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2.Февраль\"/>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ЦК'!$A$1:$Y$143</definedName>
    <definedName name="_xlnm.Print_Area" localSheetId="3">'IV ЦК'!$A$1:$Y$144</definedName>
    <definedName name="_xlnm.Print_Area" localSheetId="4">'V ЦК'!$A$1:$Y$419</definedName>
    <definedName name="_xlnm.Print_Area" localSheetId="5">'VI ЦК'!$A$1:$Y$454</definedName>
  </definedNames>
  <calcPr calcId="162913"/>
</workbook>
</file>

<file path=xl/calcChain.xml><?xml version="1.0" encoding="utf-8"?>
<calcChain xmlns="http://schemas.openxmlformats.org/spreadsheetml/2006/main">
  <c r="F25" i="1" l="1"/>
  <c r="F32" i="1" s="1"/>
  <c r="N143" i="19" l="1"/>
  <c r="P143" i="19"/>
  <c r="R143" i="19"/>
  <c r="T143" i="19"/>
  <c r="N463" i="28" l="1"/>
  <c r="N452"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17" i="21"/>
  <c r="L450"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21" i="21"/>
  <c r="R421" i="21"/>
  <c r="P421" i="21"/>
  <c r="N421" i="21"/>
  <c r="T143" i="25"/>
  <c r="R143" i="25"/>
  <c r="P143" i="25"/>
  <c r="N143"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58" i="28"/>
  <c r="R458" i="28"/>
  <c r="P458" i="28"/>
  <c r="N458" i="28"/>
  <c r="A45"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5" i="28"/>
  <c r="I45" i="28"/>
  <c r="M45" i="28"/>
  <c r="Q45" i="28"/>
  <c r="U45" i="28"/>
  <c r="Y45" i="28"/>
  <c r="F45" i="28"/>
  <c r="J45" i="28"/>
  <c r="N45" i="28"/>
  <c r="R45" i="28"/>
  <c r="V45" i="28"/>
  <c r="B45" i="28"/>
  <c r="G45" i="28"/>
  <c r="O45" i="28"/>
  <c r="W45" i="28"/>
  <c r="H45" i="28"/>
  <c r="P45" i="28"/>
  <c r="X45" i="28"/>
  <c r="C45" i="28"/>
  <c r="S45" i="28"/>
  <c r="D45" i="28"/>
  <c r="T45" i="28"/>
  <c r="K45" i="28"/>
  <c r="L45"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6" i="28"/>
  <c r="A78"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78" i="28"/>
  <c r="J78" i="28"/>
  <c r="N78" i="28"/>
  <c r="R78" i="28"/>
  <c r="V78" i="28"/>
  <c r="C78" i="28"/>
  <c r="G78" i="28"/>
  <c r="K78" i="28"/>
  <c r="O78" i="28"/>
  <c r="S78" i="28"/>
  <c r="W78" i="28"/>
  <c r="D78" i="28"/>
  <c r="L78" i="28"/>
  <c r="T78" i="28"/>
  <c r="E78" i="28"/>
  <c r="M78" i="28"/>
  <c r="U78" i="28"/>
  <c r="B78" i="28"/>
  <c r="H78" i="28"/>
  <c r="X78" i="28"/>
  <c r="I78" i="28"/>
  <c r="Y78" i="28"/>
  <c r="Q78" i="28"/>
  <c r="P78" i="28"/>
  <c r="F46" i="28"/>
  <c r="J46" i="28"/>
  <c r="N46" i="28"/>
  <c r="R46" i="28"/>
  <c r="V46" i="28"/>
  <c r="C46" i="28"/>
  <c r="G46" i="28"/>
  <c r="K46" i="28"/>
  <c r="O46" i="28"/>
  <c r="S46" i="28"/>
  <c r="W46" i="28"/>
  <c r="H46" i="28"/>
  <c r="P46" i="28"/>
  <c r="X46" i="28"/>
  <c r="I46" i="28"/>
  <c r="Q46" i="28"/>
  <c r="Y46" i="28"/>
  <c r="L46" i="28"/>
  <c r="M46" i="28"/>
  <c r="D46" i="28"/>
  <c r="E46" i="28"/>
  <c r="T46" i="28"/>
  <c r="U46" i="28"/>
  <c r="B46"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11" i="28"/>
  <c r="A79" i="28"/>
  <c r="A47" i="28"/>
  <c r="A45" i="19"/>
  <c r="T147" i="25"/>
  <c r="R147" i="25"/>
  <c r="P147" i="25"/>
  <c r="N147" i="25"/>
  <c r="A1" i="21"/>
  <c r="A45"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5" i="25"/>
  <c r="H45" i="25"/>
  <c r="L45" i="25"/>
  <c r="P45" i="25"/>
  <c r="T45" i="25"/>
  <c r="X45" i="25"/>
  <c r="E45" i="25"/>
  <c r="I45" i="25"/>
  <c r="M45" i="25"/>
  <c r="Q45" i="25"/>
  <c r="U45" i="25"/>
  <c r="Y45" i="25"/>
  <c r="J45" i="25"/>
  <c r="R45" i="25"/>
  <c r="B45" i="25"/>
  <c r="F45" i="25"/>
  <c r="V45" i="25"/>
  <c r="G45" i="25"/>
  <c r="W45" i="25"/>
  <c r="C45" i="25"/>
  <c r="K45" i="25"/>
  <c r="S45" i="25"/>
  <c r="N45" i="25"/>
  <c r="O45" i="25"/>
  <c r="C79" i="28"/>
  <c r="G79" i="28"/>
  <c r="K79" i="28"/>
  <c r="O79" i="28"/>
  <c r="S79" i="28"/>
  <c r="W79" i="28"/>
  <c r="D79" i="28"/>
  <c r="H79" i="28"/>
  <c r="L79" i="28"/>
  <c r="P79" i="28"/>
  <c r="T79" i="28"/>
  <c r="X79" i="28"/>
  <c r="E79" i="28"/>
  <c r="M79" i="28"/>
  <c r="U79" i="28"/>
  <c r="F79" i="28"/>
  <c r="N79" i="28"/>
  <c r="V79" i="28"/>
  <c r="Q79" i="28"/>
  <c r="R79" i="28"/>
  <c r="I79" i="28"/>
  <c r="J79" i="28"/>
  <c r="B79" i="28"/>
  <c r="Y79" i="28"/>
  <c r="C45" i="19"/>
  <c r="G45" i="19"/>
  <c r="K45" i="19"/>
  <c r="O45" i="19"/>
  <c r="S45" i="19"/>
  <c r="W45" i="19"/>
  <c r="I45" i="19"/>
  <c r="Q45" i="19"/>
  <c r="Y45" i="19"/>
  <c r="J45" i="19"/>
  <c r="R45" i="19"/>
  <c r="B45" i="19"/>
  <c r="D45" i="19"/>
  <c r="H45" i="19"/>
  <c r="L45" i="19"/>
  <c r="P45" i="19"/>
  <c r="T45" i="19"/>
  <c r="X45" i="19"/>
  <c r="E45" i="19"/>
  <c r="M45" i="19"/>
  <c r="U45" i="19"/>
  <c r="F45" i="19"/>
  <c r="N45" i="19"/>
  <c r="V45" i="19"/>
  <c r="C111" i="28"/>
  <c r="G111" i="28"/>
  <c r="K111" i="28"/>
  <c r="O111" i="28"/>
  <c r="S111" i="28"/>
  <c r="W111" i="28"/>
  <c r="D111" i="28"/>
  <c r="H111" i="28"/>
  <c r="L111" i="28"/>
  <c r="P111" i="28"/>
  <c r="T111" i="28"/>
  <c r="X111" i="28"/>
  <c r="I111" i="28"/>
  <c r="Q111" i="28"/>
  <c r="Y111" i="28"/>
  <c r="B111" i="28"/>
  <c r="J111" i="28"/>
  <c r="R111" i="28"/>
  <c r="M111" i="28"/>
  <c r="N111" i="28"/>
  <c r="E111" i="28"/>
  <c r="F111" i="28"/>
  <c r="U111" i="28"/>
  <c r="V111" i="28"/>
  <c r="D13" i="19"/>
  <c r="H13" i="19"/>
  <c r="L13" i="19"/>
  <c r="P13" i="19"/>
  <c r="T13" i="19"/>
  <c r="X13" i="19"/>
  <c r="J13" i="19"/>
  <c r="R13" i="19"/>
  <c r="V13" i="19"/>
  <c r="C13" i="19"/>
  <c r="G13" i="19"/>
  <c r="E13" i="19"/>
  <c r="I13" i="19"/>
  <c r="M13" i="19"/>
  <c r="Q13" i="19"/>
  <c r="U13" i="19"/>
  <c r="Y13" i="19"/>
  <c r="B13" i="19"/>
  <c r="F13" i="19"/>
  <c r="N13" i="19"/>
  <c r="K13" i="19"/>
  <c r="O13" i="19"/>
  <c r="S13" i="19"/>
  <c r="W13" i="19"/>
  <c r="C47" i="28"/>
  <c r="G47" i="28"/>
  <c r="K47" i="28"/>
  <c r="O47" i="28"/>
  <c r="S47" i="28"/>
  <c r="W47" i="28"/>
  <c r="B47" i="28"/>
  <c r="D47" i="28"/>
  <c r="H47" i="28"/>
  <c r="L47" i="28"/>
  <c r="P47" i="28"/>
  <c r="T47" i="28"/>
  <c r="X47" i="28"/>
  <c r="I47" i="28"/>
  <c r="Q47" i="28"/>
  <c r="Y47" i="28"/>
  <c r="J47" i="28"/>
  <c r="R47" i="28"/>
  <c r="E47" i="28"/>
  <c r="U47" i="28"/>
  <c r="F47" i="28"/>
  <c r="V47" i="28"/>
  <c r="M47" i="28"/>
  <c r="N47"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78" i="25"/>
  <c r="A78" i="19"/>
  <c r="A46" i="19"/>
  <c r="A144" i="28"/>
  <c r="A112" i="28"/>
  <c r="A48" i="28"/>
  <c r="A80" i="28"/>
  <c r="A45" i="21"/>
  <c r="A14" i="19"/>
  <c r="A46"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12" i="28"/>
  <c r="H112" i="28"/>
  <c r="L112" i="28"/>
  <c r="P112" i="28"/>
  <c r="T112" i="28"/>
  <c r="E112" i="28"/>
  <c r="I112" i="28"/>
  <c r="M112" i="28"/>
  <c r="Q112" i="28"/>
  <c r="U112" i="28"/>
  <c r="Y112" i="28"/>
  <c r="J112" i="28"/>
  <c r="R112" i="28"/>
  <c r="X112" i="28"/>
  <c r="C112" i="28"/>
  <c r="K112" i="28"/>
  <c r="S112" i="28"/>
  <c r="F112" i="28"/>
  <c r="V112" i="28"/>
  <c r="B112" i="28"/>
  <c r="G112" i="28"/>
  <c r="W112" i="28"/>
  <c r="N112" i="28"/>
  <c r="O112" i="28"/>
  <c r="E13" i="25"/>
  <c r="I13" i="25"/>
  <c r="M13" i="25"/>
  <c r="Q13" i="25"/>
  <c r="U13" i="25"/>
  <c r="Y13" i="25"/>
  <c r="B13" i="25"/>
  <c r="F13" i="25"/>
  <c r="J13" i="25"/>
  <c r="N13" i="25"/>
  <c r="R13" i="25"/>
  <c r="V13" i="25"/>
  <c r="C13" i="25"/>
  <c r="K13" i="25"/>
  <c r="S13" i="25"/>
  <c r="O13" i="25"/>
  <c r="H13" i="25"/>
  <c r="P13" i="25"/>
  <c r="D13" i="25"/>
  <c r="L13" i="25"/>
  <c r="T13" i="25"/>
  <c r="G13" i="25"/>
  <c r="W13" i="25"/>
  <c r="X13" i="25"/>
  <c r="F45" i="21"/>
  <c r="J45" i="21"/>
  <c r="N45" i="21"/>
  <c r="R45" i="21"/>
  <c r="V45" i="21"/>
  <c r="C45" i="21"/>
  <c r="G45" i="21"/>
  <c r="K45" i="21"/>
  <c r="O45" i="21"/>
  <c r="S45" i="21"/>
  <c r="W45" i="21"/>
  <c r="D45" i="21"/>
  <c r="L45" i="21"/>
  <c r="T45" i="21"/>
  <c r="B45" i="21"/>
  <c r="E45" i="21"/>
  <c r="M45" i="21"/>
  <c r="U45" i="21"/>
  <c r="P45" i="21"/>
  <c r="Q45" i="21"/>
  <c r="H45" i="21"/>
  <c r="X45" i="21"/>
  <c r="I45" i="21"/>
  <c r="Y45" i="21"/>
  <c r="E144" i="28"/>
  <c r="I144" i="28"/>
  <c r="M144" i="28"/>
  <c r="Q144" i="28"/>
  <c r="U144" i="28"/>
  <c r="Y144" i="28"/>
  <c r="C144" i="28"/>
  <c r="H144" i="28"/>
  <c r="N144" i="28"/>
  <c r="S144" i="28"/>
  <c r="X144" i="28"/>
  <c r="D144" i="28"/>
  <c r="J144" i="28"/>
  <c r="O144" i="28"/>
  <c r="T144" i="28"/>
  <c r="F144" i="28"/>
  <c r="P144" i="28"/>
  <c r="G144" i="28"/>
  <c r="R144" i="28"/>
  <c r="B144" i="28"/>
  <c r="K144" i="28"/>
  <c r="L144" i="28"/>
  <c r="V144" i="28"/>
  <c r="W144"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48" i="28"/>
  <c r="H48" i="28"/>
  <c r="L48" i="28"/>
  <c r="P48" i="28"/>
  <c r="T48" i="28"/>
  <c r="X48" i="28"/>
  <c r="E48" i="28"/>
  <c r="I48" i="28"/>
  <c r="M48" i="28"/>
  <c r="Q48" i="28"/>
  <c r="U48" i="28"/>
  <c r="Y48" i="28"/>
  <c r="B48" i="28"/>
  <c r="J48" i="28"/>
  <c r="R48" i="28"/>
  <c r="C48" i="28"/>
  <c r="K48" i="28"/>
  <c r="S48" i="28"/>
  <c r="N48" i="28"/>
  <c r="O48" i="28"/>
  <c r="V48" i="28"/>
  <c r="W48" i="28"/>
  <c r="G48" i="28"/>
  <c r="F48" i="28"/>
  <c r="A79" i="19"/>
  <c r="E78" i="19"/>
  <c r="G78" i="19"/>
  <c r="K78" i="19"/>
  <c r="O78" i="19"/>
  <c r="S78" i="19"/>
  <c r="W78" i="19"/>
  <c r="I78" i="19"/>
  <c r="Q78" i="19"/>
  <c r="Y78" i="19"/>
  <c r="F78" i="19"/>
  <c r="N78" i="19"/>
  <c r="V78" i="19"/>
  <c r="B78" i="19"/>
  <c r="C78" i="19"/>
  <c r="H78" i="19"/>
  <c r="L78" i="19"/>
  <c r="P78" i="19"/>
  <c r="T78" i="19"/>
  <c r="X78" i="19"/>
  <c r="D78" i="19"/>
  <c r="M78" i="19"/>
  <c r="U78" i="19"/>
  <c r="J78" i="19"/>
  <c r="R78" i="19"/>
  <c r="A79" i="25"/>
  <c r="F78" i="25"/>
  <c r="J78" i="25"/>
  <c r="N78" i="25"/>
  <c r="R78" i="25"/>
  <c r="V78" i="25"/>
  <c r="C78" i="25"/>
  <c r="G78" i="25"/>
  <c r="K78" i="25"/>
  <c r="O78" i="25"/>
  <c r="S78" i="25"/>
  <c r="W78" i="25"/>
  <c r="H78" i="25"/>
  <c r="P78" i="25"/>
  <c r="X78" i="25"/>
  <c r="I78" i="25"/>
  <c r="Q78" i="25"/>
  <c r="Y78" i="25"/>
  <c r="L78" i="25"/>
  <c r="B78" i="25"/>
  <c r="D78" i="25"/>
  <c r="E78" i="25"/>
  <c r="M78" i="25"/>
  <c r="T78" i="25"/>
  <c r="U78" i="25"/>
  <c r="E46" i="25"/>
  <c r="I46" i="25"/>
  <c r="M46" i="25"/>
  <c r="Q46" i="25"/>
  <c r="U46" i="25"/>
  <c r="Y46" i="25"/>
  <c r="B46" i="25"/>
  <c r="F46" i="25"/>
  <c r="J46" i="25"/>
  <c r="N46" i="25"/>
  <c r="R46" i="25"/>
  <c r="V46" i="25"/>
  <c r="C46" i="25"/>
  <c r="K46" i="25"/>
  <c r="S46" i="25"/>
  <c r="O46" i="25"/>
  <c r="P46" i="25"/>
  <c r="D46" i="25"/>
  <c r="L46" i="25"/>
  <c r="T46" i="25"/>
  <c r="G46" i="25"/>
  <c r="W46" i="25"/>
  <c r="H46" i="25"/>
  <c r="X46" i="25"/>
  <c r="D80" i="28"/>
  <c r="H80" i="28"/>
  <c r="L80" i="28"/>
  <c r="P80" i="28"/>
  <c r="T80" i="28"/>
  <c r="X80" i="28"/>
  <c r="E80" i="28"/>
  <c r="I80" i="28"/>
  <c r="M80" i="28"/>
  <c r="Q80" i="28"/>
  <c r="U80" i="28"/>
  <c r="Y80" i="28"/>
  <c r="F80" i="28"/>
  <c r="N80" i="28"/>
  <c r="V80" i="28"/>
  <c r="B80" i="28"/>
  <c r="G80" i="28"/>
  <c r="O80" i="28"/>
  <c r="W80" i="28"/>
  <c r="J80" i="28"/>
  <c r="K80" i="28"/>
  <c r="R80" i="28"/>
  <c r="S80" i="28"/>
  <c r="C80" i="28"/>
  <c r="A47" i="19"/>
  <c r="A48" i="19" s="1"/>
  <c r="D46" i="19"/>
  <c r="H46" i="19"/>
  <c r="L46" i="19"/>
  <c r="P46" i="19"/>
  <c r="T46" i="19"/>
  <c r="X46" i="19"/>
  <c r="J46" i="19"/>
  <c r="R46" i="19"/>
  <c r="C46" i="19"/>
  <c r="O46" i="19"/>
  <c r="W46" i="19"/>
  <c r="E46" i="19"/>
  <c r="I46" i="19"/>
  <c r="M46" i="19"/>
  <c r="Q46" i="19"/>
  <c r="U46" i="19"/>
  <c r="Y46" i="19"/>
  <c r="B46" i="19"/>
  <c r="F46" i="19"/>
  <c r="N46" i="19"/>
  <c r="V46" i="19"/>
  <c r="G46" i="19"/>
  <c r="K46" i="19"/>
  <c r="S46"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11" i="25"/>
  <c r="A112" i="25" s="1"/>
  <c r="A111" i="19"/>
  <c r="A113" i="28"/>
  <c r="A81" i="28"/>
  <c r="A49" i="28"/>
  <c r="A177" i="28"/>
  <c r="A145" i="28"/>
  <c r="A80" i="19"/>
  <c r="A15" i="19"/>
  <c r="A78" i="21"/>
  <c r="A46" i="21"/>
  <c r="A14" i="25"/>
  <c r="A47"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78" i="21"/>
  <c r="J78" i="21"/>
  <c r="N78" i="21"/>
  <c r="R78" i="21"/>
  <c r="V78" i="21"/>
  <c r="B78" i="21"/>
  <c r="C78" i="21"/>
  <c r="G78" i="21"/>
  <c r="K78" i="21"/>
  <c r="O78" i="21"/>
  <c r="S78" i="21"/>
  <c r="W78" i="21"/>
  <c r="H78" i="21"/>
  <c r="P78" i="21"/>
  <c r="X78" i="21"/>
  <c r="I78" i="21"/>
  <c r="Q78" i="21"/>
  <c r="Y78" i="21"/>
  <c r="D78" i="21"/>
  <c r="T78" i="21"/>
  <c r="E78" i="21"/>
  <c r="U78" i="21"/>
  <c r="L78" i="21"/>
  <c r="M78" i="21"/>
  <c r="F145" i="28"/>
  <c r="J145" i="28"/>
  <c r="N145" i="28"/>
  <c r="R145" i="28"/>
  <c r="V145" i="28"/>
  <c r="G145" i="28"/>
  <c r="L145" i="28"/>
  <c r="Q145" i="28"/>
  <c r="W145" i="28"/>
  <c r="C145" i="28"/>
  <c r="H145" i="28"/>
  <c r="M145" i="28"/>
  <c r="S145" i="28"/>
  <c r="X145" i="28"/>
  <c r="B145" i="28"/>
  <c r="D145" i="28"/>
  <c r="O145" i="28"/>
  <c r="Y145" i="28"/>
  <c r="E145" i="28"/>
  <c r="P145" i="28"/>
  <c r="I145" i="28"/>
  <c r="K145" i="28"/>
  <c r="T145" i="28"/>
  <c r="U145" i="28"/>
  <c r="F113" i="28"/>
  <c r="J113" i="28"/>
  <c r="N113" i="28"/>
  <c r="R113" i="28"/>
  <c r="V113" i="28"/>
  <c r="G113" i="28"/>
  <c r="L113" i="28"/>
  <c r="Q113" i="28"/>
  <c r="W113" i="28"/>
  <c r="C113" i="28"/>
  <c r="H113" i="28"/>
  <c r="M113" i="28"/>
  <c r="S113" i="28"/>
  <c r="X113" i="28"/>
  <c r="I113" i="28"/>
  <c r="T113" i="28"/>
  <c r="K113" i="28"/>
  <c r="U113" i="28"/>
  <c r="B113" i="28"/>
  <c r="O113" i="28"/>
  <c r="P113" i="28"/>
  <c r="Y113" i="28"/>
  <c r="D113" i="28"/>
  <c r="E113" i="28"/>
  <c r="E24" i="28"/>
  <c r="I24" i="28"/>
  <c r="M24" i="28"/>
  <c r="Q24" i="28"/>
  <c r="U24" i="28"/>
  <c r="Y24" i="28"/>
  <c r="F24" i="28"/>
  <c r="J24" i="28"/>
  <c r="N24" i="28"/>
  <c r="R24" i="28"/>
  <c r="V24" i="28"/>
  <c r="C24" i="28"/>
  <c r="K24" i="28"/>
  <c r="S24" i="28"/>
  <c r="D24" i="28"/>
  <c r="L24" i="28"/>
  <c r="T24" i="28"/>
  <c r="B24" i="28"/>
  <c r="G24" i="28"/>
  <c r="W24" i="28"/>
  <c r="H24" i="28"/>
  <c r="X24" i="28"/>
  <c r="O24" i="28"/>
  <c r="P24" i="28"/>
  <c r="F47" i="25"/>
  <c r="J47" i="25"/>
  <c r="N47" i="25"/>
  <c r="R47" i="25"/>
  <c r="V47" i="25"/>
  <c r="C47" i="25"/>
  <c r="G47" i="25"/>
  <c r="K47" i="25"/>
  <c r="O47" i="25"/>
  <c r="S47" i="25"/>
  <c r="W47" i="25"/>
  <c r="B47" i="25"/>
  <c r="D47" i="25"/>
  <c r="L47" i="25"/>
  <c r="T47" i="25"/>
  <c r="H47" i="25"/>
  <c r="X47" i="25"/>
  <c r="I47" i="25"/>
  <c r="Y47" i="25"/>
  <c r="E47" i="25"/>
  <c r="M47" i="25"/>
  <c r="U47" i="25"/>
  <c r="P47" i="25"/>
  <c r="Q47" i="25"/>
  <c r="F15" i="19"/>
  <c r="J15" i="19"/>
  <c r="N15" i="19"/>
  <c r="R15" i="19"/>
  <c r="V15" i="19"/>
  <c r="H15" i="19"/>
  <c r="P15" i="19"/>
  <c r="Q15" i="19"/>
  <c r="C15" i="19"/>
  <c r="G15" i="19"/>
  <c r="K15" i="19"/>
  <c r="O15" i="19"/>
  <c r="S15" i="19"/>
  <c r="W15" i="19"/>
  <c r="D15" i="19"/>
  <c r="L15" i="19"/>
  <c r="T15" i="19"/>
  <c r="X15" i="19"/>
  <c r="E15" i="19"/>
  <c r="I15" i="19"/>
  <c r="M15" i="19"/>
  <c r="U15" i="19"/>
  <c r="Y15" i="19"/>
  <c r="B15" i="19"/>
  <c r="C177" i="28"/>
  <c r="G177" i="28"/>
  <c r="K177" i="28"/>
  <c r="O177" i="28"/>
  <c r="S177" i="28"/>
  <c r="W177" i="28"/>
  <c r="D177" i="28"/>
  <c r="H177" i="28"/>
  <c r="L177" i="28"/>
  <c r="P177" i="28"/>
  <c r="T177" i="28"/>
  <c r="X177" i="28"/>
  <c r="E177" i="28"/>
  <c r="M177" i="28"/>
  <c r="U177" i="28"/>
  <c r="F177" i="28"/>
  <c r="N177" i="28"/>
  <c r="V177" i="28"/>
  <c r="Q177" i="28"/>
  <c r="R177" i="28"/>
  <c r="Y177" i="28"/>
  <c r="B177" i="28"/>
  <c r="I177" i="28"/>
  <c r="J177" i="28"/>
  <c r="C112" i="25"/>
  <c r="G112" i="25"/>
  <c r="K112" i="25"/>
  <c r="O112" i="25"/>
  <c r="S112" i="25"/>
  <c r="W112" i="25"/>
  <c r="D112" i="25"/>
  <c r="H112" i="25"/>
  <c r="L112" i="25"/>
  <c r="P112" i="25"/>
  <c r="T112" i="25"/>
  <c r="X112" i="25"/>
  <c r="I112" i="25"/>
  <c r="Q112" i="25"/>
  <c r="Y112" i="25"/>
  <c r="J112" i="25"/>
  <c r="R112" i="25"/>
  <c r="M112" i="25"/>
  <c r="F112" i="25"/>
  <c r="N112" i="25"/>
  <c r="E112" i="25"/>
  <c r="U112" i="25"/>
  <c r="B112" i="25"/>
  <c r="V112" i="25"/>
  <c r="E47" i="19"/>
  <c r="I47" i="19"/>
  <c r="M47" i="19"/>
  <c r="Q47" i="19"/>
  <c r="U47" i="19"/>
  <c r="Y47" i="19"/>
  <c r="C47" i="19"/>
  <c r="K47" i="19"/>
  <c r="S47" i="19"/>
  <c r="B47" i="19"/>
  <c r="H47" i="19"/>
  <c r="P47" i="19"/>
  <c r="X47" i="19"/>
  <c r="F47" i="19"/>
  <c r="J47" i="19"/>
  <c r="N47" i="19"/>
  <c r="R47" i="19"/>
  <c r="V47" i="19"/>
  <c r="G47" i="19"/>
  <c r="O47" i="19"/>
  <c r="W47" i="19"/>
  <c r="D47" i="19"/>
  <c r="L47" i="19"/>
  <c r="T47" i="19"/>
  <c r="F48" i="19"/>
  <c r="J48" i="19"/>
  <c r="N48" i="19"/>
  <c r="R48" i="19"/>
  <c r="V48" i="19"/>
  <c r="D48" i="19"/>
  <c r="L48" i="19"/>
  <c r="T48" i="19"/>
  <c r="I48" i="19"/>
  <c r="Q48" i="19"/>
  <c r="Y48" i="19"/>
  <c r="B48" i="19"/>
  <c r="C48" i="19"/>
  <c r="G48" i="19"/>
  <c r="K48" i="19"/>
  <c r="O48" i="19"/>
  <c r="S48" i="19"/>
  <c r="W48" i="19"/>
  <c r="H48" i="19"/>
  <c r="P48" i="19"/>
  <c r="X48" i="19"/>
  <c r="E48" i="19"/>
  <c r="M48" i="19"/>
  <c r="U48" i="19"/>
  <c r="E49" i="28"/>
  <c r="I49" i="28"/>
  <c r="M49" i="28"/>
  <c r="Q49" i="28"/>
  <c r="U49" i="28"/>
  <c r="Y49" i="28"/>
  <c r="F49" i="28"/>
  <c r="J49" i="28"/>
  <c r="N49" i="28"/>
  <c r="R49" i="28"/>
  <c r="V49" i="28"/>
  <c r="C49" i="28"/>
  <c r="K49" i="28"/>
  <c r="S49" i="28"/>
  <c r="B49" i="28"/>
  <c r="D49" i="28"/>
  <c r="L49" i="28"/>
  <c r="T49" i="28"/>
  <c r="G49" i="28"/>
  <c r="W49" i="28"/>
  <c r="H49" i="28"/>
  <c r="X49" i="28"/>
  <c r="O49" i="28"/>
  <c r="P49" i="28"/>
  <c r="D111" i="19"/>
  <c r="H111" i="19"/>
  <c r="L111" i="19"/>
  <c r="P111" i="19"/>
  <c r="T111" i="19"/>
  <c r="X111" i="19"/>
  <c r="E111" i="19"/>
  <c r="I111" i="19"/>
  <c r="M111" i="19"/>
  <c r="Q111" i="19"/>
  <c r="U111" i="19"/>
  <c r="Y111" i="19"/>
  <c r="J111" i="19"/>
  <c r="R111" i="19"/>
  <c r="B111" i="19"/>
  <c r="F111" i="19"/>
  <c r="V111" i="19"/>
  <c r="G111" i="19"/>
  <c r="W111" i="19"/>
  <c r="C111" i="19"/>
  <c r="K111" i="19"/>
  <c r="S111" i="19"/>
  <c r="N111" i="19"/>
  <c r="O111" i="19"/>
  <c r="C79" i="25"/>
  <c r="G79" i="25"/>
  <c r="K79" i="25"/>
  <c r="O79" i="25"/>
  <c r="S79" i="25"/>
  <c r="W79" i="25"/>
  <c r="D79" i="25"/>
  <c r="H79" i="25"/>
  <c r="L79" i="25"/>
  <c r="P79" i="25"/>
  <c r="T79" i="25"/>
  <c r="X79" i="25"/>
  <c r="I79" i="25"/>
  <c r="Q79" i="25"/>
  <c r="Y79" i="25"/>
  <c r="B79" i="25"/>
  <c r="J79" i="25"/>
  <c r="R79" i="25"/>
  <c r="E79" i="25"/>
  <c r="U79" i="25"/>
  <c r="M79" i="25"/>
  <c r="N79" i="25"/>
  <c r="F79" i="25"/>
  <c r="V79" i="25"/>
  <c r="A80" i="25"/>
  <c r="A81" i="25" s="1"/>
  <c r="C46" i="21"/>
  <c r="G46" i="21"/>
  <c r="K46" i="21"/>
  <c r="O46" i="21"/>
  <c r="S46" i="21"/>
  <c r="W46" i="21"/>
  <c r="D46" i="21"/>
  <c r="H46" i="21"/>
  <c r="L46" i="21"/>
  <c r="P46" i="21"/>
  <c r="T46" i="21"/>
  <c r="X46" i="21"/>
  <c r="E46" i="21"/>
  <c r="M46" i="21"/>
  <c r="U46" i="21"/>
  <c r="F46" i="21"/>
  <c r="N46" i="21"/>
  <c r="V46" i="21"/>
  <c r="I46" i="21"/>
  <c r="Y46" i="21"/>
  <c r="J46" i="21"/>
  <c r="B46" i="21"/>
  <c r="Q46" i="21"/>
  <c r="R46" i="21"/>
  <c r="E80" i="19"/>
  <c r="I80" i="19"/>
  <c r="M80" i="19"/>
  <c r="Q80" i="19"/>
  <c r="U80" i="19"/>
  <c r="Y80" i="19"/>
  <c r="C80" i="19"/>
  <c r="K80" i="19"/>
  <c r="W80" i="19"/>
  <c r="H80" i="19"/>
  <c r="P80" i="19"/>
  <c r="X80" i="19"/>
  <c r="F80" i="19"/>
  <c r="J80" i="19"/>
  <c r="N80" i="19"/>
  <c r="R80" i="19"/>
  <c r="V80" i="19"/>
  <c r="G80" i="19"/>
  <c r="O80" i="19"/>
  <c r="S80" i="19"/>
  <c r="B80" i="19"/>
  <c r="D80" i="19"/>
  <c r="L80" i="19"/>
  <c r="T80" i="19"/>
  <c r="E81" i="28"/>
  <c r="I81" i="28"/>
  <c r="M81" i="28"/>
  <c r="Q81" i="28"/>
  <c r="U81" i="28"/>
  <c r="Y81" i="28"/>
  <c r="F81" i="28"/>
  <c r="J81" i="28"/>
  <c r="N81" i="28"/>
  <c r="R81" i="28"/>
  <c r="V81" i="28"/>
  <c r="G81" i="28"/>
  <c r="O81" i="28"/>
  <c r="W81" i="28"/>
  <c r="H81" i="28"/>
  <c r="P81" i="28"/>
  <c r="X81" i="28"/>
  <c r="B81" i="28"/>
  <c r="C81" i="28"/>
  <c r="S81" i="28"/>
  <c r="D81" i="28"/>
  <c r="T81" i="28"/>
  <c r="K81" i="28"/>
  <c r="L81" i="28"/>
  <c r="F111" i="25"/>
  <c r="J111" i="25"/>
  <c r="N111" i="25"/>
  <c r="R111" i="25"/>
  <c r="V111" i="25"/>
  <c r="B111" i="25"/>
  <c r="C111" i="25"/>
  <c r="G111" i="25"/>
  <c r="K111" i="25"/>
  <c r="O111" i="25"/>
  <c r="S111" i="25"/>
  <c r="W111" i="25"/>
  <c r="H111" i="25"/>
  <c r="P111" i="25"/>
  <c r="X111" i="25"/>
  <c r="I111" i="25"/>
  <c r="Q111" i="25"/>
  <c r="Y111" i="25"/>
  <c r="D111" i="25"/>
  <c r="T111" i="25"/>
  <c r="E111" i="25"/>
  <c r="U111" i="25"/>
  <c r="L111" i="25"/>
  <c r="M111" i="25"/>
  <c r="D79" i="19"/>
  <c r="H79" i="19"/>
  <c r="L79" i="19"/>
  <c r="P79" i="19"/>
  <c r="T79" i="19"/>
  <c r="X79" i="19"/>
  <c r="J79" i="19"/>
  <c r="R79" i="19"/>
  <c r="G79" i="19"/>
  <c r="O79" i="19"/>
  <c r="W79" i="19"/>
  <c r="E79" i="19"/>
  <c r="I79" i="19"/>
  <c r="M79" i="19"/>
  <c r="Q79" i="19"/>
  <c r="U79" i="19"/>
  <c r="Y79" i="19"/>
  <c r="B79" i="19"/>
  <c r="F79" i="19"/>
  <c r="N79" i="19"/>
  <c r="V79" i="19"/>
  <c r="C79" i="19"/>
  <c r="K79" i="19"/>
  <c r="S79" i="19"/>
  <c r="A25" i="28"/>
  <c r="A112" i="19"/>
  <c r="A113" i="25"/>
  <c r="A209" i="28"/>
  <c r="A178" i="28"/>
  <c r="A82" i="28"/>
  <c r="A114" i="28"/>
  <c r="A146" i="28"/>
  <c r="A50" i="28"/>
  <c r="A81" i="19"/>
  <c r="A49" i="19"/>
  <c r="A48" i="25"/>
  <c r="A47" i="21"/>
  <c r="A17" i="21"/>
  <c r="A15" i="25"/>
  <c r="A111" i="21"/>
  <c r="A79" i="21"/>
  <c r="A16" i="19"/>
  <c r="E81" i="25" l="1"/>
  <c r="I81" i="25"/>
  <c r="M81" i="25"/>
  <c r="Q81" i="25"/>
  <c r="U81" i="25"/>
  <c r="Y81" i="25"/>
  <c r="F81" i="25"/>
  <c r="J81" i="25"/>
  <c r="N81" i="25"/>
  <c r="R81" i="25"/>
  <c r="V81" i="25"/>
  <c r="C81" i="25"/>
  <c r="K81" i="25"/>
  <c r="S81" i="25"/>
  <c r="D81" i="25"/>
  <c r="L81" i="25"/>
  <c r="T81" i="25"/>
  <c r="G81" i="25"/>
  <c r="W81" i="25"/>
  <c r="B81" i="25"/>
  <c r="H81" i="25"/>
  <c r="X81" i="25"/>
  <c r="O81" i="25"/>
  <c r="P81" i="25"/>
  <c r="C17" i="21"/>
  <c r="G17" i="21"/>
  <c r="K17" i="21"/>
  <c r="O17" i="21"/>
  <c r="S17" i="21"/>
  <c r="W17" i="21"/>
  <c r="D17" i="21"/>
  <c r="H17" i="21"/>
  <c r="L17" i="21"/>
  <c r="P17" i="21"/>
  <c r="T17" i="21"/>
  <c r="X17" i="21"/>
  <c r="I17" i="21"/>
  <c r="Q17" i="21"/>
  <c r="Y17" i="21"/>
  <c r="J17" i="21"/>
  <c r="R17" i="21"/>
  <c r="E17" i="21"/>
  <c r="U17" i="21"/>
  <c r="F17" i="21"/>
  <c r="V17" i="21"/>
  <c r="B17" i="21"/>
  <c r="M17" i="21"/>
  <c r="N17" i="21"/>
  <c r="F81" i="19"/>
  <c r="J81" i="19"/>
  <c r="N81" i="19"/>
  <c r="R81" i="19"/>
  <c r="V81" i="19"/>
  <c r="D81" i="19"/>
  <c r="L81" i="19"/>
  <c r="T81" i="19"/>
  <c r="I81" i="19"/>
  <c r="Q81" i="19"/>
  <c r="Y81" i="19"/>
  <c r="B81" i="19"/>
  <c r="C81" i="19"/>
  <c r="G81" i="19"/>
  <c r="K81" i="19"/>
  <c r="O81" i="19"/>
  <c r="S81" i="19"/>
  <c r="W81" i="19"/>
  <c r="H81" i="19"/>
  <c r="P81" i="19"/>
  <c r="X81" i="19"/>
  <c r="E81" i="19"/>
  <c r="M81" i="19"/>
  <c r="U81" i="19"/>
  <c r="F82" i="28"/>
  <c r="C82" i="28"/>
  <c r="G82" i="28"/>
  <c r="K82" i="28"/>
  <c r="O82" i="28"/>
  <c r="S82" i="28"/>
  <c r="W82" i="28"/>
  <c r="H82" i="28"/>
  <c r="M82" i="28"/>
  <c r="R82" i="28"/>
  <c r="X82" i="28"/>
  <c r="I82" i="28"/>
  <c r="N82" i="28"/>
  <c r="T82" i="28"/>
  <c r="Y82" i="28"/>
  <c r="J82" i="28"/>
  <c r="U82" i="28"/>
  <c r="B82" i="28"/>
  <c r="L82" i="28"/>
  <c r="V82" i="28"/>
  <c r="D82" i="28"/>
  <c r="E82" i="28"/>
  <c r="P82" i="28"/>
  <c r="Q82" i="28"/>
  <c r="E112" i="19"/>
  <c r="I112" i="19"/>
  <c r="M112" i="19"/>
  <c r="Q112" i="19"/>
  <c r="U112" i="19"/>
  <c r="Y112" i="19"/>
  <c r="B112" i="19"/>
  <c r="F112" i="19"/>
  <c r="J112" i="19"/>
  <c r="N112" i="19"/>
  <c r="R112" i="19"/>
  <c r="V112" i="19"/>
  <c r="C112" i="19"/>
  <c r="K112" i="19"/>
  <c r="S112" i="19"/>
  <c r="G112" i="19"/>
  <c r="O112" i="19"/>
  <c r="W112" i="19"/>
  <c r="H112" i="19"/>
  <c r="X112" i="19"/>
  <c r="D112" i="19"/>
  <c r="L112" i="19"/>
  <c r="T112" i="19"/>
  <c r="P112"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49" i="19"/>
  <c r="G49" i="19"/>
  <c r="K49" i="19"/>
  <c r="O49" i="19"/>
  <c r="S49" i="19"/>
  <c r="W49" i="19"/>
  <c r="B49" i="19"/>
  <c r="E49" i="19"/>
  <c r="M49" i="19"/>
  <c r="U49" i="19"/>
  <c r="J49" i="19"/>
  <c r="R49" i="19"/>
  <c r="D49" i="19"/>
  <c r="H49" i="19"/>
  <c r="L49" i="19"/>
  <c r="P49" i="19"/>
  <c r="T49" i="19"/>
  <c r="X49" i="19"/>
  <c r="I49" i="19"/>
  <c r="Q49" i="19"/>
  <c r="Y49" i="19"/>
  <c r="F49" i="19"/>
  <c r="N49" i="19"/>
  <c r="V49" i="19"/>
  <c r="C114" i="28"/>
  <c r="G114" i="28"/>
  <c r="K114" i="28"/>
  <c r="O114" i="28"/>
  <c r="S114" i="28"/>
  <c r="W114" i="28"/>
  <c r="E114" i="28"/>
  <c r="J114" i="28"/>
  <c r="P114" i="28"/>
  <c r="U114" i="28"/>
  <c r="B114" i="28"/>
  <c r="F114" i="28"/>
  <c r="L114" i="28"/>
  <c r="Q114" i="28"/>
  <c r="V114" i="28"/>
  <c r="H114" i="28"/>
  <c r="R114" i="28"/>
  <c r="I114" i="28"/>
  <c r="T114" i="28"/>
  <c r="M114" i="28"/>
  <c r="N114" i="28"/>
  <c r="D114" i="28"/>
  <c r="Y114" i="28"/>
  <c r="X114" i="28"/>
  <c r="D113" i="25"/>
  <c r="H113" i="25"/>
  <c r="L113" i="25"/>
  <c r="P113" i="25"/>
  <c r="T113" i="25"/>
  <c r="X113" i="25"/>
  <c r="E113" i="25"/>
  <c r="I113" i="25"/>
  <c r="M113" i="25"/>
  <c r="Q113" i="25"/>
  <c r="U113" i="25"/>
  <c r="Y113" i="25"/>
  <c r="J113" i="25"/>
  <c r="R113" i="25"/>
  <c r="C113" i="25"/>
  <c r="K113" i="25"/>
  <c r="S113" i="25"/>
  <c r="F113" i="25"/>
  <c r="V113" i="25"/>
  <c r="O113" i="25"/>
  <c r="B113" i="25"/>
  <c r="G113" i="25"/>
  <c r="W113" i="25"/>
  <c r="N113" i="25"/>
  <c r="C79" i="21"/>
  <c r="G79" i="21"/>
  <c r="K79" i="21"/>
  <c r="O79" i="21"/>
  <c r="S79" i="21"/>
  <c r="W79" i="21"/>
  <c r="D79" i="21"/>
  <c r="H79" i="21"/>
  <c r="L79" i="21"/>
  <c r="P79" i="21"/>
  <c r="T79" i="21"/>
  <c r="X79" i="21"/>
  <c r="I79" i="21"/>
  <c r="Q79" i="21"/>
  <c r="Y79" i="21"/>
  <c r="J79" i="21"/>
  <c r="R79" i="21"/>
  <c r="M79" i="21"/>
  <c r="E79" i="21"/>
  <c r="F79" i="21"/>
  <c r="N79" i="21"/>
  <c r="U79" i="21"/>
  <c r="B79" i="21"/>
  <c r="V79" i="21"/>
  <c r="D47" i="21"/>
  <c r="H47" i="21"/>
  <c r="L47" i="21"/>
  <c r="P47" i="21"/>
  <c r="T47" i="21"/>
  <c r="X47" i="21"/>
  <c r="E47" i="21"/>
  <c r="I47" i="21"/>
  <c r="M47" i="21"/>
  <c r="Q47" i="21"/>
  <c r="U47" i="21"/>
  <c r="Y47" i="21"/>
  <c r="F47" i="21"/>
  <c r="N47" i="21"/>
  <c r="V47" i="21"/>
  <c r="B47" i="21"/>
  <c r="G47" i="21"/>
  <c r="O47" i="21"/>
  <c r="W47" i="21"/>
  <c r="R47" i="21"/>
  <c r="C47" i="21"/>
  <c r="S47" i="21"/>
  <c r="K47" i="21"/>
  <c r="J47" i="21"/>
  <c r="F50" i="28"/>
  <c r="J50" i="28"/>
  <c r="N50" i="28"/>
  <c r="R50" i="28"/>
  <c r="V50" i="28"/>
  <c r="C50" i="28"/>
  <c r="G50" i="28"/>
  <c r="K50" i="28"/>
  <c r="O50" i="28"/>
  <c r="S50" i="28"/>
  <c r="W50" i="28"/>
  <c r="D50" i="28"/>
  <c r="L50" i="28"/>
  <c r="T50" i="28"/>
  <c r="E50" i="28"/>
  <c r="M50" i="28"/>
  <c r="U50" i="28"/>
  <c r="B50" i="28"/>
  <c r="P50" i="28"/>
  <c r="Q50" i="28"/>
  <c r="H50" i="28"/>
  <c r="I50" i="28"/>
  <c r="X50" i="28"/>
  <c r="Y50" i="28"/>
  <c r="D178" i="28"/>
  <c r="H178" i="28"/>
  <c r="L178" i="28"/>
  <c r="P178" i="28"/>
  <c r="T178" i="28"/>
  <c r="X178" i="28"/>
  <c r="E178" i="28"/>
  <c r="I178" i="28"/>
  <c r="M178" i="28"/>
  <c r="Q178" i="28"/>
  <c r="U178" i="28"/>
  <c r="Y178" i="28"/>
  <c r="F178" i="28"/>
  <c r="N178" i="28"/>
  <c r="V178" i="28"/>
  <c r="G178" i="28"/>
  <c r="O178" i="28"/>
  <c r="W178" i="28"/>
  <c r="J178" i="28"/>
  <c r="K178" i="28"/>
  <c r="B178" i="28"/>
  <c r="C178" i="28"/>
  <c r="R178" i="28"/>
  <c r="S178" i="28"/>
  <c r="F25" i="28"/>
  <c r="J25" i="28"/>
  <c r="N25" i="28"/>
  <c r="R25" i="28"/>
  <c r="V25" i="28"/>
  <c r="C25" i="28"/>
  <c r="G25" i="28"/>
  <c r="K25" i="28"/>
  <c r="O25" i="28"/>
  <c r="S25" i="28"/>
  <c r="W25" i="28"/>
  <c r="D25" i="28"/>
  <c r="L25" i="28"/>
  <c r="T25" i="28"/>
  <c r="E25" i="28"/>
  <c r="M25" i="28"/>
  <c r="U25" i="28"/>
  <c r="P25" i="28"/>
  <c r="Q25" i="28"/>
  <c r="H25" i="28"/>
  <c r="I25" i="28"/>
  <c r="X25" i="28"/>
  <c r="B25" i="28"/>
  <c r="Y25" i="28"/>
  <c r="F111" i="21"/>
  <c r="J111" i="21"/>
  <c r="N111" i="21"/>
  <c r="R111" i="21"/>
  <c r="V111" i="21"/>
  <c r="B111" i="21"/>
  <c r="C111" i="21"/>
  <c r="G111" i="21"/>
  <c r="K111" i="21"/>
  <c r="O111" i="21"/>
  <c r="S111" i="21"/>
  <c r="W111" i="21"/>
  <c r="H111" i="21"/>
  <c r="P111" i="21"/>
  <c r="X111" i="21"/>
  <c r="I111" i="21"/>
  <c r="Q111" i="21"/>
  <c r="Y111" i="21"/>
  <c r="L111" i="21"/>
  <c r="T111" i="21"/>
  <c r="M111" i="21"/>
  <c r="D111" i="21"/>
  <c r="E111" i="21"/>
  <c r="U111" i="21"/>
  <c r="C48" i="25"/>
  <c r="G48" i="25"/>
  <c r="K48" i="25"/>
  <c r="O48" i="25"/>
  <c r="S48" i="25"/>
  <c r="W48" i="25"/>
  <c r="D48" i="25"/>
  <c r="H48" i="25"/>
  <c r="L48" i="25"/>
  <c r="P48" i="25"/>
  <c r="T48" i="25"/>
  <c r="X48" i="25"/>
  <c r="E48" i="25"/>
  <c r="M48" i="25"/>
  <c r="U48" i="25"/>
  <c r="Q48" i="25"/>
  <c r="B48" i="25"/>
  <c r="R48" i="25"/>
  <c r="F48" i="25"/>
  <c r="N48" i="25"/>
  <c r="V48" i="25"/>
  <c r="I48" i="25"/>
  <c r="Y48" i="25"/>
  <c r="J48" i="25"/>
  <c r="C146" i="28"/>
  <c r="E146" i="28"/>
  <c r="I146" i="28"/>
  <c r="M146" i="28"/>
  <c r="Q146" i="28"/>
  <c r="U146" i="28"/>
  <c r="Y146" i="28"/>
  <c r="F146" i="28"/>
  <c r="J146" i="28"/>
  <c r="N146" i="28"/>
  <c r="R146" i="28"/>
  <c r="V146" i="28"/>
  <c r="K146" i="28"/>
  <c r="S146" i="28"/>
  <c r="D146" i="28"/>
  <c r="L146" i="28"/>
  <c r="T146" i="28"/>
  <c r="G146" i="28"/>
  <c r="W146" i="28"/>
  <c r="H146" i="28"/>
  <c r="X146" i="28"/>
  <c r="B146" i="28"/>
  <c r="O146" i="28"/>
  <c r="P146" i="28"/>
  <c r="C209" i="28"/>
  <c r="G209" i="28"/>
  <c r="K209" i="28"/>
  <c r="O209" i="28"/>
  <c r="S209" i="28"/>
  <c r="W209" i="28"/>
  <c r="D209" i="28"/>
  <c r="H209" i="28"/>
  <c r="L209" i="28"/>
  <c r="P209" i="28"/>
  <c r="T209" i="28"/>
  <c r="X209" i="28"/>
  <c r="E209" i="28"/>
  <c r="M209" i="28"/>
  <c r="U209" i="28"/>
  <c r="F209" i="28"/>
  <c r="N209" i="28"/>
  <c r="V209" i="28"/>
  <c r="I209" i="28"/>
  <c r="Y209" i="28"/>
  <c r="J209" i="28"/>
  <c r="Q209" i="28"/>
  <c r="R209" i="28"/>
  <c r="B209" i="28"/>
  <c r="D80" i="25"/>
  <c r="H80" i="25"/>
  <c r="L80" i="25"/>
  <c r="P80" i="25"/>
  <c r="T80" i="25"/>
  <c r="X80" i="25"/>
  <c r="E80" i="25"/>
  <c r="I80" i="25"/>
  <c r="M80" i="25"/>
  <c r="Q80" i="25"/>
  <c r="U80" i="25"/>
  <c r="Y80" i="25"/>
  <c r="J80" i="25"/>
  <c r="R80" i="25"/>
  <c r="C80" i="25"/>
  <c r="K80" i="25"/>
  <c r="S80" i="25"/>
  <c r="B80" i="25"/>
  <c r="N80" i="25"/>
  <c r="V80" i="25"/>
  <c r="W80" i="25"/>
  <c r="O80" i="25"/>
  <c r="F80" i="25"/>
  <c r="G80" i="25"/>
  <c r="A26" i="28"/>
  <c r="A113" i="19"/>
  <c r="A114" i="19" s="1"/>
  <c r="A114" i="25"/>
  <c r="A115" i="28"/>
  <c r="A179" i="28"/>
  <c r="A147" i="28"/>
  <c r="A241" i="28"/>
  <c r="A210" i="28"/>
  <c r="A51" i="28"/>
  <c r="A83" i="28"/>
  <c r="A82" i="19"/>
  <c r="A50" i="19"/>
  <c r="A82" i="25"/>
  <c r="A18" i="21"/>
  <c r="A48" i="21"/>
  <c r="A80" i="21"/>
  <c r="A16" i="25"/>
  <c r="A49" i="25"/>
  <c r="A112" i="21"/>
  <c r="A144" i="21"/>
  <c r="A17" i="19"/>
  <c r="C114" i="19" l="1"/>
  <c r="G114" i="19"/>
  <c r="K114" i="19"/>
  <c r="O114" i="19"/>
  <c r="S114" i="19"/>
  <c r="W114" i="19"/>
  <c r="D114" i="19"/>
  <c r="H114" i="19"/>
  <c r="L114" i="19"/>
  <c r="P114" i="19"/>
  <c r="T114" i="19"/>
  <c r="X114" i="19"/>
  <c r="E114" i="19"/>
  <c r="M114" i="19"/>
  <c r="U114" i="19"/>
  <c r="J114" i="19"/>
  <c r="F114" i="19"/>
  <c r="N114" i="19"/>
  <c r="V114" i="19"/>
  <c r="I114" i="19"/>
  <c r="Q114" i="19"/>
  <c r="Y114" i="19"/>
  <c r="B114" i="19"/>
  <c r="R114" i="19"/>
  <c r="E48" i="21"/>
  <c r="I48" i="21"/>
  <c r="M48" i="21"/>
  <c r="Q48" i="21"/>
  <c r="U48" i="21"/>
  <c r="Y48" i="21"/>
  <c r="F48" i="21"/>
  <c r="J48" i="21"/>
  <c r="N48" i="21"/>
  <c r="R48" i="21"/>
  <c r="V48" i="21"/>
  <c r="G48" i="21"/>
  <c r="O48" i="21"/>
  <c r="W48" i="21"/>
  <c r="H48" i="21"/>
  <c r="P48" i="21"/>
  <c r="X48" i="21"/>
  <c r="B48" i="21"/>
  <c r="K48" i="21"/>
  <c r="L48" i="21"/>
  <c r="C48" i="21"/>
  <c r="S48" i="21"/>
  <c r="D48" i="21"/>
  <c r="T48" i="21"/>
  <c r="C82" i="19"/>
  <c r="G82" i="19"/>
  <c r="K82" i="19"/>
  <c r="O82" i="19"/>
  <c r="S82" i="19"/>
  <c r="W82" i="19"/>
  <c r="B82" i="19"/>
  <c r="E82" i="19"/>
  <c r="Q82" i="19"/>
  <c r="Y82" i="19"/>
  <c r="F82" i="19"/>
  <c r="J82" i="19"/>
  <c r="N82" i="19"/>
  <c r="R82" i="19"/>
  <c r="V82" i="19"/>
  <c r="D82" i="19"/>
  <c r="H82" i="19"/>
  <c r="L82" i="19"/>
  <c r="P82" i="19"/>
  <c r="T82" i="19"/>
  <c r="X82" i="19"/>
  <c r="I82" i="19"/>
  <c r="M82" i="19"/>
  <c r="U82" i="19"/>
  <c r="E114" i="25"/>
  <c r="I114" i="25"/>
  <c r="M114" i="25"/>
  <c r="Q114" i="25"/>
  <c r="U114" i="25"/>
  <c r="Y114" i="25"/>
  <c r="B114" i="25"/>
  <c r="F114" i="25"/>
  <c r="J114" i="25"/>
  <c r="N114" i="25"/>
  <c r="R114" i="25"/>
  <c r="V114" i="25"/>
  <c r="C114" i="25"/>
  <c r="K114" i="25"/>
  <c r="S114" i="25"/>
  <c r="D114" i="25"/>
  <c r="L114" i="25"/>
  <c r="T114" i="25"/>
  <c r="O114" i="25"/>
  <c r="X114" i="25"/>
  <c r="P114" i="25"/>
  <c r="G114" i="25"/>
  <c r="W114" i="25"/>
  <c r="H114" i="25"/>
  <c r="C112" i="21"/>
  <c r="G112" i="21"/>
  <c r="K112" i="21"/>
  <c r="O112" i="21"/>
  <c r="S112" i="21"/>
  <c r="W112" i="21"/>
  <c r="D112" i="21"/>
  <c r="H112" i="21"/>
  <c r="L112" i="21"/>
  <c r="P112" i="21"/>
  <c r="T112" i="21"/>
  <c r="X112" i="21"/>
  <c r="I112" i="21"/>
  <c r="Q112" i="21"/>
  <c r="Y112" i="21"/>
  <c r="J112" i="21"/>
  <c r="R112" i="21"/>
  <c r="E112" i="21"/>
  <c r="U112" i="21"/>
  <c r="B112" i="21"/>
  <c r="N112" i="21"/>
  <c r="F112" i="21"/>
  <c r="V112" i="21"/>
  <c r="M112" i="21"/>
  <c r="D80" i="21"/>
  <c r="H80" i="21"/>
  <c r="L80" i="21"/>
  <c r="P80" i="21"/>
  <c r="T80" i="21"/>
  <c r="X80" i="21"/>
  <c r="E80" i="21"/>
  <c r="I80" i="21"/>
  <c r="M80" i="21"/>
  <c r="Q80" i="21"/>
  <c r="U80" i="21"/>
  <c r="Y80" i="21"/>
  <c r="J80" i="21"/>
  <c r="R80" i="21"/>
  <c r="C80" i="21"/>
  <c r="K80" i="21"/>
  <c r="S80" i="21"/>
  <c r="F80" i="21"/>
  <c r="V80" i="21"/>
  <c r="O80" i="21"/>
  <c r="G80" i="21"/>
  <c r="W80" i="21"/>
  <c r="N80" i="21"/>
  <c r="B80" i="21"/>
  <c r="D50" i="19"/>
  <c r="H50" i="19"/>
  <c r="L50" i="19"/>
  <c r="P50" i="19"/>
  <c r="T50" i="19"/>
  <c r="X50" i="19"/>
  <c r="J50" i="19"/>
  <c r="R50" i="19"/>
  <c r="V50" i="19"/>
  <c r="C50" i="19"/>
  <c r="K50" i="19"/>
  <c r="S50" i="19"/>
  <c r="E50" i="19"/>
  <c r="I50" i="19"/>
  <c r="M50" i="19"/>
  <c r="Q50" i="19"/>
  <c r="U50" i="19"/>
  <c r="Y50" i="19"/>
  <c r="B50" i="19"/>
  <c r="F50" i="19"/>
  <c r="N50" i="19"/>
  <c r="G50" i="19"/>
  <c r="O50" i="19"/>
  <c r="W50" i="19"/>
  <c r="D210" i="28"/>
  <c r="H210" i="28"/>
  <c r="L210" i="28"/>
  <c r="P210" i="28"/>
  <c r="T210" i="28"/>
  <c r="X210" i="28"/>
  <c r="E210" i="28"/>
  <c r="I210" i="28"/>
  <c r="M210" i="28"/>
  <c r="Q210" i="28"/>
  <c r="U210" i="28"/>
  <c r="Y210" i="28"/>
  <c r="F210" i="28"/>
  <c r="N210" i="28"/>
  <c r="V210" i="28"/>
  <c r="G210" i="28"/>
  <c r="O210" i="28"/>
  <c r="W210" i="28"/>
  <c r="R210" i="28"/>
  <c r="C210" i="28"/>
  <c r="S210" i="28"/>
  <c r="B210" i="28"/>
  <c r="J210" i="28"/>
  <c r="K210" i="28"/>
  <c r="D115" i="28"/>
  <c r="H115" i="28"/>
  <c r="L115" i="28"/>
  <c r="P115" i="28"/>
  <c r="T115" i="28"/>
  <c r="X115" i="28"/>
  <c r="C115" i="28"/>
  <c r="I115" i="28"/>
  <c r="N115" i="28"/>
  <c r="S115" i="28"/>
  <c r="Y115" i="28"/>
  <c r="E115" i="28"/>
  <c r="J115" i="28"/>
  <c r="O115" i="28"/>
  <c r="U115" i="28"/>
  <c r="B115" i="28"/>
  <c r="F115" i="28"/>
  <c r="Q115" i="28"/>
  <c r="G115" i="28"/>
  <c r="R115" i="28"/>
  <c r="K115" i="28"/>
  <c r="M115" i="28"/>
  <c r="V115" i="28"/>
  <c r="W115" i="28"/>
  <c r="D17" i="19"/>
  <c r="H17" i="19"/>
  <c r="L17" i="19"/>
  <c r="P17" i="19"/>
  <c r="T17" i="19"/>
  <c r="X17" i="19"/>
  <c r="J17" i="19"/>
  <c r="V17" i="19"/>
  <c r="G17" i="19"/>
  <c r="O17" i="19"/>
  <c r="S17" i="19"/>
  <c r="E17" i="19"/>
  <c r="I17" i="19"/>
  <c r="M17" i="19"/>
  <c r="Q17" i="19"/>
  <c r="U17" i="19"/>
  <c r="Y17" i="19"/>
  <c r="B17" i="19"/>
  <c r="F17" i="19"/>
  <c r="N17" i="19"/>
  <c r="R17" i="19"/>
  <c r="C17" i="19"/>
  <c r="K17" i="19"/>
  <c r="W17" i="19"/>
  <c r="D49" i="25"/>
  <c r="H49" i="25"/>
  <c r="L49" i="25"/>
  <c r="P49" i="25"/>
  <c r="T49" i="25"/>
  <c r="X49" i="25"/>
  <c r="E49" i="25"/>
  <c r="I49" i="25"/>
  <c r="M49" i="25"/>
  <c r="Q49" i="25"/>
  <c r="U49" i="25"/>
  <c r="Y49" i="25"/>
  <c r="F49" i="25"/>
  <c r="N49" i="25"/>
  <c r="V49" i="25"/>
  <c r="J49" i="25"/>
  <c r="K49" i="25"/>
  <c r="G49" i="25"/>
  <c r="O49" i="25"/>
  <c r="W49" i="25"/>
  <c r="R49" i="25"/>
  <c r="C49" i="25"/>
  <c r="S49" i="25"/>
  <c r="B49" i="25"/>
  <c r="D18" i="21"/>
  <c r="H18" i="21"/>
  <c r="L18" i="21"/>
  <c r="P18" i="21"/>
  <c r="T18" i="21"/>
  <c r="X18" i="21"/>
  <c r="E18" i="21"/>
  <c r="I18" i="21"/>
  <c r="M18" i="21"/>
  <c r="Q18" i="21"/>
  <c r="U18" i="21"/>
  <c r="Y18" i="21"/>
  <c r="J18" i="21"/>
  <c r="R18" i="21"/>
  <c r="C18" i="21"/>
  <c r="K18" i="21"/>
  <c r="S18" i="21"/>
  <c r="N18" i="21"/>
  <c r="O18" i="21"/>
  <c r="F18" i="21"/>
  <c r="W18" i="21"/>
  <c r="G18" i="21"/>
  <c r="B18" i="21"/>
  <c r="V18" i="21"/>
  <c r="D83" i="28"/>
  <c r="H83" i="28"/>
  <c r="L83" i="28"/>
  <c r="P83" i="28"/>
  <c r="T83" i="28"/>
  <c r="X83" i="28"/>
  <c r="F83" i="28"/>
  <c r="K83" i="28"/>
  <c r="Q83" i="28"/>
  <c r="V83" i="28"/>
  <c r="G83" i="28"/>
  <c r="M83" i="28"/>
  <c r="R83" i="28"/>
  <c r="W83" i="28"/>
  <c r="I83" i="28"/>
  <c r="S83" i="28"/>
  <c r="J83" i="28"/>
  <c r="U83" i="28"/>
  <c r="B83" i="28"/>
  <c r="C83" i="28"/>
  <c r="Y83" i="28"/>
  <c r="E83" i="28"/>
  <c r="O83" i="28"/>
  <c r="N83" i="28"/>
  <c r="F147" i="28"/>
  <c r="J147" i="28"/>
  <c r="N147" i="28"/>
  <c r="R147" i="28"/>
  <c r="V147" i="28"/>
  <c r="C147" i="28"/>
  <c r="G147" i="28"/>
  <c r="K147" i="28"/>
  <c r="O147" i="28"/>
  <c r="S147" i="28"/>
  <c r="W147" i="28"/>
  <c r="D147" i="28"/>
  <c r="L147" i="28"/>
  <c r="T147" i="28"/>
  <c r="E147" i="28"/>
  <c r="M147" i="28"/>
  <c r="U147" i="28"/>
  <c r="P147" i="28"/>
  <c r="Q147" i="28"/>
  <c r="H147" i="28"/>
  <c r="I147" i="28"/>
  <c r="B147" i="28"/>
  <c r="X147" i="28"/>
  <c r="Y147" i="28"/>
  <c r="F113" i="19"/>
  <c r="J113" i="19"/>
  <c r="N113" i="19"/>
  <c r="R113" i="19"/>
  <c r="V113" i="19"/>
  <c r="C113" i="19"/>
  <c r="G113" i="19"/>
  <c r="K113" i="19"/>
  <c r="O113" i="19"/>
  <c r="S113" i="19"/>
  <c r="W113" i="19"/>
  <c r="B113" i="19"/>
  <c r="D113" i="19"/>
  <c r="L113" i="19"/>
  <c r="T113" i="19"/>
  <c r="H113" i="19"/>
  <c r="Q113" i="19"/>
  <c r="E113" i="19"/>
  <c r="M113" i="19"/>
  <c r="U113" i="19"/>
  <c r="P113" i="19"/>
  <c r="X113" i="19"/>
  <c r="I113" i="19"/>
  <c r="Y113" i="19"/>
  <c r="F144" i="21"/>
  <c r="J144" i="21"/>
  <c r="N144" i="21"/>
  <c r="R144" i="21"/>
  <c r="V144" i="21"/>
  <c r="B144" i="21"/>
  <c r="C144" i="21"/>
  <c r="G144" i="21"/>
  <c r="K144" i="21"/>
  <c r="O144" i="21"/>
  <c r="S144" i="21"/>
  <c r="W144" i="21"/>
  <c r="H144" i="21"/>
  <c r="P144" i="21"/>
  <c r="X144" i="21"/>
  <c r="I144" i="21"/>
  <c r="Q144" i="21"/>
  <c r="Y144" i="21"/>
  <c r="D144" i="21"/>
  <c r="T144" i="21"/>
  <c r="M144" i="21"/>
  <c r="E144" i="21"/>
  <c r="U144" i="21"/>
  <c r="L144" i="21"/>
  <c r="D16" i="25"/>
  <c r="H16" i="25"/>
  <c r="L16" i="25"/>
  <c r="P16" i="25"/>
  <c r="T16" i="25"/>
  <c r="X16" i="25"/>
  <c r="E16" i="25"/>
  <c r="I16" i="25"/>
  <c r="M16" i="25"/>
  <c r="Q16" i="25"/>
  <c r="U16" i="25"/>
  <c r="Y16" i="25"/>
  <c r="F16" i="25"/>
  <c r="N16" i="25"/>
  <c r="V16" i="25"/>
  <c r="R16" i="25"/>
  <c r="C16" i="25"/>
  <c r="S16" i="25"/>
  <c r="B16" i="25"/>
  <c r="G16" i="25"/>
  <c r="O16" i="25"/>
  <c r="W16" i="25"/>
  <c r="J16" i="25"/>
  <c r="K16" i="25"/>
  <c r="F82" i="25"/>
  <c r="J82" i="25"/>
  <c r="N82" i="25"/>
  <c r="R82" i="25"/>
  <c r="V82" i="25"/>
  <c r="C82" i="25"/>
  <c r="G82" i="25"/>
  <c r="K82" i="25"/>
  <c r="O82" i="25"/>
  <c r="S82" i="25"/>
  <c r="W82" i="25"/>
  <c r="D82" i="25"/>
  <c r="L82" i="25"/>
  <c r="T82" i="25"/>
  <c r="E82" i="25"/>
  <c r="M82" i="25"/>
  <c r="U82" i="25"/>
  <c r="P82" i="25"/>
  <c r="H82" i="25"/>
  <c r="I82" i="25"/>
  <c r="Q82" i="25"/>
  <c r="X82" i="25"/>
  <c r="Y82" i="25"/>
  <c r="B82" i="25"/>
  <c r="C51" i="28"/>
  <c r="G51" i="28"/>
  <c r="K51" i="28"/>
  <c r="O51" i="28"/>
  <c r="S51" i="28"/>
  <c r="W51" i="28"/>
  <c r="B51" i="28"/>
  <c r="D51" i="28"/>
  <c r="H51" i="28"/>
  <c r="L51" i="28"/>
  <c r="P51" i="28"/>
  <c r="T51" i="28"/>
  <c r="X51" i="28"/>
  <c r="E51" i="28"/>
  <c r="M51" i="28"/>
  <c r="U51" i="28"/>
  <c r="F51" i="28"/>
  <c r="N51" i="28"/>
  <c r="V51" i="28"/>
  <c r="I51" i="28"/>
  <c r="Y51" i="28"/>
  <c r="J51" i="28"/>
  <c r="Q51" i="28"/>
  <c r="R51" i="28"/>
  <c r="E179" i="28"/>
  <c r="I179" i="28"/>
  <c r="M179" i="28"/>
  <c r="Q179" i="28"/>
  <c r="U179" i="28"/>
  <c r="Y179" i="28"/>
  <c r="F179" i="28"/>
  <c r="J179" i="28"/>
  <c r="N179" i="28"/>
  <c r="R179" i="28"/>
  <c r="V179" i="28"/>
  <c r="G179" i="28"/>
  <c r="O179" i="28"/>
  <c r="W179" i="28"/>
  <c r="H179" i="28"/>
  <c r="P179" i="28"/>
  <c r="X179" i="28"/>
  <c r="B179" i="28"/>
  <c r="C179" i="28"/>
  <c r="S179" i="28"/>
  <c r="D179" i="28"/>
  <c r="T179" i="28"/>
  <c r="K179" i="28"/>
  <c r="L179"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41" i="28"/>
  <c r="H241" i="28"/>
  <c r="L241" i="28"/>
  <c r="P241" i="28"/>
  <c r="T241" i="28"/>
  <c r="X241" i="28"/>
  <c r="E241" i="28"/>
  <c r="J241" i="28"/>
  <c r="O241" i="28"/>
  <c r="U241" i="28"/>
  <c r="B241" i="28"/>
  <c r="G241" i="28"/>
  <c r="M241" i="28"/>
  <c r="R241" i="28"/>
  <c r="W241" i="28"/>
  <c r="I241" i="28"/>
  <c r="S241" i="28"/>
  <c r="K241" i="28"/>
  <c r="V241" i="28"/>
  <c r="C241" i="28"/>
  <c r="N241" i="28"/>
  <c r="Y241" i="28"/>
  <c r="F241" i="28"/>
  <c r="Q241" i="28"/>
  <c r="A176" i="21"/>
  <c r="A208" i="21" s="1"/>
  <c r="A115" i="25"/>
  <c r="A276" i="28"/>
  <c r="A242" i="28"/>
  <c r="A148" i="28"/>
  <c r="A84" i="28"/>
  <c r="A52" i="28"/>
  <c r="A211" i="28"/>
  <c r="A116" i="28"/>
  <c r="A180" i="28"/>
  <c r="A83" i="19"/>
  <c r="A51" i="19"/>
  <c r="A49" i="21"/>
  <c r="A115" i="19"/>
  <c r="A17" i="25"/>
  <c r="A81" i="21"/>
  <c r="A19" i="21"/>
  <c r="A145" i="21"/>
  <c r="A18" i="19"/>
  <c r="A113" i="21"/>
  <c r="A50" i="25"/>
  <c r="A83" i="25"/>
  <c r="E81" i="21" l="1"/>
  <c r="I81" i="21"/>
  <c r="M81" i="21"/>
  <c r="Q81" i="21"/>
  <c r="U81" i="21"/>
  <c r="Y81" i="21"/>
  <c r="B81" i="21"/>
  <c r="F81" i="21"/>
  <c r="J81" i="21"/>
  <c r="N81" i="21"/>
  <c r="R81" i="21"/>
  <c r="V81" i="21"/>
  <c r="C81" i="21"/>
  <c r="K81" i="21"/>
  <c r="S81" i="21"/>
  <c r="D81" i="21"/>
  <c r="L81" i="21"/>
  <c r="T81" i="21"/>
  <c r="O81" i="21"/>
  <c r="G81" i="21"/>
  <c r="X81" i="21"/>
  <c r="P81" i="21"/>
  <c r="W81" i="21"/>
  <c r="H81" i="21"/>
  <c r="E211" i="28"/>
  <c r="I211" i="28"/>
  <c r="M211" i="28"/>
  <c r="Q211" i="28"/>
  <c r="U211" i="28"/>
  <c r="Y211" i="28"/>
  <c r="F211" i="28"/>
  <c r="J211" i="28"/>
  <c r="N211" i="28"/>
  <c r="R211" i="28"/>
  <c r="V211" i="28"/>
  <c r="G211" i="28"/>
  <c r="O211" i="28"/>
  <c r="W211" i="28"/>
  <c r="H211" i="28"/>
  <c r="P211" i="28"/>
  <c r="X211" i="28"/>
  <c r="K211" i="28"/>
  <c r="L211" i="28"/>
  <c r="C211" i="28"/>
  <c r="B211" i="28"/>
  <c r="D211" i="28"/>
  <c r="S211" i="28"/>
  <c r="T211" i="28"/>
  <c r="C83" i="25"/>
  <c r="G83" i="25"/>
  <c r="K83" i="25"/>
  <c r="O83" i="25"/>
  <c r="S83" i="25"/>
  <c r="W83" i="25"/>
  <c r="D83" i="25"/>
  <c r="H83" i="25"/>
  <c r="L83" i="25"/>
  <c r="P83" i="25"/>
  <c r="T83" i="25"/>
  <c r="X83" i="25"/>
  <c r="E83" i="25"/>
  <c r="M83" i="25"/>
  <c r="U83" i="25"/>
  <c r="B83" i="25"/>
  <c r="F83" i="25"/>
  <c r="N83" i="25"/>
  <c r="V83" i="25"/>
  <c r="I83" i="25"/>
  <c r="Y83" i="25"/>
  <c r="Q83" i="25"/>
  <c r="R83" i="25"/>
  <c r="J83" i="25"/>
  <c r="C145" i="21"/>
  <c r="G145" i="21"/>
  <c r="K145" i="21"/>
  <c r="O145" i="21"/>
  <c r="S145" i="21"/>
  <c r="W145" i="21"/>
  <c r="D145" i="21"/>
  <c r="H145" i="21"/>
  <c r="L145" i="21"/>
  <c r="P145" i="21"/>
  <c r="T145" i="21"/>
  <c r="X145" i="21"/>
  <c r="I145" i="21"/>
  <c r="Q145" i="21"/>
  <c r="Y145" i="21"/>
  <c r="J145" i="21"/>
  <c r="R145" i="21"/>
  <c r="M145" i="21"/>
  <c r="E145" i="21"/>
  <c r="B145" i="21"/>
  <c r="V145" i="21"/>
  <c r="N145" i="21"/>
  <c r="U145" i="21"/>
  <c r="F145" i="21"/>
  <c r="D115" i="19"/>
  <c r="H115" i="19"/>
  <c r="L115" i="19"/>
  <c r="P115" i="19"/>
  <c r="T115" i="19"/>
  <c r="X115" i="19"/>
  <c r="E115" i="19"/>
  <c r="I115" i="19"/>
  <c r="M115" i="19"/>
  <c r="Q115" i="19"/>
  <c r="U115" i="19"/>
  <c r="Y115" i="19"/>
  <c r="F115" i="19"/>
  <c r="N115" i="19"/>
  <c r="V115" i="19"/>
  <c r="C115" i="19"/>
  <c r="S115" i="19"/>
  <c r="B115" i="19"/>
  <c r="G115" i="19"/>
  <c r="O115" i="19"/>
  <c r="W115" i="19"/>
  <c r="J115" i="19"/>
  <c r="R115" i="19"/>
  <c r="K115" i="19"/>
  <c r="F180" i="28"/>
  <c r="J180" i="28"/>
  <c r="N180" i="28"/>
  <c r="R180" i="28"/>
  <c r="V180" i="28"/>
  <c r="C180" i="28"/>
  <c r="G180" i="28"/>
  <c r="K180" i="28"/>
  <c r="O180" i="28"/>
  <c r="S180" i="28"/>
  <c r="W180" i="28"/>
  <c r="H180" i="28"/>
  <c r="P180" i="28"/>
  <c r="X180" i="28"/>
  <c r="I180" i="28"/>
  <c r="Q180" i="28"/>
  <c r="Y180" i="28"/>
  <c r="L180" i="28"/>
  <c r="M180" i="28"/>
  <c r="T180" i="28"/>
  <c r="B180" i="28"/>
  <c r="U180" i="28"/>
  <c r="D180" i="28"/>
  <c r="E180" i="28"/>
  <c r="E84" i="28"/>
  <c r="I84" i="28"/>
  <c r="M84" i="28"/>
  <c r="Q84" i="28"/>
  <c r="U84" i="28"/>
  <c r="Y84" i="28"/>
  <c r="D84" i="28"/>
  <c r="J84" i="28"/>
  <c r="O84" i="28"/>
  <c r="T84" i="28"/>
  <c r="B84" i="28"/>
  <c r="F84" i="28"/>
  <c r="K84" i="28"/>
  <c r="P84" i="28"/>
  <c r="V84" i="28"/>
  <c r="G84" i="28"/>
  <c r="R84" i="28"/>
  <c r="H84" i="28"/>
  <c r="S84" i="28"/>
  <c r="W84" i="28"/>
  <c r="C84" i="28"/>
  <c r="X84" i="28"/>
  <c r="L84" i="28"/>
  <c r="N84" i="28"/>
  <c r="F115" i="25"/>
  <c r="J115" i="25"/>
  <c r="N115" i="25"/>
  <c r="R115" i="25"/>
  <c r="V115" i="25"/>
  <c r="C115" i="25"/>
  <c r="G115" i="25"/>
  <c r="K115" i="25"/>
  <c r="O115" i="25"/>
  <c r="S115" i="25"/>
  <c r="W115" i="25"/>
  <c r="B115" i="25"/>
  <c r="D115" i="25"/>
  <c r="L115" i="25"/>
  <c r="T115" i="25"/>
  <c r="E115" i="25"/>
  <c r="M115" i="25"/>
  <c r="U115" i="25"/>
  <c r="H115" i="25"/>
  <c r="X115" i="25"/>
  <c r="P115" i="25"/>
  <c r="I115" i="25"/>
  <c r="Y115" i="25"/>
  <c r="Q115" i="25"/>
  <c r="E50" i="25"/>
  <c r="I50" i="25"/>
  <c r="M50" i="25"/>
  <c r="Q50" i="25"/>
  <c r="U50" i="25"/>
  <c r="Y50" i="25"/>
  <c r="B50" i="25"/>
  <c r="F50" i="25"/>
  <c r="J50" i="25"/>
  <c r="N50" i="25"/>
  <c r="R50" i="25"/>
  <c r="V50" i="25"/>
  <c r="G50" i="25"/>
  <c r="O50" i="25"/>
  <c r="W50" i="25"/>
  <c r="C50" i="25"/>
  <c r="S50" i="25"/>
  <c r="D50" i="25"/>
  <c r="T50" i="25"/>
  <c r="H50" i="25"/>
  <c r="P50" i="25"/>
  <c r="X50" i="25"/>
  <c r="K50" i="25"/>
  <c r="L50" i="25"/>
  <c r="E19" i="21"/>
  <c r="I19" i="21"/>
  <c r="M19" i="21"/>
  <c r="Q19" i="21"/>
  <c r="U19" i="21"/>
  <c r="Y19" i="21"/>
  <c r="B19" i="21"/>
  <c r="F19" i="21"/>
  <c r="J19" i="21"/>
  <c r="N19" i="21"/>
  <c r="R19" i="21"/>
  <c r="V19" i="21"/>
  <c r="C19" i="21"/>
  <c r="K19" i="21"/>
  <c r="S19" i="21"/>
  <c r="D19" i="21"/>
  <c r="L19" i="21"/>
  <c r="T19" i="21"/>
  <c r="G19" i="21"/>
  <c r="W19" i="21"/>
  <c r="H19" i="21"/>
  <c r="X19" i="21"/>
  <c r="O19" i="21"/>
  <c r="P19" i="21"/>
  <c r="F49" i="21"/>
  <c r="J49" i="21"/>
  <c r="N49" i="21"/>
  <c r="R49" i="21"/>
  <c r="V49" i="21"/>
  <c r="C49" i="21"/>
  <c r="G49" i="21"/>
  <c r="K49" i="21"/>
  <c r="O49" i="21"/>
  <c r="S49" i="21"/>
  <c r="W49" i="21"/>
  <c r="B49" i="21"/>
  <c r="H49" i="21"/>
  <c r="P49" i="21"/>
  <c r="X49" i="21"/>
  <c r="I49" i="21"/>
  <c r="Q49" i="21"/>
  <c r="Y49" i="21"/>
  <c r="D49" i="21"/>
  <c r="T49" i="21"/>
  <c r="E49" i="21"/>
  <c r="U49" i="21"/>
  <c r="L49" i="21"/>
  <c r="M49" i="21"/>
  <c r="E116" i="28"/>
  <c r="I116" i="28"/>
  <c r="M116" i="28"/>
  <c r="Q116" i="28"/>
  <c r="U116" i="28"/>
  <c r="Y116" i="28"/>
  <c r="G116" i="28"/>
  <c r="L116" i="28"/>
  <c r="R116" i="28"/>
  <c r="W116" i="28"/>
  <c r="C116" i="28"/>
  <c r="H116" i="28"/>
  <c r="N116" i="28"/>
  <c r="S116" i="28"/>
  <c r="X116" i="28"/>
  <c r="D116" i="28"/>
  <c r="O116" i="28"/>
  <c r="F116" i="28"/>
  <c r="P116" i="28"/>
  <c r="J116" i="28"/>
  <c r="B116" i="28"/>
  <c r="K116" i="28"/>
  <c r="T116" i="28"/>
  <c r="V116" i="28"/>
  <c r="C148" i="28"/>
  <c r="G148" i="28"/>
  <c r="K148" i="28"/>
  <c r="O148" i="28"/>
  <c r="S148" i="28"/>
  <c r="W148" i="28"/>
  <c r="B148" i="28"/>
  <c r="D148" i="28"/>
  <c r="H148" i="28"/>
  <c r="L148" i="28"/>
  <c r="P148" i="28"/>
  <c r="T148" i="28"/>
  <c r="X148" i="28"/>
  <c r="E148" i="28"/>
  <c r="M148" i="28"/>
  <c r="U148" i="28"/>
  <c r="F148" i="28"/>
  <c r="N148" i="28"/>
  <c r="V148" i="28"/>
  <c r="I148" i="28"/>
  <c r="Y148" i="28"/>
  <c r="J148" i="28"/>
  <c r="Q148" i="28"/>
  <c r="R148" i="28"/>
  <c r="D113" i="21"/>
  <c r="H113" i="21"/>
  <c r="L113" i="21"/>
  <c r="P113" i="21"/>
  <c r="T113" i="21"/>
  <c r="X113" i="21"/>
  <c r="E113" i="21"/>
  <c r="I113" i="21"/>
  <c r="M113" i="21"/>
  <c r="Q113" i="21"/>
  <c r="U113" i="21"/>
  <c r="Y113" i="21"/>
  <c r="J113" i="21"/>
  <c r="R113" i="21"/>
  <c r="C113" i="21"/>
  <c r="K113" i="21"/>
  <c r="S113" i="21"/>
  <c r="N113" i="21"/>
  <c r="F113" i="21"/>
  <c r="G113" i="21"/>
  <c r="O113" i="21"/>
  <c r="B113" i="21"/>
  <c r="V113" i="21"/>
  <c r="W113" i="21"/>
  <c r="E51" i="19"/>
  <c r="I51" i="19"/>
  <c r="M51" i="19"/>
  <c r="Q51" i="19"/>
  <c r="U51" i="19"/>
  <c r="Y51" i="19"/>
  <c r="C51" i="19"/>
  <c r="G51" i="19"/>
  <c r="K51" i="19"/>
  <c r="O51" i="19"/>
  <c r="S51" i="19"/>
  <c r="W51" i="19"/>
  <c r="D51" i="19"/>
  <c r="H51" i="19"/>
  <c r="P51" i="19"/>
  <c r="X51" i="19"/>
  <c r="F51" i="19"/>
  <c r="J51" i="19"/>
  <c r="N51" i="19"/>
  <c r="R51" i="19"/>
  <c r="V51" i="19"/>
  <c r="B51" i="19"/>
  <c r="L51" i="19"/>
  <c r="T51" i="19"/>
  <c r="F176" i="21"/>
  <c r="J176" i="21"/>
  <c r="N176" i="21"/>
  <c r="R176" i="21"/>
  <c r="V176" i="21"/>
  <c r="B176" i="21"/>
  <c r="C176" i="21"/>
  <c r="G176" i="21"/>
  <c r="K176" i="21"/>
  <c r="O176" i="21"/>
  <c r="S176" i="21"/>
  <c r="W176" i="21"/>
  <c r="H176" i="21"/>
  <c r="P176" i="21"/>
  <c r="X176" i="21"/>
  <c r="I176" i="21"/>
  <c r="Q176" i="21"/>
  <c r="Y176" i="21"/>
  <c r="L176" i="21"/>
  <c r="D176" i="21"/>
  <c r="M176" i="21"/>
  <c r="T176" i="21"/>
  <c r="E176" i="21"/>
  <c r="U176"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3" i="19"/>
  <c r="H83" i="19"/>
  <c r="L83" i="19"/>
  <c r="P83" i="19"/>
  <c r="T83" i="19"/>
  <c r="X83" i="19"/>
  <c r="J83" i="19"/>
  <c r="R83" i="19"/>
  <c r="C83" i="19"/>
  <c r="G83" i="19"/>
  <c r="K83" i="19"/>
  <c r="O83" i="19"/>
  <c r="S83" i="19"/>
  <c r="W83" i="19"/>
  <c r="E83" i="19"/>
  <c r="I83" i="19"/>
  <c r="M83" i="19"/>
  <c r="Q83" i="19"/>
  <c r="U83" i="19"/>
  <c r="Y83" i="19"/>
  <c r="B83" i="19"/>
  <c r="F83" i="19"/>
  <c r="N83" i="19"/>
  <c r="V83" i="19"/>
  <c r="D52" i="28"/>
  <c r="H52" i="28"/>
  <c r="L52" i="28"/>
  <c r="P52" i="28"/>
  <c r="T52" i="28"/>
  <c r="X52" i="28"/>
  <c r="E52" i="28"/>
  <c r="I52" i="28"/>
  <c r="M52" i="28"/>
  <c r="Q52" i="28"/>
  <c r="U52" i="28"/>
  <c r="Y52" i="28"/>
  <c r="B52" i="28"/>
  <c r="F52" i="28"/>
  <c r="N52" i="28"/>
  <c r="V52" i="28"/>
  <c r="G52" i="28"/>
  <c r="O52" i="28"/>
  <c r="W52" i="28"/>
  <c r="R52" i="28"/>
  <c r="C52" i="28"/>
  <c r="S52" i="28"/>
  <c r="J52" i="28"/>
  <c r="K52"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42" i="28"/>
  <c r="I242" i="28"/>
  <c r="M242" i="28"/>
  <c r="Q242" i="28"/>
  <c r="U242" i="28"/>
  <c r="Y242" i="28"/>
  <c r="B242" i="28"/>
  <c r="C242" i="28"/>
  <c r="H242" i="28"/>
  <c r="N242" i="28"/>
  <c r="S242" i="28"/>
  <c r="X242" i="28"/>
  <c r="F242" i="28"/>
  <c r="K242" i="28"/>
  <c r="P242" i="28"/>
  <c r="V242" i="28"/>
  <c r="G242" i="28"/>
  <c r="R242" i="28"/>
  <c r="T242" i="28"/>
  <c r="L242" i="28"/>
  <c r="W242" i="28"/>
  <c r="D242" i="28"/>
  <c r="O242" i="28"/>
  <c r="J242" i="28"/>
  <c r="D276" i="28"/>
  <c r="H276" i="28"/>
  <c r="L276" i="28"/>
  <c r="P276" i="28"/>
  <c r="T276" i="28"/>
  <c r="X276" i="28"/>
  <c r="G276" i="28"/>
  <c r="M276" i="28"/>
  <c r="R276" i="28"/>
  <c r="W276" i="28"/>
  <c r="E276" i="28"/>
  <c r="J276" i="28"/>
  <c r="O276" i="28"/>
  <c r="U276" i="28"/>
  <c r="B276" i="28"/>
  <c r="F276" i="28"/>
  <c r="Q276" i="28"/>
  <c r="I276" i="28"/>
  <c r="S276" i="28"/>
  <c r="K276" i="28"/>
  <c r="V276" i="28"/>
  <c r="C276" i="28"/>
  <c r="N276" i="28"/>
  <c r="Y276" i="28"/>
  <c r="C208" i="21"/>
  <c r="G208" i="21"/>
  <c r="K208" i="21"/>
  <c r="O208" i="21"/>
  <c r="S208" i="21"/>
  <c r="W208" i="21"/>
  <c r="E208" i="21"/>
  <c r="I208" i="21"/>
  <c r="M208" i="21"/>
  <c r="Q208" i="21"/>
  <c r="U208" i="21"/>
  <c r="Y208" i="21"/>
  <c r="J208" i="21"/>
  <c r="R208" i="21"/>
  <c r="B208" i="21"/>
  <c r="F208" i="21"/>
  <c r="N208" i="21"/>
  <c r="V208" i="21"/>
  <c r="H208" i="21"/>
  <c r="X208" i="21"/>
  <c r="L208" i="21"/>
  <c r="T208" i="21"/>
  <c r="D208" i="21"/>
  <c r="P208" i="21"/>
  <c r="A116" i="25"/>
  <c r="A212" i="28"/>
  <c r="A53" i="28"/>
  <c r="A85" i="28"/>
  <c r="A149" i="28"/>
  <c r="A312" i="28"/>
  <c r="A277" i="28"/>
  <c r="A181" i="28"/>
  <c r="A117" i="28"/>
  <c r="A243" i="28"/>
  <c r="A243" i="21"/>
  <c r="A209" i="21"/>
  <c r="A177" i="21"/>
  <c r="A84" i="19"/>
  <c r="A52" i="19"/>
  <c r="A82" i="21"/>
  <c r="A51" i="25"/>
  <c r="A18" i="25"/>
  <c r="A116" i="19"/>
  <c r="A114" i="21"/>
  <c r="A50" i="21"/>
  <c r="A84" i="25"/>
  <c r="A19" i="19"/>
  <c r="A20" i="21"/>
  <c r="A146" i="21"/>
  <c r="E116" i="19" l="1"/>
  <c r="I116" i="19"/>
  <c r="M116" i="19"/>
  <c r="Q116" i="19"/>
  <c r="U116" i="19"/>
  <c r="Y116" i="19"/>
  <c r="B116" i="19"/>
  <c r="F116" i="19"/>
  <c r="J116" i="19"/>
  <c r="N116" i="19"/>
  <c r="R116" i="19"/>
  <c r="V116" i="19"/>
  <c r="G116" i="19"/>
  <c r="O116" i="19"/>
  <c r="W116" i="19"/>
  <c r="T116" i="19"/>
  <c r="H116" i="19"/>
  <c r="P116" i="19"/>
  <c r="X116" i="19"/>
  <c r="C116" i="19"/>
  <c r="K116" i="19"/>
  <c r="S116" i="19"/>
  <c r="D116" i="19"/>
  <c r="L116" i="19"/>
  <c r="F52" i="19"/>
  <c r="J52" i="19"/>
  <c r="N52" i="19"/>
  <c r="R52" i="19"/>
  <c r="V52" i="19"/>
  <c r="D52" i="19"/>
  <c r="H52" i="19"/>
  <c r="L52" i="19"/>
  <c r="P52" i="19"/>
  <c r="T52" i="19"/>
  <c r="X52" i="19"/>
  <c r="I52" i="19"/>
  <c r="Q52" i="19"/>
  <c r="Y52" i="19"/>
  <c r="B52" i="19"/>
  <c r="C52" i="19"/>
  <c r="G52" i="19"/>
  <c r="K52" i="19"/>
  <c r="O52" i="19"/>
  <c r="S52" i="19"/>
  <c r="W52" i="19"/>
  <c r="E52" i="19"/>
  <c r="M52" i="19"/>
  <c r="U52" i="19"/>
  <c r="D84" i="25"/>
  <c r="H84" i="25"/>
  <c r="L84" i="25"/>
  <c r="P84" i="25"/>
  <c r="T84" i="25"/>
  <c r="X84" i="25"/>
  <c r="E84" i="25"/>
  <c r="I84" i="25"/>
  <c r="M84" i="25"/>
  <c r="Q84" i="25"/>
  <c r="U84" i="25"/>
  <c r="Y84" i="25"/>
  <c r="F84" i="25"/>
  <c r="N84" i="25"/>
  <c r="V84" i="25"/>
  <c r="G84" i="25"/>
  <c r="O84" i="25"/>
  <c r="W84" i="25"/>
  <c r="B84" i="25"/>
  <c r="R84" i="25"/>
  <c r="C84" i="25"/>
  <c r="S84" i="25"/>
  <c r="J84" i="25"/>
  <c r="K84" i="25"/>
  <c r="F18" i="25"/>
  <c r="J18" i="25"/>
  <c r="N18" i="25"/>
  <c r="R18" i="25"/>
  <c r="V18" i="25"/>
  <c r="C18" i="25"/>
  <c r="G18" i="25"/>
  <c r="K18" i="25"/>
  <c r="O18" i="25"/>
  <c r="S18" i="25"/>
  <c r="W18" i="25"/>
  <c r="B18" i="25"/>
  <c r="H18" i="25"/>
  <c r="P18" i="25"/>
  <c r="X18" i="25"/>
  <c r="D18" i="25"/>
  <c r="T18" i="25"/>
  <c r="M18" i="25"/>
  <c r="I18" i="25"/>
  <c r="Q18" i="25"/>
  <c r="Y18" i="25"/>
  <c r="L18" i="25"/>
  <c r="E18" i="25"/>
  <c r="U18" i="25"/>
  <c r="E84" i="19"/>
  <c r="I84" i="19"/>
  <c r="M84" i="19"/>
  <c r="Q84" i="19"/>
  <c r="U84" i="19"/>
  <c r="Y84" i="19"/>
  <c r="C84" i="19"/>
  <c r="K84" i="19"/>
  <c r="S84" i="19"/>
  <c r="B84" i="19"/>
  <c r="D84" i="19"/>
  <c r="H84" i="19"/>
  <c r="F84" i="19"/>
  <c r="J84" i="19"/>
  <c r="N84" i="19"/>
  <c r="R84" i="19"/>
  <c r="V84" i="19"/>
  <c r="G84" i="19"/>
  <c r="O84" i="19"/>
  <c r="W84" i="19"/>
  <c r="L84" i="19"/>
  <c r="P84" i="19"/>
  <c r="T84" i="19"/>
  <c r="X84" i="19"/>
  <c r="F212" i="28"/>
  <c r="J212" i="28"/>
  <c r="N212" i="28"/>
  <c r="R212" i="28"/>
  <c r="V212" i="28"/>
  <c r="C212" i="28"/>
  <c r="G212" i="28"/>
  <c r="K212" i="28"/>
  <c r="O212" i="28"/>
  <c r="S212" i="28"/>
  <c r="W212" i="28"/>
  <c r="H212" i="28"/>
  <c r="P212" i="28"/>
  <c r="X212" i="28"/>
  <c r="I212" i="28"/>
  <c r="Q212" i="28"/>
  <c r="Y212" i="28"/>
  <c r="D212" i="28"/>
  <c r="T212" i="28"/>
  <c r="E212" i="28"/>
  <c r="U212" i="28"/>
  <c r="L212" i="28"/>
  <c r="M212" i="28"/>
  <c r="B212" i="28"/>
  <c r="F19" i="19"/>
  <c r="J19" i="19"/>
  <c r="N19" i="19"/>
  <c r="R19" i="19"/>
  <c r="V19" i="19"/>
  <c r="H19" i="19"/>
  <c r="P19" i="19"/>
  <c r="E19" i="19"/>
  <c r="I19" i="19"/>
  <c r="Q19" i="19"/>
  <c r="B19" i="19"/>
  <c r="C19" i="19"/>
  <c r="G19" i="19"/>
  <c r="K19" i="19"/>
  <c r="O19" i="19"/>
  <c r="S19" i="19"/>
  <c r="W19" i="19"/>
  <c r="D19" i="19"/>
  <c r="L19" i="19"/>
  <c r="T19" i="19"/>
  <c r="X19" i="19"/>
  <c r="M19" i="19"/>
  <c r="U19" i="19"/>
  <c r="Y19" i="19"/>
  <c r="E53" i="28"/>
  <c r="I53" i="28"/>
  <c r="M53" i="28"/>
  <c r="Q53" i="28"/>
  <c r="U53" i="28"/>
  <c r="Y53" i="28"/>
  <c r="F53" i="28"/>
  <c r="J53" i="28"/>
  <c r="N53" i="28"/>
  <c r="R53" i="28"/>
  <c r="V53" i="28"/>
  <c r="G53" i="28"/>
  <c r="O53" i="28"/>
  <c r="W53" i="28"/>
  <c r="H53" i="28"/>
  <c r="P53" i="28"/>
  <c r="X53" i="28"/>
  <c r="K53" i="28"/>
  <c r="B53" i="28"/>
  <c r="L53" i="28"/>
  <c r="C53" i="28"/>
  <c r="D53" i="28"/>
  <c r="T53" i="28"/>
  <c r="S53" i="28"/>
  <c r="D146" i="21"/>
  <c r="H146" i="21"/>
  <c r="L146" i="21"/>
  <c r="P146" i="21"/>
  <c r="T146" i="21"/>
  <c r="X146" i="21"/>
  <c r="E146" i="21"/>
  <c r="I146" i="21"/>
  <c r="M146" i="21"/>
  <c r="Q146" i="21"/>
  <c r="U146" i="21"/>
  <c r="Y146" i="21"/>
  <c r="J146" i="21"/>
  <c r="R146" i="21"/>
  <c r="C146" i="21"/>
  <c r="K146" i="21"/>
  <c r="S146" i="21"/>
  <c r="F146" i="21"/>
  <c r="V146" i="21"/>
  <c r="N146" i="21"/>
  <c r="G146" i="21"/>
  <c r="W146" i="21"/>
  <c r="O146" i="21"/>
  <c r="B146" i="21"/>
  <c r="C50" i="21"/>
  <c r="G50" i="21"/>
  <c r="K50" i="21"/>
  <c r="O50" i="21"/>
  <c r="S50" i="21"/>
  <c r="W50" i="21"/>
  <c r="D50" i="21"/>
  <c r="H50" i="21"/>
  <c r="L50" i="21"/>
  <c r="P50" i="21"/>
  <c r="T50" i="21"/>
  <c r="X50" i="21"/>
  <c r="I50" i="21"/>
  <c r="Q50" i="21"/>
  <c r="Y50" i="21"/>
  <c r="J50" i="21"/>
  <c r="R50" i="21"/>
  <c r="M50" i="21"/>
  <c r="N50" i="21"/>
  <c r="U50" i="21"/>
  <c r="V50" i="21"/>
  <c r="E50" i="21"/>
  <c r="B50" i="21"/>
  <c r="F50" i="21"/>
  <c r="F51" i="25"/>
  <c r="J51" i="25"/>
  <c r="N51" i="25"/>
  <c r="R51" i="25"/>
  <c r="V51" i="25"/>
  <c r="C51" i="25"/>
  <c r="G51" i="25"/>
  <c r="K51" i="25"/>
  <c r="O51" i="25"/>
  <c r="S51" i="25"/>
  <c r="W51" i="25"/>
  <c r="B51" i="25"/>
  <c r="H51" i="25"/>
  <c r="P51" i="25"/>
  <c r="X51" i="25"/>
  <c r="L51" i="25"/>
  <c r="M51" i="25"/>
  <c r="I51" i="25"/>
  <c r="Q51" i="25"/>
  <c r="Y51" i="25"/>
  <c r="D51" i="25"/>
  <c r="T51" i="25"/>
  <c r="E51" i="25"/>
  <c r="U51" i="25"/>
  <c r="C177" i="21"/>
  <c r="G177" i="21"/>
  <c r="K177" i="21"/>
  <c r="O177" i="21"/>
  <c r="S177" i="21"/>
  <c r="W177" i="21"/>
  <c r="D177" i="21"/>
  <c r="H177" i="21"/>
  <c r="L177" i="21"/>
  <c r="P177" i="21"/>
  <c r="T177" i="21"/>
  <c r="X177" i="21"/>
  <c r="I177" i="21"/>
  <c r="Q177" i="21"/>
  <c r="Y177" i="21"/>
  <c r="J177" i="21"/>
  <c r="R177" i="21"/>
  <c r="E177" i="21"/>
  <c r="U177" i="21"/>
  <c r="B177" i="21"/>
  <c r="M177" i="21"/>
  <c r="N177" i="21"/>
  <c r="F177" i="21"/>
  <c r="V177" i="21"/>
  <c r="F117" i="28"/>
  <c r="J117" i="28"/>
  <c r="N117" i="28"/>
  <c r="R117" i="28"/>
  <c r="V117" i="28"/>
  <c r="E117" i="28"/>
  <c r="K117" i="28"/>
  <c r="P117" i="28"/>
  <c r="U117" i="28"/>
  <c r="G117" i="28"/>
  <c r="L117" i="28"/>
  <c r="Q117" i="28"/>
  <c r="W117" i="28"/>
  <c r="C117" i="28"/>
  <c r="M117" i="28"/>
  <c r="X117" i="28"/>
  <c r="D117" i="28"/>
  <c r="O117" i="28"/>
  <c r="Y117" i="28"/>
  <c r="H117" i="28"/>
  <c r="I117" i="28"/>
  <c r="B117" i="28"/>
  <c r="S117" i="28"/>
  <c r="T117" i="28"/>
  <c r="D149" i="28"/>
  <c r="H149" i="28"/>
  <c r="L149" i="28"/>
  <c r="P149" i="28"/>
  <c r="T149" i="28"/>
  <c r="X149" i="28"/>
  <c r="E149" i="28"/>
  <c r="I149" i="28"/>
  <c r="M149" i="28"/>
  <c r="Q149" i="28"/>
  <c r="U149" i="28"/>
  <c r="Y149" i="28"/>
  <c r="B149" i="28"/>
  <c r="F149" i="28"/>
  <c r="N149" i="28"/>
  <c r="V149" i="28"/>
  <c r="G149" i="28"/>
  <c r="O149" i="28"/>
  <c r="W149" i="28"/>
  <c r="R149" i="28"/>
  <c r="C149" i="28"/>
  <c r="S149" i="28"/>
  <c r="J149" i="28"/>
  <c r="K149" i="28"/>
  <c r="C116" i="25"/>
  <c r="G116" i="25"/>
  <c r="K116" i="25"/>
  <c r="O116" i="25"/>
  <c r="S116" i="25"/>
  <c r="W116" i="25"/>
  <c r="D116" i="25"/>
  <c r="H116" i="25"/>
  <c r="L116" i="25"/>
  <c r="P116" i="25"/>
  <c r="T116" i="25"/>
  <c r="X116" i="25"/>
  <c r="E116" i="25"/>
  <c r="M116" i="25"/>
  <c r="U116" i="25"/>
  <c r="B116" i="25"/>
  <c r="F116" i="25"/>
  <c r="N116" i="25"/>
  <c r="V116" i="25"/>
  <c r="Q116" i="25"/>
  <c r="J116" i="25"/>
  <c r="R116" i="25"/>
  <c r="I116" i="25"/>
  <c r="Y116" i="25"/>
  <c r="F20" i="21"/>
  <c r="J20" i="21"/>
  <c r="N20" i="21"/>
  <c r="R20" i="21"/>
  <c r="V20" i="21"/>
  <c r="C20" i="21"/>
  <c r="G20" i="21"/>
  <c r="K20" i="21"/>
  <c r="O20" i="21"/>
  <c r="S20" i="21"/>
  <c r="W20" i="21"/>
  <c r="B20" i="21"/>
  <c r="D20" i="21"/>
  <c r="L20" i="21"/>
  <c r="T20" i="21"/>
  <c r="E20" i="21"/>
  <c r="M20" i="21"/>
  <c r="U20" i="21"/>
  <c r="P20" i="21"/>
  <c r="Q20" i="21"/>
  <c r="X20" i="21"/>
  <c r="H20" i="21"/>
  <c r="Y20" i="21"/>
  <c r="I20" i="21"/>
  <c r="E114" i="21"/>
  <c r="I114" i="21"/>
  <c r="M114" i="21"/>
  <c r="Q114" i="21"/>
  <c r="U114" i="21"/>
  <c r="Y114" i="21"/>
  <c r="B114" i="21"/>
  <c r="F114" i="21"/>
  <c r="J114" i="21"/>
  <c r="N114" i="21"/>
  <c r="R114" i="21"/>
  <c r="V114" i="21"/>
  <c r="C114" i="21"/>
  <c r="K114" i="21"/>
  <c r="S114" i="21"/>
  <c r="D114" i="21"/>
  <c r="L114" i="21"/>
  <c r="T114" i="21"/>
  <c r="G114" i="21"/>
  <c r="W114" i="21"/>
  <c r="O114" i="21"/>
  <c r="P114" i="21"/>
  <c r="H114" i="21"/>
  <c r="X114" i="21"/>
  <c r="F82" i="21"/>
  <c r="J82" i="21"/>
  <c r="N82" i="21"/>
  <c r="R82" i="21"/>
  <c r="V82" i="21"/>
  <c r="C82" i="21"/>
  <c r="G82" i="21"/>
  <c r="K82" i="21"/>
  <c r="O82" i="21"/>
  <c r="S82" i="21"/>
  <c r="W82" i="21"/>
  <c r="B82" i="21"/>
  <c r="D82" i="21"/>
  <c r="L82" i="21"/>
  <c r="T82" i="21"/>
  <c r="E82" i="21"/>
  <c r="M82" i="21"/>
  <c r="U82" i="21"/>
  <c r="H82" i="21"/>
  <c r="X82" i="21"/>
  <c r="P82" i="21"/>
  <c r="I82" i="21"/>
  <c r="Y82" i="21"/>
  <c r="Q82" i="21"/>
  <c r="C181" i="28"/>
  <c r="G181" i="28"/>
  <c r="K181" i="28"/>
  <c r="O181" i="28"/>
  <c r="S181" i="28"/>
  <c r="W181" i="28"/>
  <c r="D181" i="28"/>
  <c r="H181" i="28"/>
  <c r="L181" i="28"/>
  <c r="P181" i="28"/>
  <c r="T181" i="28"/>
  <c r="X181" i="28"/>
  <c r="I181" i="28"/>
  <c r="Q181" i="28"/>
  <c r="Y181" i="28"/>
  <c r="J181" i="28"/>
  <c r="R181" i="28"/>
  <c r="E181" i="28"/>
  <c r="U181" i="28"/>
  <c r="F181" i="28"/>
  <c r="V181" i="28"/>
  <c r="B181" i="28"/>
  <c r="M181" i="28"/>
  <c r="N181" i="28"/>
  <c r="F85" i="28"/>
  <c r="J85" i="28"/>
  <c r="N85" i="28"/>
  <c r="R85" i="28"/>
  <c r="V85" i="28"/>
  <c r="C85" i="28"/>
  <c r="H85" i="28"/>
  <c r="M85" i="28"/>
  <c r="S85" i="28"/>
  <c r="X85" i="28"/>
  <c r="D85" i="28"/>
  <c r="I85" i="28"/>
  <c r="O85" i="28"/>
  <c r="T85" i="28"/>
  <c r="Y85" i="28"/>
  <c r="B85" i="28"/>
  <c r="E85" i="28"/>
  <c r="P85" i="28"/>
  <c r="G85" i="28"/>
  <c r="Q85" i="28"/>
  <c r="U85" i="28"/>
  <c r="W85" i="28"/>
  <c r="K85" i="28"/>
  <c r="L85"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43" i="28"/>
  <c r="J243" i="28"/>
  <c r="N243" i="28"/>
  <c r="R243" i="28"/>
  <c r="V243" i="28"/>
  <c r="G243" i="28"/>
  <c r="L243" i="28"/>
  <c r="Q243" i="28"/>
  <c r="W243" i="28"/>
  <c r="D243" i="28"/>
  <c r="I243" i="28"/>
  <c r="O243" i="28"/>
  <c r="T243" i="28"/>
  <c r="Y243" i="28"/>
  <c r="B243" i="28"/>
  <c r="E243" i="28"/>
  <c r="P243" i="28"/>
  <c r="H243" i="28"/>
  <c r="S243" i="28"/>
  <c r="K243" i="28"/>
  <c r="U243" i="28"/>
  <c r="C243" i="28"/>
  <c r="M243" i="28"/>
  <c r="X243" i="28"/>
  <c r="D312" i="28"/>
  <c r="H312" i="28"/>
  <c r="L312" i="28"/>
  <c r="P312" i="28"/>
  <c r="T312" i="28"/>
  <c r="X312" i="28"/>
  <c r="E312" i="28"/>
  <c r="J312" i="28"/>
  <c r="O312" i="28"/>
  <c r="U312" i="28"/>
  <c r="B312" i="28"/>
  <c r="G312" i="28"/>
  <c r="M312" i="28"/>
  <c r="R312" i="28"/>
  <c r="W312" i="28"/>
  <c r="C312" i="28"/>
  <c r="N312" i="28"/>
  <c r="Y312" i="28"/>
  <c r="F312" i="28"/>
  <c r="Q312" i="28"/>
  <c r="I312" i="28"/>
  <c r="S312" i="28"/>
  <c r="K312" i="28"/>
  <c r="V312" i="28"/>
  <c r="D209" i="21"/>
  <c r="H209" i="21"/>
  <c r="L209" i="21"/>
  <c r="P209" i="21"/>
  <c r="T209" i="21"/>
  <c r="X209" i="21"/>
  <c r="F209" i="21"/>
  <c r="J209" i="21"/>
  <c r="N209" i="21"/>
  <c r="R209" i="21"/>
  <c r="V209" i="21"/>
  <c r="C209" i="21"/>
  <c r="K209" i="21"/>
  <c r="S209" i="21"/>
  <c r="G209" i="21"/>
  <c r="O209" i="21"/>
  <c r="W209" i="21"/>
  <c r="Q209" i="21"/>
  <c r="I209" i="21"/>
  <c r="B209" i="21"/>
  <c r="U209" i="21"/>
  <c r="E209" i="21"/>
  <c r="M209" i="21"/>
  <c r="Y209" i="21"/>
  <c r="E243" i="21"/>
  <c r="I243" i="21"/>
  <c r="M243" i="21"/>
  <c r="Q243" i="21"/>
  <c r="U243" i="21"/>
  <c r="Y243" i="21"/>
  <c r="C243" i="21"/>
  <c r="G243" i="21"/>
  <c r="K243" i="21"/>
  <c r="O243" i="21"/>
  <c r="S243" i="21"/>
  <c r="W243" i="21"/>
  <c r="D243" i="21"/>
  <c r="L243" i="21"/>
  <c r="T243" i="21"/>
  <c r="H243" i="21"/>
  <c r="P243" i="21"/>
  <c r="X243" i="21"/>
  <c r="J243" i="21"/>
  <c r="B243" i="21"/>
  <c r="R243" i="21"/>
  <c r="F243" i="21"/>
  <c r="V243" i="21"/>
  <c r="N243" i="21"/>
  <c r="E277" i="28"/>
  <c r="I277" i="28"/>
  <c r="M277" i="28"/>
  <c r="Q277" i="28"/>
  <c r="U277" i="28"/>
  <c r="Y277" i="28"/>
  <c r="B277" i="28"/>
  <c r="F277" i="28"/>
  <c r="K277" i="28"/>
  <c r="P277" i="28"/>
  <c r="V277" i="28"/>
  <c r="C277" i="28"/>
  <c r="H277" i="28"/>
  <c r="N277" i="28"/>
  <c r="S277" i="28"/>
  <c r="X277" i="28"/>
  <c r="D277" i="28"/>
  <c r="O277" i="28"/>
  <c r="G277" i="28"/>
  <c r="R277" i="28"/>
  <c r="J277" i="28"/>
  <c r="T277" i="28"/>
  <c r="L277" i="28"/>
  <c r="W277" i="28"/>
  <c r="A279" i="21"/>
  <c r="A117" i="25"/>
  <c r="A244" i="28"/>
  <c r="A118" i="28"/>
  <c r="A278" i="28"/>
  <c r="A150" i="28"/>
  <c r="A86" i="28"/>
  <c r="A182" i="28"/>
  <c r="A313" i="28"/>
  <c r="A347" i="28"/>
  <c r="A54" i="28"/>
  <c r="A213" i="28"/>
  <c r="A210" i="21"/>
  <c r="A244" i="21"/>
  <c r="A178" i="21"/>
  <c r="A85" i="19"/>
  <c r="A53" i="19"/>
  <c r="A147" i="21"/>
  <c r="A20" i="19"/>
  <c r="A85" i="25"/>
  <c r="A117" i="19"/>
  <c r="A51" i="21"/>
  <c r="A19" i="25"/>
  <c r="A83" i="21"/>
  <c r="A115" i="21"/>
  <c r="A52"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15" i="21"/>
  <c r="J115" i="21"/>
  <c r="N115" i="21"/>
  <c r="R115" i="21"/>
  <c r="V115" i="21"/>
  <c r="C115" i="21"/>
  <c r="G115" i="21"/>
  <c r="K115" i="21"/>
  <c r="O115" i="21"/>
  <c r="S115" i="21"/>
  <c r="W115" i="21"/>
  <c r="B115" i="21"/>
  <c r="D115" i="21"/>
  <c r="L115" i="21"/>
  <c r="T115" i="21"/>
  <c r="E115" i="21"/>
  <c r="M115" i="21"/>
  <c r="U115" i="21"/>
  <c r="P115" i="21"/>
  <c r="X115" i="21"/>
  <c r="Y115" i="21"/>
  <c r="Q115" i="21"/>
  <c r="H115" i="21"/>
  <c r="I115" i="21"/>
  <c r="F117" i="19"/>
  <c r="J117" i="19"/>
  <c r="N117" i="19"/>
  <c r="R117" i="19"/>
  <c r="V117" i="19"/>
  <c r="C117" i="19"/>
  <c r="G117" i="19"/>
  <c r="K117" i="19"/>
  <c r="O117" i="19"/>
  <c r="S117" i="19"/>
  <c r="W117" i="19"/>
  <c r="B117" i="19"/>
  <c r="H117" i="19"/>
  <c r="P117" i="19"/>
  <c r="X117" i="19"/>
  <c r="M117" i="19"/>
  <c r="I117" i="19"/>
  <c r="Q117" i="19"/>
  <c r="Y117" i="19"/>
  <c r="D117" i="19"/>
  <c r="L117" i="19"/>
  <c r="T117" i="19"/>
  <c r="E117" i="19"/>
  <c r="U117" i="19"/>
  <c r="C53" i="19"/>
  <c r="G53" i="19"/>
  <c r="K53" i="19"/>
  <c r="O53" i="19"/>
  <c r="S53" i="19"/>
  <c r="W53" i="19"/>
  <c r="B53" i="19"/>
  <c r="E53" i="19"/>
  <c r="I53" i="19"/>
  <c r="M53" i="19"/>
  <c r="Q53" i="19"/>
  <c r="U53" i="19"/>
  <c r="Y53" i="19"/>
  <c r="J53" i="19"/>
  <c r="N53" i="19"/>
  <c r="V53" i="19"/>
  <c r="D53" i="19"/>
  <c r="H53" i="19"/>
  <c r="L53" i="19"/>
  <c r="P53" i="19"/>
  <c r="T53" i="19"/>
  <c r="X53" i="19"/>
  <c r="F53" i="19"/>
  <c r="R53"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78" i="21"/>
  <c r="H178" i="21"/>
  <c r="L178" i="21"/>
  <c r="P178" i="21"/>
  <c r="T178" i="21"/>
  <c r="X178" i="21"/>
  <c r="E178" i="21"/>
  <c r="I178" i="21"/>
  <c r="M178" i="21"/>
  <c r="Q178" i="21"/>
  <c r="U178" i="21"/>
  <c r="Y178" i="21"/>
  <c r="J178" i="21"/>
  <c r="R178" i="21"/>
  <c r="C178" i="21"/>
  <c r="K178" i="21"/>
  <c r="S178" i="21"/>
  <c r="N178" i="21"/>
  <c r="V178" i="21"/>
  <c r="O178" i="21"/>
  <c r="B178" i="21"/>
  <c r="F178" i="21"/>
  <c r="G178" i="21"/>
  <c r="W178" i="21"/>
  <c r="F54" i="28"/>
  <c r="J54" i="28"/>
  <c r="N54" i="28"/>
  <c r="R54" i="28"/>
  <c r="V54" i="28"/>
  <c r="C54" i="28"/>
  <c r="G54" i="28"/>
  <c r="K54" i="28"/>
  <c r="O54" i="28"/>
  <c r="S54" i="28"/>
  <c r="W54" i="28"/>
  <c r="H54" i="28"/>
  <c r="P54" i="28"/>
  <c r="X54" i="28"/>
  <c r="I54" i="28"/>
  <c r="Q54" i="28"/>
  <c r="Y54" i="28"/>
  <c r="D54" i="28"/>
  <c r="T54" i="28"/>
  <c r="E54" i="28"/>
  <c r="U54" i="28"/>
  <c r="B54" i="28"/>
  <c r="L54" i="28"/>
  <c r="M54" i="28"/>
  <c r="C86" i="28"/>
  <c r="G86" i="28"/>
  <c r="K86" i="28"/>
  <c r="O86" i="28"/>
  <c r="S86" i="28"/>
  <c r="W86" i="28"/>
  <c r="F86" i="28"/>
  <c r="L86" i="28"/>
  <c r="Q86" i="28"/>
  <c r="V86" i="28"/>
  <c r="H86" i="28"/>
  <c r="M86" i="28"/>
  <c r="R86" i="28"/>
  <c r="X86" i="28"/>
  <c r="D86" i="28"/>
  <c r="N86" i="28"/>
  <c r="Y86" i="28"/>
  <c r="E86" i="28"/>
  <c r="P86" i="28"/>
  <c r="T86" i="28"/>
  <c r="U86" i="28"/>
  <c r="I86" i="28"/>
  <c r="J86" i="28"/>
  <c r="B86" i="28"/>
  <c r="C52" i="25"/>
  <c r="G52" i="25"/>
  <c r="K52" i="25"/>
  <c r="O52" i="25"/>
  <c r="S52" i="25"/>
  <c r="W52" i="25"/>
  <c r="D52" i="25"/>
  <c r="H52" i="25"/>
  <c r="L52" i="25"/>
  <c r="P52" i="25"/>
  <c r="T52" i="25"/>
  <c r="X52" i="25"/>
  <c r="I52" i="25"/>
  <c r="Q52" i="25"/>
  <c r="Y52" i="25"/>
  <c r="B52" i="25"/>
  <c r="E52" i="25"/>
  <c r="U52" i="25"/>
  <c r="F52" i="25"/>
  <c r="J52" i="25"/>
  <c r="R52" i="25"/>
  <c r="M52" i="25"/>
  <c r="N52" i="25"/>
  <c r="V52" i="25"/>
  <c r="D51" i="21"/>
  <c r="H51" i="21"/>
  <c r="L51" i="21"/>
  <c r="P51" i="21"/>
  <c r="T51" i="21"/>
  <c r="X51" i="21"/>
  <c r="E51" i="21"/>
  <c r="I51" i="21"/>
  <c r="M51" i="21"/>
  <c r="Q51" i="21"/>
  <c r="U51" i="21"/>
  <c r="Y51" i="21"/>
  <c r="J51" i="21"/>
  <c r="R51" i="21"/>
  <c r="C51" i="21"/>
  <c r="K51" i="21"/>
  <c r="S51" i="21"/>
  <c r="F51" i="21"/>
  <c r="V51" i="21"/>
  <c r="G51" i="21"/>
  <c r="W51" i="21"/>
  <c r="N51" i="21"/>
  <c r="O51" i="21"/>
  <c r="B51" i="21"/>
  <c r="E147" i="21"/>
  <c r="I147" i="21"/>
  <c r="M147" i="21"/>
  <c r="Q147" i="21"/>
  <c r="U147" i="21"/>
  <c r="Y147" i="21"/>
  <c r="B147" i="21"/>
  <c r="F147" i="21"/>
  <c r="J147" i="21"/>
  <c r="N147" i="21"/>
  <c r="R147" i="21"/>
  <c r="V147" i="21"/>
  <c r="C147" i="21"/>
  <c r="K147" i="21"/>
  <c r="S147" i="21"/>
  <c r="D147" i="21"/>
  <c r="L147" i="21"/>
  <c r="T147" i="21"/>
  <c r="O147" i="21"/>
  <c r="W147" i="21"/>
  <c r="H147" i="21"/>
  <c r="P147" i="21"/>
  <c r="G147" i="21"/>
  <c r="X147" i="21"/>
  <c r="E150" i="28"/>
  <c r="I150" i="28"/>
  <c r="M150" i="28"/>
  <c r="Q150" i="28"/>
  <c r="U150" i="28"/>
  <c r="Y150" i="28"/>
  <c r="F150" i="28"/>
  <c r="J150" i="28"/>
  <c r="N150" i="28"/>
  <c r="R150" i="28"/>
  <c r="V150" i="28"/>
  <c r="G150" i="28"/>
  <c r="O150" i="28"/>
  <c r="W150" i="28"/>
  <c r="B150" i="28"/>
  <c r="H150" i="28"/>
  <c r="P150" i="28"/>
  <c r="X150" i="28"/>
  <c r="K150" i="28"/>
  <c r="L150" i="28"/>
  <c r="C150" i="28"/>
  <c r="D150" i="28"/>
  <c r="S150" i="28"/>
  <c r="T150" i="28"/>
  <c r="D117" i="25"/>
  <c r="H117" i="25"/>
  <c r="L117" i="25"/>
  <c r="P117" i="25"/>
  <c r="T117" i="25"/>
  <c r="X117" i="25"/>
  <c r="E117" i="25"/>
  <c r="I117" i="25"/>
  <c r="M117" i="25"/>
  <c r="Q117" i="25"/>
  <c r="U117" i="25"/>
  <c r="Y117" i="25"/>
  <c r="F117" i="25"/>
  <c r="N117" i="25"/>
  <c r="V117" i="25"/>
  <c r="G117" i="25"/>
  <c r="O117" i="25"/>
  <c r="W117" i="25"/>
  <c r="B117" i="25"/>
  <c r="J117" i="25"/>
  <c r="S117" i="25"/>
  <c r="K117" i="25"/>
  <c r="R117" i="25"/>
  <c r="C117" i="25"/>
  <c r="C83" i="21"/>
  <c r="G83" i="21"/>
  <c r="K83" i="21"/>
  <c r="O83" i="21"/>
  <c r="S83" i="21"/>
  <c r="W83" i="21"/>
  <c r="D83" i="21"/>
  <c r="H83" i="21"/>
  <c r="L83" i="21"/>
  <c r="P83" i="21"/>
  <c r="T83" i="21"/>
  <c r="X83" i="21"/>
  <c r="E83" i="21"/>
  <c r="M83" i="21"/>
  <c r="U83" i="21"/>
  <c r="B83" i="21"/>
  <c r="F83" i="21"/>
  <c r="N83" i="21"/>
  <c r="V83" i="21"/>
  <c r="Q83" i="21"/>
  <c r="J83" i="21"/>
  <c r="R83" i="21"/>
  <c r="I83" i="21"/>
  <c r="Y83" i="21"/>
  <c r="E85" i="25"/>
  <c r="I85" i="25"/>
  <c r="M85" i="25"/>
  <c r="Q85" i="25"/>
  <c r="U85" i="25"/>
  <c r="Y85" i="25"/>
  <c r="F85" i="25"/>
  <c r="J85" i="25"/>
  <c r="N85" i="25"/>
  <c r="R85" i="25"/>
  <c r="V85" i="25"/>
  <c r="G85" i="25"/>
  <c r="O85" i="25"/>
  <c r="W85" i="25"/>
  <c r="H85" i="25"/>
  <c r="P85" i="25"/>
  <c r="X85" i="25"/>
  <c r="K85" i="25"/>
  <c r="B85" i="25"/>
  <c r="C85" i="25"/>
  <c r="D85" i="25"/>
  <c r="L85" i="25"/>
  <c r="S85" i="25"/>
  <c r="T85" i="25"/>
  <c r="F85" i="19"/>
  <c r="J85" i="19"/>
  <c r="N85" i="19"/>
  <c r="R85" i="19"/>
  <c r="V85" i="19"/>
  <c r="D85" i="19"/>
  <c r="L85" i="19"/>
  <c r="T85" i="19"/>
  <c r="C85" i="19"/>
  <c r="G85" i="19"/>
  <c r="K85" i="19"/>
  <c r="O85" i="19"/>
  <c r="S85" i="19"/>
  <c r="W85" i="19"/>
  <c r="H85" i="19"/>
  <c r="P85" i="19"/>
  <c r="X85" i="19"/>
  <c r="E85" i="19"/>
  <c r="I85" i="19"/>
  <c r="M85" i="19"/>
  <c r="Q85" i="19"/>
  <c r="U85" i="19"/>
  <c r="Y85" i="19"/>
  <c r="B85" i="19"/>
  <c r="C213" i="28"/>
  <c r="G213" i="28"/>
  <c r="K213" i="28"/>
  <c r="O213" i="28"/>
  <c r="S213" i="28"/>
  <c r="W213" i="28"/>
  <c r="D213" i="28"/>
  <c r="H213" i="28"/>
  <c r="L213" i="28"/>
  <c r="P213" i="28"/>
  <c r="T213" i="28"/>
  <c r="X213" i="28"/>
  <c r="I213" i="28"/>
  <c r="Q213" i="28"/>
  <c r="Y213" i="28"/>
  <c r="J213" i="28"/>
  <c r="R213" i="28"/>
  <c r="M213" i="28"/>
  <c r="B213" i="28"/>
  <c r="N213" i="28"/>
  <c r="U213" i="28"/>
  <c r="V213" i="28"/>
  <c r="E213" i="28"/>
  <c r="F213" i="28"/>
  <c r="D182" i="28"/>
  <c r="H182" i="28"/>
  <c r="L182" i="28"/>
  <c r="P182" i="28"/>
  <c r="T182" i="28"/>
  <c r="X182" i="28"/>
  <c r="E182" i="28"/>
  <c r="I182" i="28"/>
  <c r="M182" i="28"/>
  <c r="Q182" i="28"/>
  <c r="U182" i="28"/>
  <c r="Y182" i="28"/>
  <c r="J182" i="28"/>
  <c r="R182" i="28"/>
  <c r="C182" i="28"/>
  <c r="K182" i="28"/>
  <c r="S182" i="28"/>
  <c r="N182" i="28"/>
  <c r="B182" i="28"/>
  <c r="O182" i="28"/>
  <c r="F182" i="28"/>
  <c r="G182" i="28"/>
  <c r="V182" i="28"/>
  <c r="W182" i="28"/>
  <c r="C118" i="28"/>
  <c r="G118" i="28"/>
  <c r="K118" i="28"/>
  <c r="O118" i="28"/>
  <c r="S118" i="28"/>
  <c r="W118" i="28"/>
  <c r="D118" i="28"/>
  <c r="I118" i="28"/>
  <c r="N118" i="28"/>
  <c r="T118" i="28"/>
  <c r="Y118" i="28"/>
  <c r="B118" i="28"/>
  <c r="E118" i="28"/>
  <c r="J118" i="28"/>
  <c r="P118" i="28"/>
  <c r="U118" i="28"/>
  <c r="L118" i="28"/>
  <c r="V118" i="28"/>
  <c r="M118" i="28"/>
  <c r="X118" i="28"/>
  <c r="F118" i="28"/>
  <c r="H118" i="28"/>
  <c r="Q118" i="28"/>
  <c r="R118"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44" i="28"/>
  <c r="G244" i="28"/>
  <c r="K244" i="28"/>
  <c r="O244" i="28"/>
  <c r="S244" i="28"/>
  <c r="W244" i="28"/>
  <c r="E244" i="28"/>
  <c r="J244" i="28"/>
  <c r="P244" i="28"/>
  <c r="U244" i="28"/>
  <c r="H244" i="28"/>
  <c r="M244" i="28"/>
  <c r="R244" i="28"/>
  <c r="X244" i="28"/>
  <c r="D244" i="28"/>
  <c r="N244" i="28"/>
  <c r="Y244" i="28"/>
  <c r="Q244" i="28"/>
  <c r="I244" i="28"/>
  <c r="T244" i="28"/>
  <c r="B244" i="28"/>
  <c r="L244" i="28"/>
  <c r="V244" i="28"/>
  <c r="F244" i="28"/>
  <c r="F244" i="21"/>
  <c r="J244" i="21"/>
  <c r="D244" i="21"/>
  <c r="H244" i="21"/>
  <c r="L244" i="21"/>
  <c r="P244" i="21"/>
  <c r="T244" i="21"/>
  <c r="X244" i="21"/>
  <c r="E244" i="21"/>
  <c r="M244" i="21"/>
  <c r="R244" i="21"/>
  <c r="W244" i="21"/>
  <c r="I244" i="21"/>
  <c r="O244" i="21"/>
  <c r="U244" i="21"/>
  <c r="C244" i="21"/>
  <c r="Q244" i="21"/>
  <c r="K244" i="21"/>
  <c r="V244" i="21"/>
  <c r="N244" i="21"/>
  <c r="S244" i="21"/>
  <c r="G244" i="21"/>
  <c r="Y244" i="21"/>
  <c r="B244" i="21"/>
  <c r="D347" i="28"/>
  <c r="H347" i="28"/>
  <c r="L347" i="28"/>
  <c r="P347" i="28"/>
  <c r="T347" i="28"/>
  <c r="X347" i="28"/>
  <c r="G347" i="28"/>
  <c r="M347" i="28"/>
  <c r="R347" i="28"/>
  <c r="W347" i="28"/>
  <c r="E347" i="28"/>
  <c r="J347" i="28"/>
  <c r="O347" i="28"/>
  <c r="U347" i="28"/>
  <c r="B347" i="28"/>
  <c r="K347" i="28"/>
  <c r="V347" i="28"/>
  <c r="C347" i="28"/>
  <c r="N347" i="28"/>
  <c r="Y347" i="28"/>
  <c r="F347" i="28"/>
  <c r="Q347" i="28"/>
  <c r="I347" i="28"/>
  <c r="S347" i="28"/>
  <c r="E210" i="21"/>
  <c r="I210" i="21"/>
  <c r="M210" i="21"/>
  <c r="Q210" i="21"/>
  <c r="U210" i="21"/>
  <c r="Y210" i="21"/>
  <c r="C210" i="21"/>
  <c r="G210" i="21"/>
  <c r="K210" i="21"/>
  <c r="O210" i="21"/>
  <c r="S210" i="21"/>
  <c r="W210" i="21"/>
  <c r="B210" i="21"/>
  <c r="D210" i="21"/>
  <c r="L210" i="21"/>
  <c r="T210" i="21"/>
  <c r="H210" i="21"/>
  <c r="P210" i="21"/>
  <c r="X210" i="21"/>
  <c r="J210" i="21"/>
  <c r="F210" i="21"/>
  <c r="R210" i="21"/>
  <c r="V210" i="21"/>
  <c r="N210" i="21"/>
  <c r="E313" i="28"/>
  <c r="I313" i="28"/>
  <c r="M313" i="28"/>
  <c r="Q313" i="28"/>
  <c r="U313" i="28"/>
  <c r="Y313" i="28"/>
  <c r="B313" i="28"/>
  <c r="C313" i="28"/>
  <c r="H313" i="28"/>
  <c r="N313" i="28"/>
  <c r="S313" i="28"/>
  <c r="X313" i="28"/>
  <c r="F313" i="28"/>
  <c r="K313" i="28"/>
  <c r="P313" i="28"/>
  <c r="V313" i="28"/>
  <c r="L313" i="28"/>
  <c r="W313" i="28"/>
  <c r="D313" i="28"/>
  <c r="O313" i="28"/>
  <c r="G313" i="28"/>
  <c r="R313" i="28"/>
  <c r="J313" i="28"/>
  <c r="T313" i="28"/>
  <c r="F278" i="28"/>
  <c r="J278" i="28"/>
  <c r="N278" i="28"/>
  <c r="R278" i="28"/>
  <c r="V278" i="28"/>
  <c r="D278" i="28"/>
  <c r="I278" i="28"/>
  <c r="O278" i="28"/>
  <c r="T278" i="28"/>
  <c r="Y278" i="28"/>
  <c r="B278" i="28"/>
  <c r="G278" i="28"/>
  <c r="L278" i="28"/>
  <c r="Q278" i="28"/>
  <c r="W278" i="28"/>
  <c r="C278" i="28"/>
  <c r="M278" i="28"/>
  <c r="X278" i="28"/>
  <c r="E278" i="28"/>
  <c r="P278" i="28"/>
  <c r="H278" i="28"/>
  <c r="S278" i="28"/>
  <c r="K278" i="28"/>
  <c r="U278" i="28"/>
  <c r="E279" i="21"/>
  <c r="I279" i="21"/>
  <c r="M279" i="21"/>
  <c r="Q279" i="21"/>
  <c r="U279" i="21"/>
  <c r="Y279" i="21"/>
  <c r="D279" i="21"/>
  <c r="J279" i="21"/>
  <c r="O279" i="21"/>
  <c r="T279" i="21"/>
  <c r="G279" i="21"/>
  <c r="L279" i="21"/>
  <c r="R279" i="21"/>
  <c r="W279" i="21"/>
  <c r="H279" i="21"/>
  <c r="S279" i="21"/>
  <c r="C279" i="21"/>
  <c r="N279" i="21"/>
  <c r="X279" i="21"/>
  <c r="F279" i="21"/>
  <c r="P279" i="21"/>
  <c r="B279" i="21"/>
  <c r="V279" i="21"/>
  <c r="K279" i="21"/>
  <c r="A314" i="21"/>
  <c r="A280" i="21"/>
  <c r="A118" i="25"/>
  <c r="A214" i="28"/>
  <c r="A245" i="28"/>
  <c r="A87" i="28"/>
  <c r="A382" i="28"/>
  <c r="A348" i="28"/>
  <c r="A279" i="28"/>
  <c r="A119" i="28"/>
  <c r="A55" i="28"/>
  <c r="A314" i="28"/>
  <c r="A183" i="28"/>
  <c r="A151" i="28"/>
  <c r="A245" i="21"/>
  <c r="A211" i="21"/>
  <c r="A179" i="21"/>
  <c r="A86" i="19"/>
  <c r="A54" i="19"/>
  <c r="A52" i="21"/>
  <c r="A86" i="25"/>
  <c r="A53" i="25"/>
  <c r="A21" i="19"/>
  <c r="A22" i="21"/>
  <c r="A116" i="21"/>
  <c r="A84" i="21"/>
  <c r="A20" i="25"/>
  <c r="A118" i="19"/>
  <c r="A148" i="21"/>
  <c r="F148" i="21" l="1"/>
  <c r="J148" i="21"/>
  <c r="N148" i="21"/>
  <c r="R148" i="21"/>
  <c r="V148" i="21"/>
  <c r="C148" i="21"/>
  <c r="G148" i="21"/>
  <c r="K148" i="21"/>
  <c r="O148" i="21"/>
  <c r="S148" i="21"/>
  <c r="W148" i="21"/>
  <c r="B148" i="21"/>
  <c r="D148" i="21"/>
  <c r="L148" i="21"/>
  <c r="T148" i="21"/>
  <c r="E148" i="21"/>
  <c r="M148" i="21"/>
  <c r="U148" i="21"/>
  <c r="H148" i="21"/>
  <c r="X148" i="21"/>
  <c r="Q148" i="21"/>
  <c r="I148" i="21"/>
  <c r="Y148" i="21"/>
  <c r="P148" i="21"/>
  <c r="D22" i="21"/>
  <c r="H22" i="21"/>
  <c r="L22" i="21"/>
  <c r="P22" i="21"/>
  <c r="T22" i="21"/>
  <c r="X22" i="21"/>
  <c r="E22" i="21"/>
  <c r="I22" i="21"/>
  <c r="M22" i="21"/>
  <c r="Q22" i="21"/>
  <c r="U22" i="21"/>
  <c r="Y22" i="21"/>
  <c r="F22" i="21"/>
  <c r="N22" i="21"/>
  <c r="V22" i="21"/>
  <c r="G22" i="21"/>
  <c r="O22" i="21"/>
  <c r="W22" i="21"/>
  <c r="B22" i="21"/>
  <c r="R22" i="21"/>
  <c r="C22" i="21"/>
  <c r="S22" i="21"/>
  <c r="J22" i="21"/>
  <c r="K22" i="21"/>
  <c r="D214" i="28"/>
  <c r="H214" i="28"/>
  <c r="L214" i="28"/>
  <c r="P214" i="28"/>
  <c r="T214" i="28"/>
  <c r="X214" i="28"/>
  <c r="E214" i="28"/>
  <c r="I214" i="28"/>
  <c r="M214" i="28"/>
  <c r="Q214" i="28"/>
  <c r="U214" i="28"/>
  <c r="Y214" i="28"/>
  <c r="J214" i="28"/>
  <c r="R214" i="28"/>
  <c r="C214" i="28"/>
  <c r="K214" i="28"/>
  <c r="S214" i="28"/>
  <c r="F214" i="28"/>
  <c r="V214" i="28"/>
  <c r="G214" i="28"/>
  <c r="W214" i="28"/>
  <c r="B214" i="28"/>
  <c r="N214" i="28"/>
  <c r="O214" i="28"/>
  <c r="D20" i="25"/>
  <c r="H20" i="25"/>
  <c r="L20" i="25"/>
  <c r="P20" i="25"/>
  <c r="T20" i="25"/>
  <c r="X20" i="25"/>
  <c r="E20" i="25"/>
  <c r="I20" i="25"/>
  <c r="M20" i="25"/>
  <c r="Q20" i="25"/>
  <c r="U20" i="25"/>
  <c r="Y20" i="25"/>
  <c r="J20" i="25"/>
  <c r="R20" i="25"/>
  <c r="N20" i="25"/>
  <c r="O20" i="25"/>
  <c r="C20" i="25"/>
  <c r="K20" i="25"/>
  <c r="S20" i="25"/>
  <c r="B20" i="25"/>
  <c r="F20" i="25"/>
  <c r="V20" i="25"/>
  <c r="G20" i="25"/>
  <c r="W20" i="25"/>
  <c r="C55" i="28"/>
  <c r="G55" i="28"/>
  <c r="K55" i="28"/>
  <c r="O55" i="28"/>
  <c r="S55" i="28"/>
  <c r="W55" i="28"/>
  <c r="B55" i="28"/>
  <c r="D55" i="28"/>
  <c r="H55" i="28"/>
  <c r="L55" i="28"/>
  <c r="P55" i="28"/>
  <c r="T55" i="28"/>
  <c r="X55" i="28"/>
  <c r="I55" i="28"/>
  <c r="Q55" i="28"/>
  <c r="Y55" i="28"/>
  <c r="J55" i="28"/>
  <c r="R55" i="28"/>
  <c r="M55" i="28"/>
  <c r="N55" i="28"/>
  <c r="U55" i="28"/>
  <c r="V55" i="28"/>
  <c r="E55" i="28"/>
  <c r="F55" i="28"/>
  <c r="F86" i="25"/>
  <c r="J86" i="25"/>
  <c r="N86" i="25"/>
  <c r="R86" i="25"/>
  <c r="V86" i="25"/>
  <c r="C86" i="25"/>
  <c r="G86" i="25"/>
  <c r="K86" i="25"/>
  <c r="O86" i="25"/>
  <c r="S86" i="25"/>
  <c r="W86" i="25"/>
  <c r="H86" i="25"/>
  <c r="P86" i="25"/>
  <c r="X86" i="25"/>
  <c r="I86" i="25"/>
  <c r="Q86" i="25"/>
  <c r="Y86" i="25"/>
  <c r="D86" i="25"/>
  <c r="T86" i="25"/>
  <c r="L86" i="25"/>
  <c r="M86" i="25"/>
  <c r="E86" i="25"/>
  <c r="U86" i="25"/>
  <c r="B86" i="25"/>
  <c r="E179" i="21"/>
  <c r="I179" i="21"/>
  <c r="M179" i="21"/>
  <c r="Q179" i="21"/>
  <c r="U179" i="21"/>
  <c r="Y179" i="21"/>
  <c r="B179" i="21"/>
  <c r="F179" i="21"/>
  <c r="J179" i="21"/>
  <c r="N179" i="21"/>
  <c r="R179" i="21"/>
  <c r="V179" i="21"/>
  <c r="C179" i="21"/>
  <c r="K179" i="21"/>
  <c r="S179" i="21"/>
  <c r="D179" i="21"/>
  <c r="L179" i="21"/>
  <c r="T179" i="21"/>
  <c r="G179" i="21"/>
  <c r="W179" i="21"/>
  <c r="P179" i="21"/>
  <c r="H179" i="21"/>
  <c r="X179" i="21"/>
  <c r="O179" i="21"/>
  <c r="E183" i="28"/>
  <c r="I183" i="28"/>
  <c r="M183" i="28"/>
  <c r="Q183" i="28"/>
  <c r="U183" i="28"/>
  <c r="Y183" i="28"/>
  <c r="F183" i="28"/>
  <c r="J183" i="28"/>
  <c r="N183" i="28"/>
  <c r="R183" i="28"/>
  <c r="V183" i="28"/>
  <c r="C183" i="28"/>
  <c r="K183" i="28"/>
  <c r="S183" i="28"/>
  <c r="D183" i="28"/>
  <c r="L183" i="28"/>
  <c r="T183" i="28"/>
  <c r="B183" i="28"/>
  <c r="G183" i="28"/>
  <c r="W183" i="28"/>
  <c r="H183" i="28"/>
  <c r="X183" i="28"/>
  <c r="O183" i="28"/>
  <c r="P183" i="28"/>
  <c r="C118" i="19"/>
  <c r="G118" i="19"/>
  <c r="K118" i="19"/>
  <c r="O118" i="19"/>
  <c r="S118" i="19"/>
  <c r="W118" i="19"/>
  <c r="D118" i="19"/>
  <c r="H118" i="19"/>
  <c r="L118" i="19"/>
  <c r="P118" i="19"/>
  <c r="T118" i="19"/>
  <c r="X118" i="19"/>
  <c r="I118" i="19"/>
  <c r="Q118" i="19"/>
  <c r="Y118" i="19"/>
  <c r="B118" i="19"/>
  <c r="N118" i="19"/>
  <c r="J118" i="19"/>
  <c r="R118" i="19"/>
  <c r="E118" i="19"/>
  <c r="M118" i="19"/>
  <c r="U118" i="19"/>
  <c r="F118" i="19"/>
  <c r="V118" i="19"/>
  <c r="E52" i="21"/>
  <c r="I52" i="21"/>
  <c r="M52" i="21"/>
  <c r="Q52" i="21"/>
  <c r="U52" i="21"/>
  <c r="Y52" i="21"/>
  <c r="F52" i="21"/>
  <c r="J52" i="21"/>
  <c r="N52" i="21"/>
  <c r="R52" i="21"/>
  <c r="V52" i="21"/>
  <c r="C52" i="21"/>
  <c r="K52" i="21"/>
  <c r="S52" i="21"/>
  <c r="B52" i="21"/>
  <c r="D52" i="21"/>
  <c r="L52" i="21"/>
  <c r="T52" i="21"/>
  <c r="O52" i="21"/>
  <c r="P52" i="21"/>
  <c r="G52" i="21"/>
  <c r="X52" i="21"/>
  <c r="H52" i="21"/>
  <c r="W52"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4" i="19"/>
  <c r="H54" i="19"/>
  <c r="L54" i="19"/>
  <c r="P54" i="19"/>
  <c r="T54" i="19"/>
  <c r="X54" i="19"/>
  <c r="J54" i="19"/>
  <c r="N54" i="19"/>
  <c r="R54" i="19"/>
  <c r="G54" i="19"/>
  <c r="O54" i="19"/>
  <c r="W54" i="19"/>
  <c r="E54" i="19"/>
  <c r="I54" i="19"/>
  <c r="M54" i="19"/>
  <c r="Q54" i="19"/>
  <c r="U54" i="19"/>
  <c r="Y54" i="19"/>
  <c r="B54" i="19"/>
  <c r="F54" i="19"/>
  <c r="V54" i="19"/>
  <c r="C54" i="19"/>
  <c r="K54" i="19"/>
  <c r="S54" i="19"/>
  <c r="E118" i="25"/>
  <c r="I118" i="25"/>
  <c r="M118" i="25"/>
  <c r="Q118" i="25"/>
  <c r="U118" i="25"/>
  <c r="Y118" i="25"/>
  <c r="B118" i="25"/>
  <c r="F118" i="25"/>
  <c r="J118" i="25"/>
  <c r="N118" i="25"/>
  <c r="R118" i="25"/>
  <c r="V118" i="25"/>
  <c r="G118" i="25"/>
  <c r="O118" i="25"/>
  <c r="W118" i="25"/>
  <c r="H118" i="25"/>
  <c r="P118" i="25"/>
  <c r="X118" i="25"/>
  <c r="C118" i="25"/>
  <c r="S118" i="25"/>
  <c r="D118" i="25"/>
  <c r="T118" i="25"/>
  <c r="K118" i="25"/>
  <c r="L118" i="25"/>
  <c r="D84" i="21"/>
  <c r="H84" i="21"/>
  <c r="L84" i="21"/>
  <c r="P84" i="21"/>
  <c r="T84" i="21"/>
  <c r="X84" i="21"/>
  <c r="E84" i="21"/>
  <c r="I84" i="21"/>
  <c r="M84" i="21"/>
  <c r="Q84" i="21"/>
  <c r="U84" i="21"/>
  <c r="Y84" i="21"/>
  <c r="F84" i="21"/>
  <c r="N84" i="21"/>
  <c r="V84" i="21"/>
  <c r="G84" i="21"/>
  <c r="O84" i="21"/>
  <c r="W84" i="21"/>
  <c r="B84" i="21"/>
  <c r="J84" i="21"/>
  <c r="R84" i="21"/>
  <c r="S84" i="21"/>
  <c r="K84" i="21"/>
  <c r="C84" i="21"/>
  <c r="D53" i="25"/>
  <c r="H53" i="25"/>
  <c r="L53" i="25"/>
  <c r="P53" i="25"/>
  <c r="T53" i="25"/>
  <c r="X53" i="25"/>
  <c r="E53" i="25"/>
  <c r="I53" i="25"/>
  <c r="M53" i="25"/>
  <c r="Q53" i="25"/>
  <c r="U53" i="25"/>
  <c r="Y53" i="25"/>
  <c r="J53" i="25"/>
  <c r="R53" i="25"/>
  <c r="N53" i="25"/>
  <c r="G53" i="25"/>
  <c r="W53" i="25"/>
  <c r="C53" i="25"/>
  <c r="K53" i="25"/>
  <c r="S53" i="25"/>
  <c r="B53" i="25"/>
  <c r="F53" i="25"/>
  <c r="V53" i="25"/>
  <c r="O53" i="25"/>
  <c r="C86" i="19"/>
  <c r="G86" i="19"/>
  <c r="K86" i="19"/>
  <c r="O86" i="19"/>
  <c r="S86" i="19"/>
  <c r="W86" i="19"/>
  <c r="B86" i="19"/>
  <c r="E86" i="19"/>
  <c r="M86" i="19"/>
  <c r="U86" i="19"/>
  <c r="D86" i="19"/>
  <c r="H86" i="19"/>
  <c r="L86" i="19"/>
  <c r="P86" i="19"/>
  <c r="T86" i="19"/>
  <c r="X86" i="19"/>
  <c r="I86" i="19"/>
  <c r="Q86" i="19"/>
  <c r="Y86" i="19"/>
  <c r="F86" i="19"/>
  <c r="J86" i="19"/>
  <c r="N86" i="19"/>
  <c r="R86" i="19"/>
  <c r="V86" i="19"/>
  <c r="F151" i="28"/>
  <c r="J151" i="28"/>
  <c r="N151" i="28"/>
  <c r="R151" i="28"/>
  <c r="V151" i="28"/>
  <c r="C151" i="28"/>
  <c r="G151" i="28"/>
  <c r="K151" i="28"/>
  <c r="O151" i="28"/>
  <c r="S151" i="28"/>
  <c r="W151" i="28"/>
  <c r="H151" i="28"/>
  <c r="P151" i="28"/>
  <c r="X151" i="28"/>
  <c r="I151" i="28"/>
  <c r="Q151" i="28"/>
  <c r="Y151" i="28"/>
  <c r="B151" i="28"/>
  <c r="D151" i="28"/>
  <c r="T151" i="28"/>
  <c r="E151" i="28"/>
  <c r="U151" i="28"/>
  <c r="L151" i="28"/>
  <c r="M151" i="28"/>
  <c r="D119" i="28"/>
  <c r="H119" i="28"/>
  <c r="L119" i="28"/>
  <c r="P119" i="28"/>
  <c r="G119" i="28"/>
  <c r="M119" i="28"/>
  <c r="R119" i="28"/>
  <c r="V119" i="28"/>
  <c r="C119" i="28"/>
  <c r="I119" i="28"/>
  <c r="N119" i="28"/>
  <c r="S119" i="28"/>
  <c r="W119" i="28"/>
  <c r="B119" i="28"/>
  <c r="J119" i="28"/>
  <c r="T119" i="28"/>
  <c r="K119" i="28"/>
  <c r="U119" i="28"/>
  <c r="E119" i="28"/>
  <c r="X119" i="28"/>
  <c r="F119" i="28"/>
  <c r="Y119" i="28"/>
  <c r="O119" i="28"/>
  <c r="Q119" i="28"/>
  <c r="D87" i="28"/>
  <c r="H87" i="28"/>
  <c r="L87" i="28"/>
  <c r="P87" i="28"/>
  <c r="T87" i="28"/>
  <c r="X87" i="28"/>
  <c r="E87" i="28"/>
  <c r="J87" i="28"/>
  <c r="O87" i="28"/>
  <c r="U87" i="28"/>
  <c r="F87" i="28"/>
  <c r="K87" i="28"/>
  <c r="Q87" i="28"/>
  <c r="V87" i="28"/>
  <c r="M87" i="28"/>
  <c r="W87" i="28"/>
  <c r="C87" i="28"/>
  <c r="N87" i="28"/>
  <c r="Y87" i="28"/>
  <c r="R87" i="28"/>
  <c r="S87" i="28"/>
  <c r="I87" i="28"/>
  <c r="B87" i="28"/>
  <c r="G87" i="28"/>
  <c r="C116" i="21"/>
  <c r="G116" i="21"/>
  <c r="K116" i="21"/>
  <c r="O116" i="21"/>
  <c r="S116" i="21"/>
  <c r="W116" i="21"/>
  <c r="D116" i="21"/>
  <c r="H116" i="21"/>
  <c r="L116" i="21"/>
  <c r="P116" i="21"/>
  <c r="T116" i="21"/>
  <c r="X116" i="21"/>
  <c r="E116" i="21"/>
  <c r="M116" i="21"/>
  <c r="U116" i="21"/>
  <c r="B116" i="21"/>
  <c r="F116" i="21"/>
  <c r="N116" i="21"/>
  <c r="V116" i="21"/>
  <c r="I116" i="21"/>
  <c r="Y116" i="21"/>
  <c r="J116" i="21"/>
  <c r="Q116" i="21"/>
  <c r="R116" i="21"/>
  <c r="A31" i="28"/>
  <c r="C279" i="28"/>
  <c r="G279" i="28"/>
  <c r="K279" i="28"/>
  <c r="O279" i="28"/>
  <c r="S279" i="28"/>
  <c r="W279" i="28"/>
  <c r="H279" i="28"/>
  <c r="M279" i="28"/>
  <c r="R279" i="28"/>
  <c r="X279" i="28"/>
  <c r="E279" i="28"/>
  <c r="J279" i="28"/>
  <c r="P279" i="28"/>
  <c r="U279" i="28"/>
  <c r="L279" i="28"/>
  <c r="V279" i="28"/>
  <c r="D279" i="28"/>
  <c r="N279" i="28"/>
  <c r="Y279" i="28"/>
  <c r="F279" i="28"/>
  <c r="Q279" i="28"/>
  <c r="I279" i="28"/>
  <c r="T279" i="28"/>
  <c r="B279" i="28"/>
  <c r="D245" i="28"/>
  <c r="H245" i="28"/>
  <c r="L245" i="28"/>
  <c r="P245" i="28"/>
  <c r="T245" i="28"/>
  <c r="X245" i="28"/>
  <c r="C245" i="28"/>
  <c r="I245" i="28"/>
  <c r="N245" i="28"/>
  <c r="S245" i="28"/>
  <c r="Y245" i="28"/>
  <c r="B245" i="28"/>
  <c r="F245" i="28"/>
  <c r="K245" i="28"/>
  <c r="Q245" i="28"/>
  <c r="V245" i="28"/>
  <c r="M245" i="28"/>
  <c r="W245" i="28"/>
  <c r="O245" i="28"/>
  <c r="G245" i="28"/>
  <c r="R245" i="28"/>
  <c r="J245" i="28"/>
  <c r="U245" i="28"/>
  <c r="E245" i="28"/>
  <c r="F211" i="21"/>
  <c r="J211" i="21"/>
  <c r="N211" i="21"/>
  <c r="R211" i="21"/>
  <c r="V211" i="21"/>
  <c r="D211" i="21"/>
  <c r="H211" i="21"/>
  <c r="L211" i="21"/>
  <c r="P211" i="21"/>
  <c r="T211" i="21"/>
  <c r="X211" i="21"/>
  <c r="E211" i="21"/>
  <c r="M211" i="21"/>
  <c r="U211" i="21"/>
  <c r="I211" i="21"/>
  <c r="Q211" i="21"/>
  <c r="Y211" i="21"/>
  <c r="B211" i="21"/>
  <c r="C211" i="21"/>
  <c r="S211" i="21"/>
  <c r="G211" i="21"/>
  <c r="O211" i="21"/>
  <c r="K211" i="21"/>
  <c r="W211" i="21"/>
  <c r="F314" i="28"/>
  <c r="J314" i="28"/>
  <c r="N314" i="28"/>
  <c r="R314" i="28"/>
  <c r="V314" i="28"/>
  <c r="G314" i="28"/>
  <c r="L314" i="28"/>
  <c r="Q314" i="28"/>
  <c r="W314" i="28"/>
  <c r="D314" i="28"/>
  <c r="I314" i="28"/>
  <c r="O314" i="28"/>
  <c r="T314" i="28"/>
  <c r="Y314" i="28"/>
  <c r="B314" i="28"/>
  <c r="K314" i="28"/>
  <c r="U314" i="28"/>
  <c r="C314" i="28"/>
  <c r="M314" i="28"/>
  <c r="X314" i="28"/>
  <c r="E314" i="28"/>
  <c r="P314" i="28"/>
  <c r="H314" i="28"/>
  <c r="S314" i="28"/>
  <c r="E348" i="28"/>
  <c r="I348" i="28"/>
  <c r="M348" i="28"/>
  <c r="Q348" i="28"/>
  <c r="U348" i="28"/>
  <c r="Y348" i="28"/>
  <c r="B348" i="28"/>
  <c r="F348" i="28"/>
  <c r="K348" i="28"/>
  <c r="P348" i="28"/>
  <c r="V348" i="28"/>
  <c r="C348" i="28"/>
  <c r="H348" i="28"/>
  <c r="N348" i="28"/>
  <c r="S348" i="28"/>
  <c r="X348" i="28"/>
  <c r="J348" i="28"/>
  <c r="T348" i="28"/>
  <c r="L348" i="28"/>
  <c r="W348" i="28"/>
  <c r="D348" i="28"/>
  <c r="O348" i="28"/>
  <c r="G348" i="28"/>
  <c r="R348" i="28"/>
  <c r="E245" i="21"/>
  <c r="I245" i="21"/>
  <c r="M245" i="21"/>
  <c r="Q245" i="21"/>
  <c r="U245" i="21"/>
  <c r="Y245" i="21"/>
  <c r="F245" i="21"/>
  <c r="K245" i="21"/>
  <c r="P245" i="21"/>
  <c r="V245" i="21"/>
  <c r="C245" i="21"/>
  <c r="H245" i="21"/>
  <c r="N245" i="21"/>
  <c r="S245" i="21"/>
  <c r="X245" i="21"/>
  <c r="B245" i="21"/>
  <c r="D245" i="21"/>
  <c r="O245" i="21"/>
  <c r="J245" i="21"/>
  <c r="T245" i="21"/>
  <c r="L245" i="21"/>
  <c r="G245" i="21"/>
  <c r="W245" i="21"/>
  <c r="R245" i="21"/>
  <c r="D382" i="28"/>
  <c r="H382" i="28"/>
  <c r="L382" i="28"/>
  <c r="P382" i="28"/>
  <c r="T382" i="28"/>
  <c r="X382" i="28"/>
  <c r="C382" i="28"/>
  <c r="I382" i="28"/>
  <c r="N382" i="28"/>
  <c r="S382" i="28"/>
  <c r="Y382" i="28"/>
  <c r="F382" i="28"/>
  <c r="M382" i="28"/>
  <c r="U382" i="28"/>
  <c r="B382" i="28"/>
  <c r="J382" i="28"/>
  <c r="Q382" i="28"/>
  <c r="W382" i="28"/>
  <c r="K382" i="28"/>
  <c r="O382" i="28"/>
  <c r="E382" i="28"/>
  <c r="R382" i="28"/>
  <c r="G382" i="28"/>
  <c r="V382" i="28"/>
  <c r="F280" i="21"/>
  <c r="J280" i="21"/>
  <c r="N280" i="21"/>
  <c r="R280" i="21"/>
  <c r="V280" i="21"/>
  <c r="C280" i="21"/>
  <c r="H280" i="21"/>
  <c r="M280" i="21"/>
  <c r="S280" i="21"/>
  <c r="X280" i="21"/>
  <c r="E280" i="21"/>
  <c r="K280" i="21"/>
  <c r="P280" i="21"/>
  <c r="U280" i="21"/>
  <c r="G280" i="21"/>
  <c r="Q280" i="21"/>
  <c r="B280" i="21"/>
  <c r="L280" i="21"/>
  <c r="W280" i="21"/>
  <c r="D280" i="21"/>
  <c r="Y280" i="21"/>
  <c r="O280" i="21"/>
  <c r="T280" i="21"/>
  <c r="I280" i="21"/>
  <c r="E314" i="21"/>
  <c r="I314" i="21"/>
  <c r="M314" i="21"/>
  <c r="Q314" i="21"/>
  <c r="U314" i="21"/>
  <c r="Y314" i="21"/>
  <c r="F314" i="21"/>
  <c r="K314" i="21"/>
  <c r="P314" i="21"/>
  <c r="V314" i="21"/>
  <c r="C314" i="21"/>
  <c r="H314" i="21"/>
  <c r="N314" i="21"/>
  <c r="S314" i="21"/>
  <c r="X314" i="21"/>
  <c r="D314" i="21"/>
  <c r="O314" i="21"/>
  <c r="J314" i="21"/>
  <c r="T314" i="21"/>
  <c r="B314" i="21"/>
  <c r="W314" i="21"/>
  <c r="L314" i="21"/>
  <c r="R314" i="21"/>
  <c r="G314" i="21"/>
  <c r="A281" i="21"/>
  <c r="A349" i="21"/>
  <c r="A315" i="21"/>
  <c r="A119" i="25"/>
  <c r="A56" i="28"/>
  <c r="A280" i="28"/>
  <c r="A417" i="28"/>
  <c r="A383" i="28"/>
  <c r="A152" i="28"/>
  <c r="A315" i="28"/>
  <c r="A215" i="28"/>
  <c r="A184" i="28"/>
  <c r="A120" i="28"/>
  <c r="A246" i="28"/>
  <c r="A349" i="28"/>
  <c r="A88" i="28"/>
  <c r="A246" i="21"/>
  <c r="A212" i="21"/>
  <c r="A180" i="21"/>
  <c r="A87" i="19"/>
  <c r="A55" i="19"/>
  <c r="A22" i="19"/>
  <c r="A85" i="21"/>
  <c r="A53" i="21"/>
  <c r="A117" i="21"/>
  <c r="A149" i="21"/>
  <c r="A119" i="19"/>
  <c r="A21" i="25"/>
  <c r="A23" i="21"/>
  <c r="A54" i="25"/>
  <c r="A87" i="25"/>
  <c r="E23" i="21" l="1"/>
  <c r="I23" i="21"/>
  <c r="M23" i="21"/>
  <c r="Q23" i="21"/>
  <c r="U23" i="21"/>
  <c r="Y23" i="21"/>
  <c r="B23" i="21"/>
  <c r="F23" i="21"/>
  <c r="J23" i="21"/>
  <c r="N23" i="21"/>
  <c r="R23" i="21"/>
  <c r="V23" i="21"/>
  <c r="G23" i="21"/>
  <c r="O23" i="21"/>
  <c r="W23" i="21"/>
  <c r="H23" i="21"/>
  <c r="P23" i="21"/>
  <c r="X23" i="21"/>
  <c r="K23" i="21"/>
  <c r="L23" i="21"/>
  <c r="S23" i="21"/>
  <c r="C23" i="21"/>
  <c r="T23" i="21"/>
  <c r="D23" i="21"/>
  <c r="E55" i="19"/>
  <c r="I55" i="19"/>
  <c r="M55" i="19"/>
  <c r="Q55" i="19"/>
  <c r="U55" i="19"/>
  <c r="Y55" i="19"/>
  <c r="C55" i="19"/>
  <c r="K55" i="19"/>
  <c r="S55" i="19"/>
  <c r="B55" i="19"/>
  <c r="H55" i="19"/>
  <c r="P55" i="19"/>
  <c r="X55" i="19"/>
  <c r="F55" i="19"/>
  <c r="J55" i="19"/>
  <c r="N55" i="19"/>
  <c r="R55" i="19"/>
  <c r="V55" i="19"/>
  <c r="G55" i="19"/>
  <c r="O55" i="19"/>
  <c r="W55" i="19"/>
  <c r="D55" i="19"/>
  <c r="L55" i="19"/>
  <c r="T55" i="19"/>
  <c r="C152" i="28"/>
  <c r="G152" i="28"/>
  <c r="K152" i="28"/>
  <c r="O152" i="28"/>
  <c r="S152" i="28"/>
  <c r="W152" i="28"/>
  <c r="B152" i="28"/>
  <c r="D152" i="28"/>
  <c r="H152" i="28"/>
  <c r="L152" i="28"/>
  <c r="P152" i="28"/>
  <c r="T152" i="28"/>
  <c r="X152" i="28"/>
  <c r="I152" i="28"/>
  <c r="Q152" i="28"/>
  <c r="Y152" i="28"/>
  <c r="J152" i="28"/>
  <c r="R152" i="28"/>
  <c r="M152" i="28"/>
  <c r="N152" i="28"/>
  <c r="U152" i="28"/>
  <c r="V152" i="28"/>
  <c r="E152" i="28"/>
  <c r="F152" i="28"/>
  <c r="E21" i="25"/>
  <c r="I21" i="25"/>
  <c r="M21" i="25"/>
  <c r="Q21" i="25"/>
  <c r="U21" i="25"/>
  <c r="Y21" i="25"/>
  <c r="B21" i="25"/>
  <c r="F21" i="25"/>
  <c r="J21" i="25"/>
  <c r="N21" i="25"/>
  <c r="R21" i="25"/>
  <c r="V21" i="25"/>
  <c r="C21" i="25"/>
  <c r="K21" i="25"/>
  <c r="S21" i="25"/>
  <c r="G21" i="25"/>
  <c r="W21" i="25"/>
  <c r="H21" i="25"/>
  <c r="X21" i="25"/>
  <c r="D21" i="25"/>
  <c r="L21" i="25"/>
  <c r="T21" i="25"/>
  <c r="O21" i="25"/>
  <c r="P21" i="25"/>
  <c r="E88" i="28"/>
  <c r="I88" i="28"/>
  <c r="M88" i="28"/>
  <c r="Q88" i="28"/>
  <c r="U88" i="28"/>
  <c r="Y88" i="28"/>
  <c r="C88" i="28"/>
  <c r="H88" i="28"/>
  <c r="N88" i="28"/>
  <c r="S88" i="28"/>
  <c r="X88" i="28"/>
  <c r="B88" i="28"/>
  <c r="D88" i="28"/>
  <c r="J88" i="28"/>
  <c r="O88" i="28"/>
  <c r="T88" i="28"/>
  <c r="K88" i="28"/>
  <c r="V88" i="28"/>
  <c r="L88" i="28"/>
  <c r="W88" i="28"/>
  <c r="P88" i="28"/>
  <c r="R88" i="28"/>
  <c r="F88" i="28"/>
  <c r="G88" i="28"/>
  <c r="C87" i="25"/>
  <c r="G87" i="25"/>
  <c r="K87" i="25"/>
  <c r="O87" i="25"/>
  <c r="S87" i="25"/>
  <c r="W87" i="25"/>
  <c r="D87" i="25"/>
  <c r="H87" i="25"/>
  <c r="L87" i="25"/>
  <c r="P87" i="25"/>
  <c r="T87" i="25"/>
  <c r="X87" i="25"/>
  <c r="I87" i="25"/>
  <c r="Q87" i="25"/>
  <c r="Y87" i="25"/>
  <c r="B87" i="25"/>
  <c r="J87" i="25"/>
  <c r="R87" i="25"/>
  <c r="M87" i="25"/>
  <c r="U87" i="25"/>
  <c r="V87" i="25"/>
  <c r="N87" i="25"/>
  <c r="E87" i="25"/>
  <c r="F87" i="25"/>
  <c r="F53" i="21"/>
  <c r="J53" i="21"/>
  <c r="N53" i="21"/>
  <c r="R53" i="21"/>
  <c r="V53" i="21"/>
  <c r="C53" i="21"/>
  <c r="G53" i="21"/>
  <c r="K53" i="21"/>
  <c r="O53" i="21"/>
  <c r="S53" i="21"/>
  <c r="W53" i="21"/>
  <c r="B53" i="21"/>
  <c r="D53" i="21"/>
  <c r="L53" i="21"/>
  <c r="T53" i="21"/>
  <c r="E53" i="21"/>
  <c r="M53" i="21"/>
  <c r="U53" i="21"/>
  <c r="H53" i="21"/>
  <c r="X53" i="21"/>
  <c r="I53" i="21"/>
  <c r="Y53" i="21"/>
  <c r="P53" i="21"/>
  <c r="Q53" i="21"/>
  <c r="F184" i="28"/>
  <c r="J184" i="28"/>
  <c r="N184" i="28"/>
  <c r="R184" i="28"/>
  <c r="V184" i="28"/>
  <c r="C184" i="28"/>
  <c r="G184" i="28"/>
  <c r="K184" i="28"/>
  <c r="O184" i="28"/>
  <c r="S184" i="28"/>
  <c r="W184" i="28"/>
  <c r="D184" i="28"/>
  <c r="L184" i="28"/>
  <c r="T184" i="28"/>
  <c r="E184" i="28"/>
  <c r="M184" i="28"/>
  <c r="U184" i="28"/>
  <c r="P184" i="28"/>
  <c r="Q184" i="28"/>
  <c r="B184" i="28"/>
  <c r="X184" i="28"/>
  <c r="Y184" i="28"/>
  <c r="H184" i="28"/>
  <c r="I184" i="28"/>
  <c r="D31" i="28"/>
  <c r="H31" i="28"/>
  <c r="L31" i="28"/>
  <c r="P31" i="28"/>
  <c r="T31" i="28"/>
  <c r="X31" i="28"/>
  <c r="E31" i="28"/>
  <c r="I31" i="28"/>
  <c r="M31" i="28"/>
  <c r="Q31" i="28"/>
  <c r="U31" i="28"/>
  <c r="Y31" i="28"/>
  <c r="J31" i="28"/>
  <c r="R31" i="28"/>
  <c r="B31" i="28"/>
  <c r="C31" i="28"/>
  <c r="K31" i="28"/>
  <c r="S31" i="28"/>
  <c r="F31" i="28"/>
  <c r="V31" i="28"/>
  <c r="G31" i="28"/>
  <c r="W31" i="28"/>
  <c r="N31" i="28"/>
  <c r="O31" i="28"/>
  <c r="D119" i="19"/>
  <c r="H119" i="19"/>
  <c r="L119" i="19"/>
  <c r="P119" i="19"/>
  <c r="T119" i="19"/>
  <c r="X119" i="19"/>
  <c r="E119" i="19"/>
  <c r="I119" i="19"/>
  <c r="M119" i="19"/>
  <c r="Q119" i="19"/>
  <c r="U119" i="19"/>
  <c r="Y119" i="19"/>
  <c r="J119" i="19"/>
  <c r="R119" i="19"/>
  <c r="G119" i="19"/>
  <c r="W119" i="19"/>
  <c r="C119" i="19"/>
  <c r="K119" i="19"/>
  <c r="S119" i="19"/>
  <c r="B119" i="19"/>
  <c r="F119" i="19"/>
  <c r="N119" i="19"/>
  <c r="V119" i="19"/>
  <c r="O119" i="19"/>
  <c r="E85" i="21"/>
  <c r="I85" i="21"/>
  <c r="M85" i="21"/>
  <c r="Q85" i="21"/>
  <c r="U85" i="21"/>
  <c r="Y85" i="21"/>
  <c r="B85" i="21"/>
  <c r="F85" i="21"/>
  <c r="J85" i="21"/>
  <c r="N85" i="21"/>
  <c r="R85" i="21"/>
  <c r="V85" i="21"/>
  <c r="G85" i="21"/>
  <c r="O85" i="21"/>
  <c r="W85" i="21"/>
  <c r="H85" i="21"/>
  <c r="P85" i="21"/>
  <c r="X85" i="21"/>
  <c r="C85" i="21"/>
  <c r="S85" i="21"/>
  <c r="D85" i="21"/>
  <c r="T85" i="21"/>
  <c r="K85" i="21"/>
  <c r="L85" i="21"/>
  <c r="F180" i="21"/>
  <c r="J180" i="21"/>
  <c r="N180" i="21"/>
  <c r="R180" i="21"/>
  <c r="V180" i="21"/>
  <c r="C180" i="21"/>
  <c r="G180" i="21"/>
  <c r="K180" i="21"/>
  <c r="O180" i="21"/>
  <c r="S180" i="21"/>
  <c r="W180" i="21"/>
  <c r="B180" i="21"/>
  <c r="D180" i="21"/>
  <c r="L180" i="21"/>
  <c r="T180" i="21"/>
  <c r="E180" i="21"/>
  <c r="M180" i="21"/>
  <c r="U180" i="21"/>
  <c r="P180" i="21"/>
  <c r="H180" i="21"/>
  <c r="Y180" i="21"/>
  <c r="Q180" i="21"/>
  <c r="X180" i="21"/>
  <c r="I180" i="21"/>
  <c r="E215" i="28"/>
  <c r="I215" i="28"/>
  <c r="M215" i="28"/>
  <c r="Q215" i="28"/>
  <c r="U215" i="28"/>
  <c r="Y215" i="28"/>
  <c r="F215" i="28"/>
  <c r="J215" i="28"/>
  <c r="N215" i="28"/>
  <c r="R215" i="28"/>
  <c r="V215" i="28"/>
  <c r="C215" i="28"/>
  <c r="K215" i="28"/>
  <c r="S215" i="28"/>
  <c r="D215" i="28"/>
  <c r="L215" i="28"/>
  <c r="T215" i="28"/>
  <c r="O215" i="28"/>
  <c r="P215" i="28"/>
  <c r="G215" i="28"/>
  <c r="H215" i="28"/>
  <c r="W215" i="28"/>
  <c r="X215" i="28"/>
  <c r="B215" i="28"/>
  <c r="E54" i="25"/>
  <c r="I54" i="25"/>
  <c r="M54" i="25"/>
  <c r="Q54" i="25"/>
  <c r="U54" i="25"/>
  <c r="Y54" i="25"/>
  <c r="B54" i="25"/>
  <c r="F54" i="25"/>
  <c r="J54" i="25"/>
  <c r="N54" i="25"/>
  <c r="R54" i="25"/>
  <c r="V54" i="25"/>
  <c r="C54" i="25"/>
  <c r="K54" i="25"/>
  <c r="S54" i="25"/>
  <c r="G54" i="25"/>
  <c r="O54" i="25"/>
  <c r="P54" i="25"/>
  <c r="D54" i="25"/>
  <c r="L54" i="25"/>
  <c r="T54" i="25"/>
  <c r="W54" i="25"/>
  <c r="H54" i="25"/>
  <c r="X54" i="25"/>
  <c r="C149" i="21"/>
  <c r="G149" i="21"/>
  <c r="K149" i="21"/>
  <c r="O149" i="21"/>
  <c r="S149" i="21"/>
  <c r="W149" i="21"/>
  <c r="D149" i="21"/>
  <c r="H149" i="21"/>
  <c r="L149" i="21"/>
  <c r="P149" i="21"/>
  <c r="T149" i="21"/>
  <c r="X149" i="21"/>
  <c r="E149" i="21"/>
  <c r="M149" i="21"/>
  <c r="U149" i="21"/>
  <c r="B149" i="21"/>
  <c r="F149" i="21"/>
  <c r="N149" i="21"/>
  <c r="V149" i="21"/>
  <c r="Q149" i="21"/>
  <c r="I149" i="21"/>
  <c r="R149" i="21"/>
  <c r="Y149" i="21"/>
  <c r="J149" i="21"/>
  <c r="E22" i="19"/>
  <c r="I22" i="19"/>
  <c r="M22" i="19"/>
  <c r="Q22" i="19"/>
  <c r="U22" i="19"/>
  <c r="Y22" i="19"/>
  <c r="C22" i="19"/>
  <c r="K22" i="19"/>
  <c r="S22" i="19"/>
  <c r="D22" i="19"/>
  <c r="H22" i="19"/>
  <c r="T22" i="19"/>
  <c r="F22" i="19"/>
  <c r="J22" i="19"/>
  <c r="N22" i="19"/>
  <c r="R22" i="19"/>
  <c r="V22" i="19"/>
  <c r="G22" i="19"/>
  <c r="O22" i="19"/>
  <c r="W22" i="19"/>
  <c r="B22" i="19"/>
  <c r="L22" i="19"/>
  <c r="P22" i="19"/>
  <c r="X22" i="19"/>
  <c r="D117" i="21"/>
  <c r="H117" i="21"/>
  <c r="L117" i="21"/>
  <c r="P117" i="21"/>
  <c r="T117" i="21"/>
  <c r="X117" i="21"/>
  <c r="E117" i="21"/>
  <c r="I117" i="21"/>
  <c r="M117" i="21"/>
  <c r="Q117" i="21"/>
  <c r="U117" i="21"/>
  <c r="Y117" i="21"/>
  <c r="F117" i="21"/>
  <c r="N117" i="21"/>
  <c r="V117" i="21"/>
  <c r="G117" i="21"/>
  <c r="O117" i="21"/>
  <c r="W117" i="21"/>
  <c r="B117" i="21"/>
  <c r="R117" i="21"/>
  <c r="J117" i="21"/>
  <c r="K117" i="21"/>
  <c r="C117" i="21"/>
  <c r="S117" i="21"/>
  <c r="C120" i="28"/>
  <c r="G120" i="28"/>
  <c r="K120" i="28"/>
  <c r="O120" i="28"/>
  <c r="S120" i="28"/>
  <c r="W120" i="28"/>
  <c r="D120" i="28"/>
  <c r="H120" i="28"/>
  <c r="L120" i="28"/>
  <c r="P120" i="28"/>
  <c r="T120" i="28"/>
  <c r="X120" i="28"/>
  <c r="E120" i="28"/>
  <c r="M120" i="28"/>
  <c r="U120" i="28"/>
  <c r="B120" i="28"/>
  <c r="F120" i="28"/>
  <c r="N120" i="28"/>
  <c r="V120" i="28"/>
  <c r="Q120" i="28"/>
  <c r="R120" i="28"/>
  <c r="Y120" i="28"/>
  <c r="I120" i="28"/>
  <c r="J120" i="28"/>
  <c r="D56" i="28"/>
  <c r="H56" i="28"/>
  <c r="L56" i="28"/>
  <c r="P56" i="28"/>
  <c r="T56" i="28"/>
  <c r="X56" i="28"/>
  <c r="E56" i="28"/>
  <c r="I56" i="28"/>
  <c r="M56" i="28"/>
  <c r="Q56" i="28"/>
  <c r="U56" i="28"/>
  <c r="Y56" i="28"/>
  <c r="B56" i="28"/>
  <c r="J56" i="28"/>
  <c r="R56" i="28"/>
  <c r="C56" i="28"/>
  <c r="K56" i="28"/>
  <c r="S56" i="28"/>
  <c r="F56" i="28"/>
  <c r="V56" i="28"/>
  <c r="G56" i="28"/>
  <c r="W56" i="28"/>
  <c r="N56" i="28"/>
  <c r="O56" i="28"/>
  <c r="D87" i="19"/>
  <c r="H87" i="19"/>
  <c r="L87" i="19"/>
  <c r="P87" i="19"/>
  <c r="T87" i="19"/>
  <c r="X87" i="19"/>
  <c r="F87" i="19"/>
  <c r="N87" i="19"/>
  <c r="V87" i="19"/>
  <c r="W87" i="19"/>
  <c r="E87" i="19"/>
  <c r="I87" i="19"/>
  <c r="M87" i="19"/>
  <c r="Q87" i="19"/>
  <c r="U87" i="19"/>
  <c r="Y87" i="19"/>
  <c r="B87" i="19"/>
  <c r="J87" i="19"/>
  <c r="R87" i="19"/>
  <c r="C87" i="19"/>
  <c r="G87" i="19"/>
  <c r="K87" i="19"/>
  <c r="O87" i="19"/>
  <c r="S87" i="19"/>
  <c r="F119" i="25"/>
  <c r="J119" i="25"/>
  <c r="N119" i="25"/>
  <c r="R119" i="25"/>
  <c r="V119" i="25"/>
  <c r="C119" i="25"/>
  <c r="G119" i="25"/>
  <c r="K119" i="25"/>
  <c r="O119" i="25"/>
  <c r="S119" i="25"/>
  <c r="W119" i="25"/>
  <c r="B119" i="25"/>
  <c r="H119" i="25"/>
  <c r="P119" i="25"/>
  <c r="X119" i="25"/>
  <c r="I119" i="25"/>
  <c r="Q119" i="25"/>
  <c r="Y119" i="25"/>
  <c r="L119" i="25"/>
  <c r="D119" i="25"/>
  <c r="E119" i="25"/>
  <c r="M119" i="25"/>
  <c r="T119" i="25"/>
  <c r="U119" i="25"/>
  <c r="A32" i="28"/>
  <c r="F246" i="21"/>
  <c r="J246" i="21"/>
  <c r="N246" i="21"/>
  <c r="R246" i="21"/>
  <c r="V246" i="21"/>
  <c r="D246" i="21"/>
  <c r="I246" i="21"/>
  <c r="O246" i="21"/>
  <c r="T246" i="21"/>
  <c r="Y246" i="21"/>
  <c r="G246" i="21"/>
  <c r="L246" i="21"/>
  <c r="Q246" i="21"/>
  <c r="W246" i="21"/>
  <c r="C246" i="21"/>
  <c r="M246" i="21"/>
  <c r="X246" i="21"/>
  <c r="H246" i="21"/>
  <c r="S246" i="21"/>
  <c r="B246" i="21"/>
  <c r="K246" i="21"/>
  <c r="P246" i="21"/>
  <c r="E246" i="21"/>
  <c r="U246" i="21"/>
  <c r="E383" i="28"/>
  <c r="I383" i="28"/>
  <c r="M383" i="28"/>
  <c r="Q383" i="28"/>
  <c r="U383" i="28"/>
  <c r="Y383" i="28"/>
  <c r="G383" i="28"/>
  <c r="L383" i="28"/>
  <c r="R383" i="28"/>
  <c r="W383" i="28"/>
  <c r="B383" i="28"/>
  <c r="D383" i="28"/>
  <c r="K383" i="28"/>
  <c r="S383" i="28"/>
  <c r="H383" i="28"/>
  <c r="O383" i="28"/>
  <c r="V383" i="28"/>
  <c r="C383" i="28"/>
  <c r="P383" i="28"/>
  <c r="F383" i="28"/>
  <c r="T383" i="28"/>
  <c r="J383" i="28"/>
  <c r="X383" i="28"/>
  <c r="N383" i="28"/>
  <c r="F349" i="28"/>
  <c r="J349" i="28"/>
  <c r="N349" i="28"/>
  <c r="R349" i="28"/>
  <c r="V349" i="28"/>
  <c r="D349" i="28"/>
  <c r="I349" i="28"/>
  <c r="O349" i="28"/>
  <c r="T349" i="28"/>
  <c r="Y349" i="28"/>
  <c r="B349" i="28"/>
  <c r="G349" i="28"/>
  <c r="L349" i="28"/>
  <c r="Q349" i="28"/>
  <c r="W349" i="28"/>
  <c r="H349" i="28"/>
  <c r="S349" i="28"/>
  <c r="K349" i="28"/>
  <c r="U349" i="28"/>
  <c r="C349" i="28"/>
  <c r="M349" i="28"/>
  <c r="X349" i="28"/>
  <c r="E349" i="28"/>
  <c r="P349" i="28"/>
  <c r="F417" i="28"/>
  <c r="J417" i="28"/>
  <c r="N417" i="28"/>
  <c r="R417" i="28"/>
  <c r="V417" i="28"/>
  <c r="D417" i="28"/>
  <c r="H417" i="28"/>
  <c r="L417" i="28"/>
  <c r="P417" i="28"/>
  <c r="T417" i="28"/>
  <c r="X417" i="28"/>
  <c r="E417" i="28"/>
  <c r="M417" i="28"/>
  <c r="U417" i="28"/>
  <c r="G417" i="28"/>
  <c r="Q417" i="28"/>
  <c r="K417" i="28"/>
  <c r="W417" i="28"/>
  <c r="B417" i="28"/>
  <c r="O417" i="28"/>
  <c r="S417" i="28"/>
  <c r="C417" i="28"/>
  <c r="Y417" i="28"/>
  <c r="I417" i="28"/>
  <c r="F315" i="21"/>
  <c r="J315" i="21"/>
  <c r="N315" i="21"/>
  <c r="R315" i="21"/>
  <c r="V315" i="21"/>
  <c r="D315" i="21"/>
  <c r="I315" i="21"/>
  <c r="O315" i="21"/>
  <c r="T315" i="21"/>
  <c r="Y315" i="21"/>
  <c r="G315" i="21"/>
  <c r="L315" i="21"/>
  <c r="Q315" i="21"/>
  <c r="W315" i="21"/>
  <c r="C315" i="21"/>
  <c r="M315" i="21"/>
  <c r="X315" i="21"/>
  <c r="B315" i="21"/>
  <c r="H315" i="21"/>
  <c r="S315" i="21"/>
  <c r="U315" i="21"/>
  <c r="K315" i="21"/>
  <c r="P315" i="21"/>
  <c r="E315" i="21"/>
  <c r="C212" i="21"/>
  <c r="G212" i="21"/>
  <c r="K212" i="21"/>
  <c r="O212" i="21"/>
  <c r="S212" i="21"/>
  <c r="W212" i="21"/>
  <c r="B212" i="21"/>
  <c r="E212" i="21"/>
  <c r="I212" i="21"/>
  <c r="M212" i="21"/>
  <c r="Q212" i="21"/>
  <c r="U212" i="21"/>
  <c r="Y212" i="21"/>
  <c r="F212" i="21"/>
  <c r="N212" i="21"/>
  <c r="V212" i="21"/>
  <c r="J212" i="21"/>
  <c r="R212" i="21"/>
  <c r="L212" i="21"/>
  <c r="D212" i="21"/>
  <c r="X212" i="21"/>
  <c r="P212" i="21"/>
  <c r="T212" i="21"/>
  <c r="H212" i="21"/>
  <c r="E246" i="28"/>
  <c r="I246" i="28"/>
  <c r="M246" i="28"/>
  <c r="Q246" i="28"/>
  <c r="U246" i="28"/>
  <c r="Y246" i="28"/>
  <c r="B246" i="28"/>
  <c r="G246" i="28"/>
  <c r="L246" i="28"/>
  <c r="R246" i="28"/>
  <c r="W246" i="28"/>
  <c r="D246" i="28"/>
  <c r="J246" i="28"/>
  <c r="O246" i="28"/>
  <c r="T246" i="28"/>
  <c r="K246" i="28"/>
  <c r="V246" i="28"/>
  <c r="N246" i="28"/>
  <c r="F246" i="28"/>
  <c r="P246" i="28"/>
  <c r="H246" i="28"/>
  <c r="S246" i="28"/>
  <c r="C246" i="28"/>
  <c r="X246" i="28"/>
  <c r="C315" i="28"/>
  <c r="G315" i="28"/>
  <c r="K315" i="28"/>
  <c r="O315" i="28"/>
  <c r="S315" i="28"/>
  <c r="W315" i="28"/>
  <c r="E315" i="28"/>
  <c r="J315" i="28"/>
  <c r="P315" i="28"/>
  <c r="U315" i="28"/>
  <c r="H315" i="28"/>
  <c r="M315" i="28"/>
  <c r="R315" i="28"/>
  <c r="X315" i="28"/>
  <c r="I315" i="28"/>
  <c r="T315" i="28"/>
  <c r="B315" i="28"/>
  <c r="L315" i="28"/>
  <c r="V315" i="28"/>
  <c r="D315" i="28"/>
  <c r="N315" i="28"/>
  <c r="Y315" i="28"/>
  <c r="F315" i="28"/>
  <c r="Q315" i="28"/>
  <c r="D280" i="28"/>
  <c r="H280" i="28"/>
  <c r="L280" i="28"/>
  <c r="P280" i="28"/>
  <c r="T280" i="28"/>
  <c r="X280" i="28"/>
  <c r="F280" i="28"/>
  <c r="K280" i="28"/>
  <c r="Q280" i="28"/>
  <c r="V280" i="28"/>
  <c r="C280" i="28"/>
  <c r="I280" i="28"/>
  <c r="N280" i="28"/>
  <c r="S280" i="28"/>
  <c r="Y280" i="28"/>
  <c r="B280" i="28"/>
  <c r="J280" i="28"/>
  <c r="U280" i="28"/>
  <c r="M280" i="28"/>
  <c r="W280" i="28"/>
  <c r="E280" i="28"/>
  <c r="O280" i="28"/>
  <c r="G280" i="28"/>
  <c r="R280" i="28"/>
  <c r="D349" i="21"/>
  <c r="H349" i="21"/>
  <c r="L349" i="21"/>
  <c r="P349" i="21"/>
  <c r="T349" i="21"/>
  <c r="X349" i="21"/>
  <c r="F349" i="21"/>
  <c r="J349" i="21"/>
  <c r="N349" i="21"/>
  <c r="R349" i="21"/>
  <c r="V349" i="21"/>
  <c r="G349" i="21"/>
  <c r="O349" i="21"/>
  <c r="W349" i="21"/>
  <c r="C349" i="21"/>
  <c r="K349" i="21"/>
  <c r="S349" i="21"/>
  <c r="M349" i="21"/>
  <c r="E349" i="21"/>
  <c r="U349" i="21"/>
  <c r="I349" i="21"/>
  <c r="Y349" i="21"/>
  <c r="B349" i="21"/>
  <c r="Q349" i="21"/>
  <c r="C281" i="21"/>
  <c r="G281" i="21"/>
  <c r="K281" i="21"/>
  <c r="O281" i="21"/>
  <c r="S281" i="21"/>
  <c r="W281" i="21"/>
  <c r="F281" i="21"/>
  <c r="L281" i="21"/>
  <c r="Q281" i="21"/>
  <c r="V281" i="21"/>
  <c r="B281" i="21"/>
  <c r="D281" i="21"/>
  <c r="I281" i="21"/>
  <c r="N281" i="21"/>
  <c r="T281" i="21"/>
  <c r="Y281" i="21"/>
  <c r="E281" i="21"/>
  <c r="P281" i="21"/>
  <c r="J281" i="21"/>
  <c r="U281" i="21"/>
  <c r="X281" i="21"/>
  <c r="M281" i="21"/>
  <c r="H281" i="21"/>
  <c r="R281" i="21"/>
  <c r="A316" i="21"/>
  <c r="A282" i="21"/>
  <c r="A384" i="21"/>
  <c r="A350" i="21"/>
  <c r="A120" i="25"/>
  <c r="A89" i="28"/>
  <c r="A247" i="28"/>
  <c r="A185" i="28"/>
  <c r="A384" i="28"/>
  <c r="A281" i="28"/>
  <c r="A57" i="28"/>
  <c r="A418" i="28"/>
  <c r="A350" i="28"/>
  <c r="A121" i="28"/>
  <c r="A216" i="28"/>
  <c r="A316" i="28"/>
  <c r="A153" i="28"/>
  <c r="A213" i="21"/>
  <c r="A247" i="21"/>
  <c r="A181" i="21"/>
  <c r="A88" i="19"/>
  <c r="A56" i="19"/>
  <c r="A22" i="25"/>
  <c r="A88" i="25"/>
  <c r="A24" i="21"/>
  <c r="A86" i="21"/>
  <c r="A23" i="19"/>
  <c r="A150" i="21"/>
  <c r="A54" i="21"/>
  <c r="A55" i="25"/>
  <c r="A120" i="19"/>
  <c r="A118" i="21"/>
  <c r="C54" i="21" l="1"/>
  <c r="G54" i="21"/>
  <c r="K54" i="21"/>
  <c r="O54" i="21"/>
  <c r="S54" i="21"/>
  <c r="W54" i="21"/>
  <c r="D54" i="21"/>
  <c r="H54" i="21"/>
  <c r="L54" i="21"/>
  <c r="P54" i="21"/>
  <c r="T54" i="21"/>
  <c r="X54" i="21"/>
  <c r="E54" i="21"/>
  <c r="M54" i="21"/>
  <c r="U54" i="21"/>
  <c r="F54" i="21"/>
  <c r="N54" i="21"/>
  <c r="V54" i="21"/>
  <c r="B54" i="21"/>
  <c r="Q54" i="21"/>
  <c r="R54" i="21"/>
  <c r="Y54" i="21"/>
  <c r="J54" i="21"/>
  <c r="I54" i="21"/>
  <c r="E88" i="19"/>
  <c r="I88" i="19"/>
  <c r="M88" i="19"/>
  <c r="Q88" i="19"/>
  <c r="U88" i="19"/>
  <c r="Y88" i="19"/>
  <c r="G88" i="19"/>
  <c r="K88" i="19"/>
  <c r="S88" i="19"/>
  <c r="X88" i="19"/>
  <c r="F88" i="19"/>
  <c r="J88" i="19"/>
  <c r="N88" i="19"/>
  <c r="R88" i="19"/>
  <c r="V88" i="19"/>
  <c r="C88" i="19"/>
  <c r="O88" i="19"/>
  <c r="W88" i="19"/>
  <c r="B88" i="19"/>
  <c r="D88" i="19"/>
  <c r="H88" i="19"/>
  <c r="L88" i="19"/>
  <c r="P88" i="19"/>
  <c r="T88" i="19"/>
  <c r="A121" i="25"/>
  <c r="C120" i="25"/>
  <c r="G120" i="25"/>
  <c r="K120" i="25"/>
  <c r="O120" i="25"/>
  <c r="S120" i="25"/>
  <c r="W120" i="25"/>
  <c r="D120" i="25"/>
  <c r="H120" i="25"/>
  <c r="L120" i="25"/>
  <c r="P120" i="25"/>
  <c r="T120" i="25"/>
  <c r="X120" i="25"/>
  <c r="I120" i="25"/>
  <c r="Q120" i="25"/>
  <c r="Y120" i="25"/>
  <c r="J120" i="25"/>
  <c r="R120" i="25"/>
  <c r="E120" i="25"/>
  <c r="U120" i="25"/>
  <c r="B120" i="25"/>
  <c r="N120" i="25"/>
  <c r="F120" i="25"/>
  <c r="V120" i="25"/>
  <c r="M120" i="25"/>
  <c r="D150" i="21"/>
  <c r="H150" i="21"/>
  <c r="L150" i="21"/>
  <c r="P150" i="21"/>
  <c r="T150" i="21"/>
  <c r="X150" i="21"/>
  <c r="E150" i="21"/>
  <c r="I150" i="21"/>
  <c r="M150" i="21"/>
  <c r="Q150" i="21"/>
  <c r="U150" i="21"/>
  <c r="Y150" i="21"/>
  <c r="F150" i="21"/>
  <c r="N150" i="21"/>
  <c r="V150" i="21"/>
  <c r="G150" i="21"/>
  <c r="O150" i="21"/>
  <c r="W150" i="21"/>
  <c r="B150" i="21"/>
  <c r="J150" i="21"/>
  <c r="R150" i="21"/>
  <c r="C150" i="21"/>
  <c r="K150" i="21"/>
  <c r="S150"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53" i="28"/>
  <c r="H153" i="28"/>
  <c r="L153" i="28"/>
  <c r="P153" i="28"/>
  <c r="T153" i="28"/>
  <c r="X153" i="28"/>
  <c r="E153" i="28"/>
  <c r="I153" i="28"/>
  <c r="M153" i="28"/>
  <c r="Q153" i="28"/>
  <c r="U153" i="28"/>
  <c r="Y153" i="28"/>
  <c r="B153" i="28"/>
  <c r="J153" i="28"/>
  <c r="R153" i="28"/>
  <c r="C153" i="28"/>
  <c r="K153" i="28"/>
  <c r="S153" i="28"/>
  <c r="F153" i="28"/>
  <c r="V153" i="28"/>
  <c r="G153" i="28"/>
  <c r="W153" i="28"/>
  <c r="N153" i="28"/>
  <c r="O153" i="28"/>
  <c r="E118" i="21"/>
  <c r="I118" i="21"/>
  <c r="M118" i="21"/>
  <c r="Q118" i="21"/>
  <c r="U118" i="21"/>
  <c r="Y118" i="21"/>
  <c r="B118" i="21"/>
  <c r="F118" i="21"/>
  <c r="J118" i="21"/>
  <c r="N118" i="21"/>
  <c r="R118" i="21"/>
  <c r="V118" i="21"/>
  <c r="G118" i="21"/>
  <c r="O118" i="21"/>
  <c r="W118" i="21"/>
  <c r="H118" i="21"/>
  <c r="P118" i="21"/>
  <c r="X118" i="21"/>
  <c r="K118" i="21"/>
  <c r="T118" i="21"/>
  <c r="L118" i="21"/>
  <c r="C118" i="21"/>
  <c r="S118" i="21"/>
  <c r="D118" i="21"/>
  <c r="D88" i="25"/>
  <c r="H88" i="25"/>
  <c r="L88" i="25"/>
  <c r="P88" i="25"/>
  <c r="E88" i="25"/>
  <c r="I88" i="25"/>
  <c r="M88" i="25"/>
  <c r="Q88" i="25"/>
  <c r="J88" i="25"/>
  <c r="R88" i="25"/>
  <c r="V88" i="25"/>
  <c r="C88" i="25"/>
  <c r="K88" i="25"/>
  <c r="S88" i="25"/>
  <c r="W88" i="25"/>
  <c r="B88" i="25"/>
  <c r="F88" i="25"/>
  <c r="T88" i="25"/>
  <c r="X88" i="25"/>
  <c r="O88" i="25"/>
  <c r="Y88" i="25"/>
  <c r="G88" i="25"/>
  <c r="U88" i="25"/>
  <c r="N88" i="25"/>
  <c r="C181" i="21"/>
  <c r="G181" i="21"/>
  <c r="K181" i="21"/>
  <c r="O181" i="21"/>
  <c r="S181" i="21"/>
  <c r="W181" i="21"/>
  <c r="D181" i="21"/>
  <c r="H181" i="21"/>
  <c r="L181" i="21"/>
  <c r="P181" i="21"/>
  <c r="T181" i="21"/>
  <c r="X181" i="21"/>
  <c r="E181" i="21"/>
  <c r="M181" i="21"/>
  <c r="U181" i="21"/>
  <c r="B181" i="21"/>
  <c r="F181" i="21"/>
  <c r="N181" i="21"/>
  <c r="V181" i="21"/>
  <c r="I181" i="21"/>
  <c r="Y181" i="21"/>
  <c r="Q181" i="21"/>
  <c r="J181" i="21"/>
  <c r="R181" i="21"/>
  <c r="C185" i="28"/>
  <c r="G185" i="28"/>
  <c r="K185" i="28"/>
  <c r="O185" i="28"/>
  <c r="S185" i="28"/>
  <c r="W185" i="28"/>
  <c r="D185" i="28"/>
  <c r="H185" i="28"/>
  <c r="L185" i="28"/>
  <c r="P185" i="28"/>
  <c r="T185" i="28"/>
  <c r="X185" i="28"/>
  <c r="E185" i="28"/>
  <c r="M185" i="28"/>
  <c r="U185" i="28"/>
  <c r="F185" i="28"/>
  <c r="N185" i="28"/>
  <c r="V185" i="28"/>
  <c r="I185" i="28"/>
  <c r="Y185" i="28"/>
  <c r="J185" i="28"/>
  <c r="Q185" i="28"/>
  <c r="R185" i="28"/>
  <c r="B185" i="28"/>
  <c r="E120" i="19"/>
  <c r="I120" i="19"/>
  <c r="M120" i="19"/>
  <c r="Q120" i="19"/>
  <c r="U120" i="19"/>
  <c r="Y120" i="19"/>
  <c r="B120" i="19"/>
  <c r="F120" i="19"/>
  <c r="J120" i="19"/>
  <c r="N120" i="19"/>
  <c r="R120" i="19"/>
  <c r="V120" i="19"/>
  <c r="C120" i="19"/>
  <c r="K120" i="19"/>
  <c r="S120" i="19"/>
  <c r="O120" i="19"/>
  <c r="P120" i="19"/>
  <c r="D120" i="19"/>
  <c r="L120" i="19"/>
  <c r="T120" i="19"/>
  <c r="G120" i="19"/>
  <c r="W120" i="19"/>
  <c r="H120" i="19"/>
  <c r="X120" i="19"/>
  <c r="F22" i="25"/>
  <c r="J22" i="25"/>
  <c r="N22" i="25"/>
  <c r="R22" i="25"/>
  <c r="V22" i="25"/>
  <c r="C22" i="25"/>
  <c r="G22" i="25"/>
  <c r="K22" i="25"/>
  <c r="O22" i="25"/>
  <c r="S22" i="25"/>
  <c r="W22" i="25"/>
  <c r="B22" i="25"/>
  <c r="D22" i="25"/>
  <c r="L22" i="25"/>
  <c r="T22" i="25"/>
  <c r="P22" i="25"/>
  <c r="Q22" i="25"/>
  <c r="E22" i="25"/>
  <c r="M22" i="25"/>
  <c r="U22" i="25"/>
  <c r="H22" i="25"/>
  <c r="X22" i="25"/>
  <c r="I22" i="25"/>
  <c r="Y22" i="25"/>
  <c r="F216" i="28"/>
  <c r="J216" i="28"/>
  <c r="N216" i="28"/>
  <c r="R216" i="28"/>
  <c r="V216" i="28"/>
  <c r="C216" i="28"/>
  <c r="G216" i="28"/>
  <c r="K216" i="28"/>
  <c r="O216" i="28"/>
  <c r="S216" i="28"/>
  <c r="W216" i="28"/>
  <c r="D216" i="28"/>
  <c r="L216" i="28"/>
  <c r="T216" i="28"/>
  <c r="E216" i="28"/>
  <c r="M216" i="28"/>
  <c r="U216" i="28"/>
  <c r="H216" i="28"/>
  <c r="X216" i="28"/>
  <c r="I216" i="28"/>
  <c r="Y216" i="28"/>
  <c r="P216" i="28"/>
  <c r="Q216" i="28"/>
  <c r="B216" i="28"/>
  <c r="E57" i="28"/>
  <c r="I57" i="28"/>
  <c r="M57" i="28"/>
  <c r="Q57" i="28"/>
  <c r="U57" i="28"/>
  <c r="Y57" i="28"/>
  <c r="F57" i="28"/>
  <c r="J57" i="28"/>
  <c r="N57" i="28"/>
  <c r="R57" i="28"/>
  <c r="V57" i="28"/>
  <c r="C57" i="28"/>
  <c r="K57" i="28"/>
  <c r="S57" i="28"/>
  <c r="B57" i="28"/>
  <c r="D57" i="28"/>
  <c r="L57" i="28"/>
  <c r="T57" i="28"/>
  <c r="O57" i="28"/>
  <c r="P57" i="28"/>
  <c r="G57" i="28"/>
  <c r="H57" i="28"/>
  <c r="W57" i="28"/>
  <c r="X57" i="28"/>
  <c r="F55" i="25"/>
  <c r="J55" i="25"/>
  <c r="N55" i="25"/>
  <c r="R55" i="25"/>
  <c r="V55" i="25"/>
  <c r="C55" i="25"/>
  <c r="G55" i="25"/>
  <c r="K55" i="25"/>
  <c r="O55" i="25"/>
  <c r="S55" i="25"/>
  <c r="W55" i="25"/>
  <c r="B55" i="25"/>
  <c r="D55" i="25"/>
  <c r="L55" i="25"/>
  <c r="T55" i="25"/>
  <c r="H55" i="25"/>
  <c r="P55" i="25"/>
  <c r="I55" i="25"/>
  <c r="Y55" i="25"/>
  <c r="E55" i="25"/>
  <c r="M55" i="25"/>
  <c r="U55" i="25"/>
  <c r="X55" i="25"/>
  <c r="Q55" i="25"/>
  <c r="F86" i="21"/>
  <c r="J86" i="21"/>
  <c r="N86" i="21"/>
  <c r="R86" i="21"/>
  <c r="V86" i="21"/>
  <c r="C86" i="21"/>
  <c r="G86" i="21"/>
  <c r="K86" i="21"/>
  <c r="O86" i="21"/>
  <c r="S86" i="21"/>
  <c r="W86" i="21"/>
  <c r="B86" i="21"/>
  <c r="H86" i="21"/>
  <c r="P86" i="21"/>
  <c r="X86" i="21"/>
  <c r="I86" i="21"/>
  <c r="Q86" i="21"/>
  <c r="Y86" i="21"/>
  <c r="L86" i="21"/>
  <c r="D86" i="21"/>
  <c r="E86" i="21"/>
  <c r="M86" i="21"/>
  <c r="T86" i="21"/>
  <c r="U86" i="21"/>
  <c r="F56" i="19"/>
  <c r="J56" i="19"/>
  <c r="N56" i="19"/>
  <c r="R56" i="19"/>
  <c r="V56" i="19"/>
  <c r="D56" i="19"/>
  <c r="L56" i="19"/>
  <c r="T56" i="19"/>
  <c r="I56" i="19"/>
  <c r="Q56" i="19"/>
  <c r="U56" i="19"/>
  <c r="B56" i="19"/>
  <c r="C56" i="19"/>
  <c r="G56" i="19"/>
  <c r="K56" i="19"/>
  <c r="O56" i="19"/>
  <c r="S56" i="19"/>
  <c r="W56" i="19"/>
  <c r="H56" i="19"/>
  <c r="P56" i="19"/>
  <c r="X56" i="19"/>
  <c r="E56" i="19"/>
  <c r="M56" i="19"/>
  <c r="Y56" i="19"/>
  <c r="D121" i="28"/>
  <c r="H121" i="28"/>
  <c r="L121" i="28"/>
  <c r="P121" i="28"/>
  <c r="T121" i="28"/>
  <c r="X121" i="28"/>
  <c r="E121" i="28"/>
  <c r="I121" i="28"/>
  <c r="M121" i="28"/>
  <c r="Q121" i="28"/>
  <c r="U121" i="28"/>
  <c r="Y121" i="28"/>
  <c r="F121" i="28"/>
  <c r="N121" i="28"/>
  <c r="V121" i="28"/>
  <c r="G121" i="28"/>
  <c r="O121" i="28"/>
  <c r="W121" i="28"/>
  <c r="B121" i="28"/>
  <c r="J121" i="28"/>
  <c r="K121" i="28"/>
  <c r="C121" i="28"/>
  <c r="S121" i="28"/>
  <c r="R121" i="28"/>
  <c r="F89" i="28"/>
  <c r="J89" i="28"/>
  <c r="N89" i="28"/>
  <c r="R89" i="28"/>
  <c r="V89" i="28"/>
  <c r="G89" i="28"/>
  <c r="L89" i="28"/>
  <c r="Q89" i="28"/>
  <c r="W89" i="28"/>
  <c r="C89" i="28"/>
  <c r="H89" i="28"/>
  <c r="M89" i="28"/>
  <c r="S89" i="28"/>
  <c r="X89" i="28"/>
  <c r="B89" i="28"/>
  <c r="I89" i="28"/>
  <c r="T89" i="28"/>
  <c r="K89" i="28"/>
  <c r="U89" i="28"/>
  <c r="O89" i="28"/>
  <c r="P89" i="28"/>
  <c r="Y89" i="28"/>
  <c r="D89" i="28"/>
  <c r="E89"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16" i="28"/>
  <c r="H316" i="28"/>
  <c r="L316" i="28"/>
  <c r="P316" i="28"/>
  <c r="T316" i="28"/>
  <c r="X316" i="28"/>
  <c r="C316" i="28"/>
  <c r="I316" i="28"/>
  <c r="N316" i="28"/>
  <c r="S316" i="28"/>
  <c r="Y316" i="28"/>
  <c r="B316" i="28"/>
  <c r="F316" i="28"/>
  <c r="K316" i="28"/>
  <c r="Q316" i="28"/>
  <c r="V316" i="28"/>
  <c r="G316" i="28"/>
  <c r="R316" i="28"/>
  <c r="J316" i="28"/>
  <c r="U316" i="28"/>
  <c r="M316" i="28"/>
  <c r="W316" i="28"/>
  <c r="E316" i="28"/>
  <c r="O316" i="28"/>
  <c r="C418" i="28"/>
  <c r="G418" i="28"/>
  <c r="K418" i="28"/>
  <c r="O418" i="28"/>
  <c r="S418" i="28"/>
  <c r="W418" i="28"/>
  <c r="E418" i="28"/>
  <c r="I418" i="28"/>
  <c r="M418" i="28"/>
  <c r="Q418" i="28"/>
  <c r="U418" i="28"/>
  <c r="Y418" i="28"/>
  <c r="B418" i="28"/>
  <c r="F418" i="28"/>
  <c r="N418" i="28"/>
  <c r="V418" i="28"/>
  <c r="D418" i="28"/>
  <c r="P418" i="28"/>
  <c r="J418" i="28"/>
  <c r="T418" i="28"/>
  <c r="L418" i="28"/>
  <c r="R418" i="28"/>
  <c r="X418" i="28"/>
  <c r="H418" i="28"/>
  <c r="E350" i="21"/>
  <c r="I350" i="21"/>
  <c r="M350" i="21"/>
  <c r="Q350" i="21"/>
  <c r="U350" i="21"/>
  <c r="Y350" i="21"/>
  <c r="C350" i="21"/>
  <c r="G350" i="21"/>
  <c r="K350" i="21"/>
  <c r="O350" i="21"/>
  <c r="S350" i="21"/>
  <c r="W350" i="21"/>
  <c r="H350" i="21"/>
  <c r="P350" i="21"/>
  <c r="X350" i="21"/>
  <c r="D350" i="21"/>
  <c r="L350" i="21"/>
  <c r="T350" i="21"/>
  <c r="F350" i="21"/>
  <c r="V350" i="21"/>
  <c r="N350" i="21"/>
  <c r="R350" i="21"/>
  <c r="B350" i="21"/>
  <c r="J350" i="21"/>
  <c r="C247" i="21"/>
  <c r="G247" i="21"/>
  <c r="K247" i="21"/>
  <c r="O247" i="21"/>
  <c r="S247" i="21"/>
  <c r="W247" i="21"/>
  <c r="H247" i="21"/>
  <c r="M247" i="21"/>
  <c r="R247" i="21"/>
  <c r="X247" i="21"/>
  <c r="B247" i="21"/>
  <c r="E247" i="21"/>
  <c r="J247" i="21"/>
  <c r="P247" i="21"/>
  <c r="U247" i="21"/>
  <c r="L247" i="21"/>
  <c r="V247" i="21"/>
  <c r="F247" i="21"/>
  <c r="Q247" i="21"/>
  <c r="I247" i="21"/>
  <c r="T247" i="21"/>
  <c r="D247" i="21"/>
  <c r="N247" i="21"/>
  <c r="Y247" i="21"/>
  <c r="F247" i="28"/>
  <c r="J247" i="28"/>
  <c r="N247" i="28"/>
  <c r="R247" i="28"/>
  <c r="V247" i="28"/>
  <c r="E247" i="28"/>
  <c r="K247" i="28"/>
  <c r="P247" i="28"/>
  <c r="U247" i="28"/>
  <c r="C247" i="28"/>
  <c r="H247" i="28"/>
  <c r="M247" i="28"/>
  <c r="S247" i="28"/>
  <c r="X247" i="28"/>
  <c r="I247" i="28"/>
  <c r="T247" i="28"/>
  <c r="L247" i="28"/>
  <c r="D247" i="28"/>
  <c r="O247" i="28"/>
  <c r="Y247" i="28"/>
  <c r="G247" i="28"/>
  <c r="Q247" i="28"/>
  <c r="B247" i="28"/>
  <c r="W247" i="28"/>
  <c r="F384" i="21"/>
  <c r="J384" i="21"/>
  <c r="N384" i="21"/>
  <c r="R384" i="21"/>
  <c r="V384" i="21"/>
  <c r="D384" i="21"/>
  <c r="H384" i="21"/>
  <c r="L384" i="21"/>
  <c r="P384" i="21"/>
  <c r="T384" i="21"/>
  <c r="X384" i="21"/>
  <c r="I384" i="21"/>
  <c r="Q384" i="21"/>
  <c r="Y384" i="21"/>
  <c r="E384" i="21"/>
  <c r="M384" i="21"/>
  <c r="U384" i="21"/>
  <c r="O384" i="21"/>
  <c r="G384" i="21"/>
  <c r="W384" i="21"/>
  <c r="B384" i="21"/>
  <c r="K384" i="21"/>
  <c r="S384" i="21"/>
  <c r="C384" i="21"/>
  <c r="C350" i="28"/>
  <c r="G350" i="28"/>
  <c r="K350" i="28"/>
  <c r="O350" i="28"/>
  <c r="S350" i="28"/>
  <c r="W350" i="28"/>
  <c r="H350" i="28"/>
  <c r="M350" i="28"/>
  <c r="R350" i="28"/>
  <c r="X350" i="28"/>
  <c r="E350" i="28"/>
  <c r="J350" i="28"/>
  <c r="P350" i="28"/>
  <c r="U350" i="28"/>
  <c r="F350" i="28"/>
  <c r="Q350" i="28"/>
  <c r="I350" i="28"/>
  <c r="T350" i="28"/>
  <c r="B350" i="28"/>
  <c r="L350" i="28"/>
  <c r="V350" i="28"/>
  <c r="D350" i="28"/>
  <c r="N350" i="28"/>
  <c r="Y350" i="28"/>
  <c r="F384" i="28"/>
  <c r="J384" i="28"/>
  <c r="N384" i="28"/>
  <c r="R384" i="28"/>
  <c r="V384" i="28"/>
  <c r="E384" i="28"/>
  <c r="K384" i="28"/>
  <c r="P384" i="28"/>
  <c r="U384" i="28"/>
  <c r="C384" i="28"/>
  <c r="I384" i="28"/>
  <c r="Q384" i="28"/>
  <c r="X384" i="28"/>
  <c r="G384" i="28"/>
  <c r="M384" i="28"/>
  <c r="T384" i="28"/>
  <c r="B384" i="28"/>
  <c r="H384" i="28"/>
  <c r="W384" i="28"/>
  <c r="L384" i="28"/>
  <c r="Y384" i="28"/>
  <c r="O384" i="28"/>
  <c r="D384" i="28"/>
  <c r="S384" i="28"/>
  <c r="D213" i="21"/>
  <c r="H213" i="21"/>
  <c r="L213" i="21"/>
  <c r="P213" i="21"/>
  <c r="T213" i="21"/>
  <c r="X213" i="21"/>
  <c r="F213" i="21"/>
  <c r="J213" i="21"/>
  <c r="N213" i="21"/>
  <c r="R213" i="21"/>
  <c r="V213" i="21"/>
  <c r="G213" i="21"/>
  <c r="O213" i="21"/>
  <c r="W213" i="21"/>
  <c r="C213" i="21"/>
  <c r="K213" i="21"/>
  <c r="S213" i="21"/>
  <c r="E213" i="21"/>
  <c r="U213" i="21"/>
  <c r="Y213" i="21"/>
  <c r="M213" i="21"/>
  <c r="I213" i="21"/>
  <c r="B213" i="21"/>
  <c r="Q213" i="21"/>
  <c r="E281" i="28"/>
  <c r="I281" i="28"/>
  <c r="M281" i="28"/>
  <c r="Q281" i="28"/>
  <c r="U281" i="28"/>
  <c r="Y281" i="28"/>
  <c r="B281" i="28"/>
  <c r="D281" i="28"/>
  <c r="J281" i="28"/>
  <c r="O281" i="28"/>
  <c r="T281" i="28"/>
  <c r="G281" i="28"/>
  <c r="L281" i="28"/>
  <c r="R281" i="28"/>
  <c r="W281" i="28"/>
  <c r="H281" i="28"/>
  <c r="S281" i="28"/>
  <c r="K281" i="28"/>
  <c r="V281" i="28"/>
  <c r="C281" i="28"/>
  <c r="N281" i="28"/>
  <c r="X281" i="28"/>
  <c r="F281" i="28"/>
  <c r="P281" i="28"/>
  <c r="D282" i="21"/>
  <c r="H282" i="21"/>
  <c r="L282" i="21"/>
  <c r="P282" i="21"/>
  <c r="T282" i="21"/>
  <c r="X282" i="21"/>
  <c r="E282" i="21"/>
  <c r="J282" i="21"/>
  <c r="O282" i="21"/>
  <c r="U282" i="21"/>
  <c r="G282" i="21"/>
  <c r="M282" i="21"/>
  <c r="R282" i="21"/>
  <c r="W282" i="21"/>
  <c r="C282" i="21"/>
  <c r="N282" i="21"/>
  <c r="Y282" i="21"/>
  <c r="I282" i="21"/>
  <c r="S282" i="21"/>
  <c r="V282" i="21"/>
  <c r="K282" i="21"/>
  <c r="Q282" i="21"/>
  <c r="B282" i="21"/>
  <c r="F282" i="21"/>
  <c r="C316" i="21"/>
  <c r="G316" i="21"/>
  <c r="K316" i="21"/>
  <c r="O316" i="21"/>
  <c r="S316" i="21"/>
  <c r="W316" i="21"/>
  <c r="H316" i="21"/>
  <c r="M316" i="21"/>
  <c r="R316" i="21"/>
  <c r="X316" i="21"/>
  <c r="E316" i="21"/>
  <c r="J316" i="21"/>
  <c r="P316" i="21"/>
  <c r="U316" i="21"/>
  <c r="B316" i="21"/>
  <c r="L316" i="21"/>
  <c r="V316" i="21"/>
  <c r="F316" i="21"/>
  <c r="Q316" i="21"/>
  <c r="T316" i="21"/>
  <c r="I316" i="21"/>
  <c r="N316" i="21"/>
  <c r="Y316" i="21"/>
  <c r="D316" i="21"/>
  <c r="A351" i="21"/>
  <c r="A385" i="21"/>
  <c r="A283" i="21"/>
  <c r="A317" i="21"/>
  <c r="A122" i="25"/>
  <c r="A58" i="28"/>
  <c r="A317" i="28"/>
  <c r="A122" i="28"/>
  <c r="A248" i="28"/>
  <c r="A217" i="28"/>
  <c r="A351" i="28"/>
  <c r="A186" i="28"/>
  <c r="A154" i="28"/>
  <c r="A419" i="28"/>
  <c r="A282" i="28"/>
  <c r="A385" i="28"/>
  <c r="A90" i="28"/>
  <c r="A248" i="21"/>
  <c r="A214" i="21"/>
  <c r="A182" i="21"/>
  <c r="A89" i="19"/>
  <c r="A57" i="19"/>
  <c r="A119" i="21"/>
  <c r="A56" i="25"/>
  <c r="A55" i="21"/>
  <c r="A89" i="25"/>
  <c r="A121" i="19"/>
  <c r="A87" i="21"/>
  <c r="A25" i="21"/>
  <c r="A23" i="25"/>
  <c r="A151" i="21"/>
  <c r="A24" i="19"/>
  <c r="C56" i="25" l="1"/>
  <c r="G56" i="25"/>
  <c r="K56" i="25"/>
  <c r="O56" i="25"/>
  <c r="S56" i="25"/>
  <c r="W56" i="25"/>
  <c r="D56" i="25"/>
  <c r="H56" i="25"/>
  <c r="L56" i="25"/>
  <c r="P56" i="25"/>
  <c r="T56" i="25"/>
  <c r="X56" i="25"/>
  <c r="E56" i="25"/>
  <c r="M56" i="25"/>
  <c r="U56" i="25"/>
  <c r="I56" i="25"/>
  <c r="Y56" i="25"/>
  <c r="R56" i="25"/>
  <c r="F56" i="25"/>
  <c r="N56" i="25"/>
  <c r="V56" i="25"/>
  <c r="Q56" i="25"/>
  <c r="B56" i="25"/>
  <c r="J56" i="25"/>
  <c r="E122" i="28"/>
  <c r="I122" i="28"/>
  <c r="M122" i="28"/>
  <c r="Q122" i="28"/>
  <c r="U122" i="28"/>
  <c r="Y122" i="28"/>
  <c r="B122" i="28"/>
  <c r="F122" i="28"/>
  <c r="J122" i="28"/>
  <c r="N122" i="28"/>
  <c r="R122" i="28"/>
  <c r="V122" i="28"/>
  <c r="G122" i="28"/>
  <c r="O122" i="28"/>
  <c r="W122" i="28"/>
  <c r="H122" i="28"/>
  <c r="P122" i="28"/>
  <c r="X122" i="28"/>
  <c r="C122" i="28"/>
  <c r="S122" i="28"/>
  <c r="D122" i="28"/>
  <c r="T122" i="28"/>
  <c r="K122" i="28"/>
  <c r="L122" i="28"/>
  <c r="F33" i="28"/>
  <c r="J33" i="28"/>
  <c r="N33" i="28"/>
  <c r="R33" i="28"/>
  <c r="V33" i="28"/>
  <c r="C33" i="28"/>
  <c r="G33" i="28"/>
  <c r="K33" i="28"/>
  <c r="O33" i="28"/>
  <c r="S33" i="28"/>
  <c r="W33" i="28"/>
  <c r="D33" i="28"/>
  <c r="L33" i="28"/>
  <c r="T33" i="28"/>
  <c r="E33" i="28"/>
  <c r="M33" i="28"/>
  <c r="U33" i="28"/>
  <c r="H33" i="28"/>
  <c r="X33" i="28"/>
  <c r="I33" i="28"/>
  <c r="Y33" i="28"/>
  <c r="P33" i="28"/>
  <c r="B33" i="28"/>
  <c r="Q33" i="28"/>
  <c r="C57" i="19"/>
  <c r="G57" i="19"/>
  <c r="K57" i="19"/>
  <c r="O57" i="19"/>
  <c r="S57" i="19"/>
  <c r="W57" i="19"/>
  <c r="B57" i="19"/>
  <c r="E57" i="19"/>
  <c r="M57" i="19"/>
  <c r="Q57" i="19"/>
  <c r="Y57" i="19"/>
  <c r="F57" i="19"/>
  <c r="R57" i="19"/>
  <c r="D57" i="19"/>
  <c r="H57" i="19"/>
  <c r="L57" i="19"/>
  <c r="P57" i="19"/>
  <c r="T57" i="19"/>
  <c r="X57" i="19"/>
  <c r="I57" i="19"/>
  <c r="U57" i="19"/>
  <c r="J57" i="19"/>
  <c r="N57" i="19"/>
  <c r="V57" i="19"/>
  <c r="C217" i="28"/>
  <c r="G217" i="28"/>
  <c r="K217" i="28"/>
  <c r="O217" i="28"/>
  <c r="S217" i="28"/>
  <c r="W217" i="28"/>
  <c r="D217" i="28"/>
  <c r="H217" i="28"/>
  <c r="L217" i="28"/>
  <c r="P217" i="28"/>
  <c r="T217" i="28"/>
  <c r="X217" i="28"/>
  <c r="E217" i="28"/>
  <c r="M217" i="28"/>
  <c r="U217" i="28"/>
  <c r="F217" i="28"/>
  <c r="N217" i="28"/>
  <c r="V217" i="28"/>
  <c r="Q217" i="28"/>
  <c r="B217" i="28"/>
  <c r="R217" i="28"/>
  <c r="Y217" i="28"/>
  <c r="I217" i="28"/>
  <c r="J217" i="28"/>
  <c r="C87" i="21"/>
  <c r="G87" i="21"/>
  <c r="K87" i="21"/>
  <c r="O87" i="21"/>
  <c r="S87" i="21"/>
  <c r="W87" i="21"/>
  <c r="D87" i="21"/>
  <c r="H87" i="21"/>
  <c r="L87" i="21"/>
  <c r="P87" i="21"/>
  <c r="T87" i="21"/>
  <c r="X87" i="21"/>
  <c r="I87" i="21"/>
  <c r="Q87" i="21"/>
  <c r="Y87" i="21"/>
  <c r="J87" i="21"/>
  <c r="R87" i="21"/>
  <c r="E87" i="21"/>
  <c r="U87" i="21"/>
  <c r="B87" i="21"/>
  <c r="M87" i="21"/>
  <c r="N87" i="21"/>
  <c r="F87" i="21"/>
  <c r="V87" i="21"/>
  <c r="D186" i="28"/>
  <c r="E186" i="28"/>
  <c r="I186" i="28"/>
  <c r="M186" i="28"/>
  <c r="Q186" i="28"/>
  <c r="U186" i="28"/>
  <c r="Y186" i="28"/>
  <c r="F186" i="28"/>
  <c r="K186" i="28"/>
  <c r="P186" i="28"/>
  <c r="V186" i="28"/>
  <c r="G186" i="28"/>
  <c r="L186" i="28"/>
  <c r="R186" i="28"/>
  <c r="W186" i="28"/>
  <c r="N186" i="28"/>
  <c r="X186" i="28"/>
  <c r="C186" i="28"/>
  <c r="O186" i="28"/>
  <c r="H186" i="28"/>
  <c r="J186" i="28"/>
  <c r="S186" i="28"/>
  <c r="T186" i="28"/>
  <c r="B186" i="28"/>
  <c r="E151" i="21"/>
  <c r="I151" i="21"/>
  <c r="M151" i="21"/>
  <c r="Q151" i="21"/>
  <c r="U151" i="21"/>
  <c r="Y151" i="21"/>
  <c r="B151" i="21"/>
  <c r="F151" i="21"/>
  <c r="J151" i="21"/>
  <c r="N151" i="21"/>
  <c r="R151" i="21"/>
  <c r="V151" i="21"/>
  <c r="G151" i="21"/>
  <c r="O151" i="21"/>
  <c r="W151" i="21"/>
  <c r="H151" i="21"/>
  <c r="P151" i="21"/>
  <c r="X151" i="21"/>
  <c r="C151" i="21"/>
  <c r="S151" i="21"/>
  <c r="L151" i="21"/>
  <c r="D151" i="21"/>
  <c r="T151" i="21"/>
  <c r="K151" i="21"/>
  <c r="F121" i="19"/>
  <c r="J121" i="19"/>
  <c r="N121" i="19"/>
  <c r="R121" i="19"/>
  <c r="V121" i="19"/>
  <c r="C121" i="19"/>
  <c r="G121" i="19"/>
  <c r="K121" i="19"/>
  <c r="O121" i="19"/>
  <c r="S121" i="19"/>
  <c r="W121" i="19"/>
  <c r="B121" i="19"/>
  <c r="D121" i="19"/>
  <c r="L121" i="19"/>
  <c r="T121" i="19"/>
  <c r="Q121" i="19"/>
  <c r="E121" i="19"/>
  <c r="M121" i="19"/>
  <c r="U121" i="19"/>
  <c r="H121" i="19"/>
  <c r="P121" i="19"/>
  <c r="X121" i="19"/>
  <c r="I121" i="19"/>
  <c r="Y121" i="19"/>
  <c r="C23" i="25"/>
  <c r="G23" i="25"/>
  <c r="K23" i="25"/>
  <c r="O23" i="25"/>
  <c r="S23" i="25"/>
  <c r="W23" i="25"/>
  <c r="D23" i="25"/>
  <c r="H23" i="25"/>
  <c r="L23" i="25"/>
  <c r="P23" i="25"/>
  <c r="T23" i="25"/>
  <c r="X23" i="25"/>
  <c r="E23" i="25"/>
  <c r="M23" i="25"/>
  <c r="U23" i="25"/>
  <c r="I23" i="25"/>
  <c r="Y23" i="25"/>
  <c r="B23" i="25"/>
  <c r="J23" i="25"/>
  <c r="F23" i="25"/>
  <c r="N23" i="25"/>
  <c r="V23" i="25"/>
  <c r="Q23" i="25"/>
  <c r="R23" i="25"/>
  <c r="C89" i="25"/>
  <c r="G89" i="25"/>
  <c r="K89" i="25"/>
  <c r="O89" i="25"/>
  <c r="S89" i="25"/>
  <c r="W89" i="25"/>
  <c r="D89" i="25"/>
  <c r="H89" i="25"/>
  <c r="L89" i="25"/>
  <c r="P89" i="25"/>
  <c r="T89" i="25"/>
  <c r="X89" i="25"/>
  <c r="E89" i="25"/>
  <c r="M89" i="25"/>
  <c r="U89" i="25"/>
  <c r="Q89" i="25"/>
  <c r="J89" i="25"/>
  <c r="R89" i="25"/>
  <c r="F89" i="25"/>
  <c r="N89" i="25"/>
  <c r="V89" i="25"/>
  <c r="I89" i="25"/>
  <c r="Y89" i="25"/>
  <c r="B89" i="25"/>
  <c r="F58" i="28"/>
  <c r="J58" i="28"/>
  <c r="N58" i="28"/>
  <c r="R58" i="28"/>
  <c r="V58" i="28"/>
  <c r="C58" i="28"/>
  <c r="G58" i="28"/>
  <c r="K58" i="28"/>
  <c r="O58" i="28"/>
  <c r="S58" i="28"/>
  <c r="W58" i="28"/>
  <c r="D58" i="28"/>
  <c r="L58" i="28"/>
  <c r="T58" i="28"/>
  <c r="E58" i="28"/>
  <c r="M58" i="28"/>
  <c r="U58" i="28"/>
  <c r="B58" i="28"/>
  <c r="H58" i="28"/>
  <c r="X58" i="28"/>
  <c r="I58" i="28"/>
  <c r="Y58" i="28"/>
  <c r="P58" i="28"/>
  <c r="Q58" i="28"/>
  <c r="C25" i="21"/>
  <c r="G25" i="21"/>
  <c r="K25" i="21"/>
  <c r="O25" i="21"/>
  <c r="S25" i="21"/>
  <c r="W25" i="21"/>
  <c r="D25" i="21"/>
  <c r="H25" i="21"/>
  <c r="L25" i="21"/>
  <c r="P25" i="21"/>
  <c r="T25" i="21"/>
  <c r="X25" i="21"/>
  <c r="I25" i="21"/>
  <c r="Q25" i="21"/>
  <c r="Y25" i="21"/>
  <c r="J25" i="21"/>
  <c r="R25" i="21"/>
  <c r="M25" i="21"/>
  <c r="B25" i="21"/>
  <c r="N25" i="21"/>
  <c r="E25" i="21"/>
  <c r="U25" i="21"/>
  <c r="F25" i="21"/>
  <c r="V25" i="21"/>
  <c r="D55" i="21"/>
  <c r="H55" i="21"/>
  <c r="L55" i="21"/>
  <c r="P55" i="21"/>
  <c r="T55" i="21"/>
  <c r="X55" i="21"/>
  <c r="E55" i="21"/>
  <c r="I55" i="21"/>
  <c r="M55" i="21"/>
  <c r="Q55" i="21"/>
  <c r="U55" i="21"/>
  <c r="Y55" i="21"/>
  <c r="F55" i="21"/>
  <c r="N55" i="21"/>
  <c r="V55" i="21"/>
  <c r="G55" i="21"/>
  <c r="O55" i="21"/>
  <c r="W55" i="21"/>
  <c r="J55" i="21"/>
  <c r="B55" i="21"/>
  <c r="K55" i="21"/>
  <c r="R55" i="21"/>
  <c r="C55" i="21"/>
  <c r="S55" i="21"/>
  <c r="F89" i="19"/>
  <c r="J89" i="19"/>
  <c r="N89" i="19"/>
  <c r="R89" i="19"/>
  <c r="V89" i="19"/>
  <c r="D89" i="19"/>
  <c r="L89" i="19"/>
  <c r="T89" i="19"/>
  <c r="M89" i="19"/>
  <c r="U89" i="19"/>
  <c r="B89" i="19"/>
  <c r="C89" i="19"/>
  <c r="G89" i="19"/>
  <c r="K89" i="19"/>
  <c r="O89" i="19"/>
  <c r="S89" i="19"/>
  <c r="W89" i="19"/>
  <c r="H89" i="19"/>
  <c r="P89" i="19"/>
  <c r="X89" i="19"/>
  <c r="E89" i="19"/>
  <c r="I89" i="19"/>
  <c r="Q89" i="19"/>
  <c r="Y89" i="19"/>
  <c r="C90" i="28"/>
  <c r="G90" i="28"/>
  <c r="K90" i="28"/>
  <c r="O90" i="28"/>
  <c r="S90" i="28"/>
  <c r="W90" i="28"/>
  <c r="E90" i="28"/>
  <c r="J90" i="28"/>
  <c r="P90" i="28"/>
  <c r="U90" i="28"/>
  <c r="F90" i="28"/>
  <c r="L90" i="28"/>
  <c r="Q90" i="28"/>
  <c r="V90" i="28"/>
  <c r="H90" i="28"/>
  <c r="R90" i="28"/>
  <c r="B90" i="28"/>
  <c r="I90" i="28"/>
  <c r="T90" i="28"/>
  <c r="M90" i="28"/>
  <c r="N90" i="28"/>
  <c r="D90" i="28"/>
  <c r="Y90" i="28"/>
  <c r="X90" i="28"/>
  <c r="E154" i="28"/>
  <c r="I154" i="28"/>
  <c r="M154" i="28"/>
  <c r="Q154" i="28"/>
  <c r="U154" i="28"/>
  <c r="Y154" i="28"/>
  <c r="F154" i="28"/>
  <c r="J154" i="28"/>
  <c r="N154" i="28"/>
  <c r="R154" i="28"/>
  <c r="V154" i="28"/>
  <c r="C154" i="28"/>
  <c r="K154" i="28"/>
  <c r="S154" i="28"/>
  <c r="D154" i="28"/>
  <c r="L154" i="28"/>
  <c r="T154" i="28"/>
  <c r="O154" i="28"/>
  <c r="B154" i="28"/>
  <c r="P154" i="28"/>
  <c r="G154" i="28"/>
  <c r="H154" i="28"/>
  <c r="W154" i="28"/>
  <c r="X154" i="28"/>
  <c r="E122" i="25"/>
  <c r="I122" i="25"/>
  <c r="M122" i="25"/>
  <c r="Q122" i="25"/>
  <c r="U122" i="25"/>
  <c r="Y122" i="25"/>
  <c r="B122" i="25"/>
  <c r="F122" i="25"/>
  <c r="J122" i="25"/>
  <c r="N122" i="25"/>
  <c r="R122" i="25"/>
  <c r="V122" i="25"/>
  <c r="C122" i="25"/>
  <c r="K122" i="25"/>
  <c r="S122" i="25"/>
  <c r="D122" i="25"/>
  <c r="L122" i="25"/>
  <c r="T122" i="25"/>
  <c r="G122" i="25"/>
  <c r="W122" i="25"/>
  <c r="O122" i="25"/>
  <c r="H122" i="25"/>
  <c r="X122" i="25"/>
  <c r="P122" i="25"/>
  <c r="C24" i="19"/>
  <c r="G24" i="19"/>
  <c r="K24" i="19"/>
  <c r="O24" i="19"/>
  <c r="S24" i="19"/>
  <c r="W24" i="19"/>
  <c r="B24" i="19"/>
  <c r="E24" i="19"/>
  <c r="M24" i="19"/>
  <c r="Y24" i="19"/>
  <c r="F24" i="19"/>
  <c r="N24" i="19"/>
  <c r="V24" i="19"/>
  <c r="D24" i="19"/>
  <c r="H24" i="19"/>
  <c r="L24" i="19"/>
  <c r="P24" i="19"/>
  <c r="T24" i="19"/>
  <c r="X24" i="19"/>
  <c r="I24" i="19"/>
  <c r="Q24" i="19"/>
  <c r="U24" i="19"/>
  <c r="J24" i="19"/>
  <c r="R24" i="19"/>
  <c r="D182" i="21"/>
  <c r="H182" i="21"/>
  <c r="L182" i="21"/>
  <c r="P182" i="21"/>
  <c r="T182" i="21"/>
  <c r="X182" i="21"/>
  <c r="E182" i="21"/>
  <c r="I182" i="21"/>
  <c r="M182" i="21"/>
  <c r="Q182" i="21"/>
  <c r="U182" i="21"/>
  <c r="Y182" i="21"/>
  <c r="F182" i="21"/>
  <c r="N182" i="21"/>
  <c r="V182" i="21"/>
  <c r="G182" i="21"/>
  <c r="O182" i="21"/>
  <c r="W182" i="21"/>
  <c r="B182" i="21"/>
  <c r="R182" i="21"/>
  <c r="K182" i="21"/>
  <c r="C182" i="21"/>
  <c r="S182" i="21"/>
  <c r="J182" i="21"/>
  <c r="F119" i="21"/>
  <c r="J119" i="21"/>
  <c r="N119" i="21"/>
  <c r="R119" i="21"/>
  <c r="V119" i="21"/>
  <c r="C119" i="21"/>
  <c r="G119" i="21"/>
  <c r="K119" i="21"/>
  <c r="O119" i="21"/>
  <c r="S119" i="21"/>
  <c r="W119" i="21"/>
  <c r="B119" i="21"/>
  <c r="H119" i="21"/>
  <c r="P119" i="21"/>
  <c r="X119" i="21"/>
  <c r="I119" i="21"/>
  <c r="Q119" i="21"/>
  <c r="Y119" i="21"/>
  <c r="D119" i="21"/>
  <c r="T119" i="21"/>
  <c r="L119" i="21"/>
  <c r="E119" i="21"/>
  <c r="U119" i="21"/>
  <c r="M119" i="21"/>
  <c r="D121" i="25"/>
  <c r="H121" i="25"/>
  <c r="L121" i="25"/>
  <c r="P121" i="25"/>
  <c r="T121" i="25"/>
  <c r="X121" i="25"/>
  <c r="E121" i="25"/>
  <c r="I121" i="25"/>
  <c r="M121" i="25"/>
  <c r="Q121" i="25"/>
  <c r="U121" i="25"/>
  <c r="Y121" i="25"/>
  <c r="J121" i="25"/>
  <c r="R121" i="25"/>
  <c r="C121" i="25"/>
  <c r="K121" i="25"/>
  <c r="S121" i="25"/>
  <c r="N121" i="25"/>
  <c r="F121" i="25"/>
  <c r="W121" i="25"/>
  <c r="O121" i="25"/>
  <c r="B121" i="25"/>
  <c r="V121" i="25"/>
  <c r="G121" i="25"/>
  <c r="A34" i="28"/>
  <c r="A123" i="25"/>
  <c r="C248" i="28"/>
  <c r="G248" i="28"/>
  <c r="K248" i="28"/>
  <c r="O248" i="28"/>
  <c r="S248" i="28"/>
  <c r="W248" i="28"/>
  <c r="D248" i="28"/>
  <c r="I248" i="28"/>
  <c r="N248" i="28"/>
  <c r="T248" i="28"/>
  <c r="Y248" i="28"/>
  <c r="F248" i="28"/>
  <c r="L248" i="28"/>
  <c r="Q248" i="28"/>
  <c r="V248" i="28"/>
  <c r="B248" i="28"/>
  <c r="H248" i="28"/>
  <c r="R248" i="28"/>
  <c r="J248" i="28"/>
  <c r="M248" i="28"/>
  <c r="X248" i="28"/>
  <c r="E248" i="28"/>
  <c r="P248" i="28"/>
  <c r="U248" i="28"/>
  <c r="D317" i="21"/>
  <c r="H317" i="21"/>
  <c r="L317" i="21"/>
  <c r="P317" i="21"/>
  <c r="T317" i="21"/>
  <c r="X317" i="21"/>
  <c r="F317" i="21"/>
  <c r="K317" i="21"/>
  <c r="Q317" i="21"/>
  <c r="V317" i="21"/>
  <c r="C317" i="21"/>
  <c r="I317" i="21"/>
  <c r="N317" i="21"/>
  <c r="S317" i="21"/>
  <c r="Y317" i="21"/>
  <c r="J317" i="21"/>
  <c r="U317" i="21"/>
  <c r="E317" i="21"/>
  <c r="O317" i="21"/>
  <c r="R317" i="21"/>
  <c r="G317" i="21"/>
  <c r="M317" i="21"/>
  <c r="B317" i="21"/>
  <c r="W317" i="21"/>
  <c r="D248" i="21"/>
  <c r="H248" i="21"/>
  <c r="L248" i="21"/>
  <c r="P248" i="21"/>
  <c r="T248" i="21"/>
  <c r="X248" i="21"/>
  <c r="F248" i="21"/>
  <c r="K248" i="21"/>
  <c r="Q248" i="21"/>
  <c r="V248" i="21"/>
  <c r="C248" i="21"/>
  <c r="I248" i="21"/>
  <c r="N248" i="21"/>
  <c r="S248" i="21"/>
  <c r="Y248" i="21"/>
  <c r="J248" i="21"/>
  <c r="U248" i="21"/>
  <c r="E248" i="21"/>
  <c r="O248" i="21"/>
  <c r="G248" i="21"/>
  <c r="B248" i="21"/>
  <c r="W248" i="21"/>
  <c r="M248" i="21"/>
  <c r="R248" i="21"/>
  <c r="D419" i="28"/>
  <c r="H419" i="28"/>
  <c r="L419" i="28"/>
  <c r="P419" i="28"/>
  <c r="T419" i="28"/>
  <c r="X419" i="28"/>
  <c r="F419" i="28"/>
  <c r="J419" i="28"/>
  <c r="N419" i="28"/>
  <c r="R419" i="28"/>
  <c r="V419" i="28"/>
  <c r="G419" i="28"/>
  <c r="O419" i="28"/>
  <c r="W419" i="28"/>
  <c r="C419" i="28"/>
  <c r="M419" i="28"/>
  <c r="Y419" i="28"/>
  <c r="I419" i="28"/>
  <c r="S419" i="28"/>
  <c r="K419" i="28"/>
  <c r="Q419" i="28"/>
  <c r="B419" i="28"/>
  <c r="U419" i="28"/>
  <c r="E419" i="28"/>
  <c r="C385" i="28"/>
  <c r="G385" i="28"/>
  <c r="K385" i="28"/>
  <c r="O385" i="28"/>
  <c r="S385" i="28"/>
  <c r="W385" i="28"/>
  <c r="D385" i="28"/>
  <c r="I385" i="28"/>
  <c r="N385" i="28"/>
  <c r="T385" i="28"/>
  <c r="Y385" i="28"/>
  <c r="H385" i="28"/>
  <c r="P385" i="28"/>
  <c r="V385" i="28"/>
  <c r="E385" i="28"/>
  <c r="L385" i="28"/>
  <c r="R385" i="28"/>
  <c r="M385" i="28"/>
  <c r="Q385" i="28"/>
  <c r="F385" i="28"/>
  <c r="U385" i="28"/>
  <c r="B385" i="28"/>
  <c r="J385" i="28"/>
  <c r="X385" i="28"/>
  <c r="E283" i="21"/>
  <c r="I283" i="21"/>
  <c r="M283" i="21"/>
  <c r="Q283" i="21"/>
  <c r="U283" i="21"/>
  <c r="Y283" i="21"/>
  <c r="C283" i="21"/>
  <c r="H283" i="21"/>
  <c r="N283" i="21"/>
  <c r="S283" i="21"/>
  <c r="X283" i="21"/>
  <c r="F283" i="21"/>
  <c r="K283" i="21"/>
  <c r="P283" i="21"/>
  <c r="V283" i="21"/>
  <c r="B283" i="21"/>
  <c r="L283" i="21"/>
  <c r="W283" i="21"/>
  <c r="G283" i="21"/>
  <c r="R283" i="21"/>
  <c r="T283" i="21"/>
  <c r="J283" i="21"/>
  <c r="O283" i="21"/>
  <c r="D283" i="21"/>
  <c r="C385" i="21"/>
  <c r="G385" i="21"/>
  <c r="K385" i="21"/>
  <c r="O385" i="21"/>
  <c r="S385" i="21"/>
  <c r="W385" i="21"/>
  <c r="E385" i="21"/>
  <c r="I385" i="21"/>
  <c r="M385" i="21"/>
  <c r="Q385" i="21"/>
  <c r="U385" i="21"/>
  <c r="Y385" i="21"/>
  <c r="J385" i="21"/>
  <c r="R385" i="21"/>
  <c r="F385" i="21"/>
  <c r="N385" i="21"/>
  <c r="V385" i="21"/>
  <c r="H385" i="21"/>
  <c r="X385" i="21"/>
  <c r="B385" i="21"/>
  <c r="P385" i="21"/>
  <c r="D385" i="21"/>
  <c r="T385" i="21"/>
  <c r="L385" i="21"/>
  <c r="E214" i="21"/>
  <c r="I214" i="21"/>
  <c r="M214" i="21"/>
  <c r="Q214" i="21"/>
  <c r="U214" i="21"/>
  <c r="Y214" i="21"/>
  <c r="C214" i="21"/>
  <c r="G214" i="21"/>
  <c r="K214" i="21"/>
  <c r="O214" i="21"/>
  <c r="S214" i="21"/>
  <c r="W214" i="21"/>
  <c r="B214" i="21"/>
  <c r="H214" i="21"/>
  <c r="P214" i="21"/>
  <c r="X214" i="21"/>
  <c r="D214" i="21"/>
  <c r="L214" i="21"/>
  <c r="T214" i="21"/>
  <c r="N214" i="21"/>
  <c r="V214" i="21"/>
  <c r="J214" i="21"/>
  <c r="R214" i="21"/>
  <c r="F214" i="21"/>
  <c r="F282" i="28"/>
  <c r="J282" i="28"/>
  <c r="N282" i="28"/>
  <c r="R282" i="28"/>
  <c r="V282" i="28"/>
  <c r="C282" i="28"/>
  <c r="H282" i="28"/>
  <c r="M282" i="28"/>
  <c r="S282" i="28"/>
  <c r="X282" i="28"/>
  <c r="E282" i="28"/>
  <c r="K282" i="28"/>
  <c r="P282" i="28"/>
  <c r="U282" i="28"/>
  <c r="G282" i="28"/>
  <c r="Q282" i="28"/>
  <c r="B282" i="28"/>
  <c r="I282" i="28"/>
  <c r="T282" i="28"/>
  <c r="L282" i="28"/>
  <c r="W282" i="28"/>
  <c r="D282" i="28"/>
  <c r="O282" i="28"/>
  <c r="Y282" i="28"/>
  <c r="D351" i="28"/>
  <c r="H351" i="28"/>
  <c r="L351" i="28"/>
  <c r="P351" i="28"/>
  <c r="T351" i="28"/>
  <c r="X351" i="28"/>
  <c r="F351" i="28"/>
  <c r="K351" i="28"/>
  <c r="Q351" i="28"/>
  <c r="V351" i="28"/>
  <c r="C351" i="28"/>
  <c r="I351" i="28"/>
  <c r="N351" i="28"/>
  <c r="S351" i="28"/>
  <c r="Y351" i="28"/>
  <c r="B351" i="28"/>
  <c r="E351" i="28"/>
  <c r="O351" i="28"/>
  <c r="G351" i="28"/>
  <c r="R351" i="28"/>
  <c r="J351" i="28"/>
  <c r="U351" i="28"/>
  <c r="M351" i="28"/>
  <c r="W351" i="28"/>
  <c r="E317" i="28"/>
  <c r="I317" i="28"/>
  <c r="M317" i="28"/>
  <c r="Q317" i="28"/>
  <c r="U317" i="28"/>
  <c r="Y317" i="28"/>
  <c r="B317" i="28"/>
  <c r="G317" i="28"/>
  <c r="L317" i="28"/>
  <c r="R317" i="28"/>
  <c r="W317" i="28"/>
  <c r="D317" i="28"/>
  <c r="J317" i="28"/>
  <c r="O317" i="28"/>
  <c r="T317" i="28"/>
  <c r="F317" i="28"/>
  <c r="P317" i="28"/>
  <c r="H317" i="28"/>
  <c r="S317" i="28"/>
  <c r="K317" i="28"/>
  <c r="V317" i="28"/>
  <c r="C317" i="28"/>
  <c r="N317" i="28"/>
  <c r="X317" i="28"/>
  <c r="F351" i="21"/>
  <c r="D351" i="21"/>
  <c r="H351" i="21"/>
  <c r="L351" i="21"/>
  <c r="P351" i="21"/>
  <c r="T351" i="21"/>
  <c r="X351" i="21"/>
  <c r="I351" i="21"/>
  <c r="N351" i="21"/>
  <c r="S351" i="21"/>
  <c r="Y351" i="21"/>
  <c r="E351" i="21"/>
  <c r="K351" i="21"/>
  <c r="Q351" i="21"/>
  <c r="V351" i="21"/>
  <c r="B351" i="21"/>
  <c r="M351" i="21"/>
  <c r="W351" i="21"/>
  <c r="G351" i="21"/>
  <c r="R351" i="21"/>
  <c r="U351" i="21"/>
  <c r="J351" i="21"/>
  <c r="O351" i="21"/>
  <c r="C351" i="21"/>
  <c r="A318" i="21"/>
  <c r="A284" i="21"/>
  <c r="A386" i="21"/>
  <c r="A352" i="21"/>
  <c r="A283" i="28"/>
  <c r="A386" i="28"/>
  <c r="A155" i="28"/>
  <c r="A249" i="28"/>
  <c r="A123" i="28"/>
  <c r="A318" i="28"/>
  <c r="A91" i="28"/>
  <c r="A352" i="28"/>
  <c r="A218" i="28"/>
  <c r="A420" i="28"/>
  <c r="A187" i="28"/>
  <c r="A59" i="28"/>
  <c r="A215" i="21"/>
  <c r="A249" i="21"/>
  <c r="A183" i="21"/>
  <c r="A90" i="19"/>
  <c r="A58" i="19"/>
  <c r="A56" i="21"/>
  <c r="A120" i="21"/>
  <c r="A25" i="19"/>
  <c r="A26" i="21"/>
  <c r="A122" i="19"/>
  <c r="A57" i="25"/>
  <c r="A24" i="25"/>
  <c r="A152" i="21"/>
  <c r="A88" i="21"/>
  <c r="A90" i="25"/>
  <c r="D25" i="19" l="1"/>
  <c r="H25" i="19"/>
  <c r="L25" i="19"/>
  <c r="P25" i="19"/>
  <c r="T25" i="19"/>
  <c r="X25" i="19"/>
  <c r="F25" i="19"/>
  <c r="N25" i="19"/>
  <c r="V25" i="19"/>
  <c r="G25" i="19"/>
  <c r="O25" i="19"/>
  <c r="W25" i="19"/>
  <c r="E25" i="19"/>
  <c r="I25" i="19"/>
  <c r="M25" i="19"/>
  <c r="Q25" i="19"/>
  <c r="U25" i="19"/>
  <c r="Y25" i="19"/>
  <c r="B25" i="19"/>
  <c r="J25" i="19"/>
  <c r="R25" i="19"/>
  <c r="C25" i="19"/>
  <c r="K25" i="19"/>
  <c r="S25" i="19"/>
  <c r="D57" i="25"/>
  <c r="H57" i="25"/>
  <c r="L57" i="25"/>
  <c r="P57" i="25"/>
  <c r="T57" i="25"/>
  <c r="X57" i="25"/>
  <c r="E57" i="25"/>
  <c r="I57" i="25"/>
  <c r="M57" i="25"/>
  <c r="Q57" i="25"/>
  <c r="U57" i="25"/>
  <c r="Y57" i="25"/>
  <c r="F57" i="25"/>
  <c r="N57" i="25"/>
  <c r="V57" i="25"/>
  <c r="R57" i="25"/>
  <c r="K57" i="25"/>
  <c r="B57" i="25"/>
  <c r="G57" i="25"/>
  <c r="O57" i="25"/>
  <c r="W57" i="25"/>
  <c r="J57" i="25"/>
  <c r="C57" i="25"/>
  <c r="S57" i="25"/>
  <c r="F187" i="28"/>
  <c r="J187" i="28"/>
  <c r="N187" i="28"/>
  <c r="R187" i="28"/>
  <c r="V187" i="28"/>
  <c r="D187" i="28"/>
  <c r="I187" i="28"/>
  <c r="O187" i="28"/>
  <c r="T187" i="28"/>
  <c r="Y187" i="28"/>
  <c r="E187" i="28"/>
  <c r="K187" i="28"/>
  <c r="P187" i="28"/>
  <c r="U187" i="28"/>
  <c r="B187" i="28"/>
  <c r="L187" i="28"/>
  <c r="W187" i="28"/>
  <c r="C187" i="28"/>
  <c r="M187" i="28"/>
  <c r="X187" i="28"/>
  <c r="G187" i="28"/>
  <c r="H187" i="28"/>
  <c r="Q187" i="28"/>
  <c r="S187" i="28"/>
  <c r="F155" i="28"/>
  <c r="J155" i="28"/>
  <c r="N155" i="28"/>
  <c r="R155" i="28"/>
  <c r="V155" i="28"/>
  <c r="C155" i="28"/>
  <c r="G155" i="28"/>
  <c r="K155" i="28"/>
  <c r="O155" i="28"/>
  <c r="S155" i="28"/>
  <c r="W155" i="28"/>
  <c r="D155" i="28"/>
  <c r="L155" i="28"/>
  <c r="T155" i="28"/>
  <c r="E155" i="28"/>
  <c r="M155" i="28"/>
  <c r="U155" i="28"/>
  <c r="H155" i="28"/>
  <c r="X155" i="28"/>
  <c r="I155" i="28"/>
  <c r="Y155" i="28"/>
  <c r="B155" i="28"/>
  <c r="P155" i="28"/>
  <c r="Q155" i="28"/>
  <c r="C34" i="28"/>
  <c r="G34" i="28"/>
  <c r="K34" i="28"/>
  <c r="O34" i="28"/>
  <c r="S34" i="28"/>
  <c r="W34" i="28"/>
  <c r="D34" i="28"/>
  <c r="H34" i="28"/>
  <c r="L34" i="28"/>
  <c r="P34" i="28"/>
  <c r="T34" i="28"/>
  <c r="X34" i="28"/>
  <c r="E34" i="28"/>
  <c r="M34" i="28"/>
  <c r="U34" i="28"/>
  <c r="F34" i="28"/>
  <c r="N34" i="28"/>
  <c r="V34" i="28"/>
  <c r="Q34" i="28"/>
  <c r="R34" i="28"/>
  <c r="Y34" i="28"/>
  <c r="B34" i="28"/>
  <c r="I34" i="28"/>
  <c r="J34" i="28"/>
  <c r="E56" i="21"/>
  <c r="I56" i="21"/>
  <c r="M56" i="21"/>
  <c r="Q56" i="21"/>
  <c r="U56" i="21"/>
  <c r="Y56" i="21"/>
  <c r="F56" i="21"/>
  <c r="J56" i="21"/>
  <c r="N56" i="21"/>
  <c r="R56" i="21"/>
  <c r="V56" i="21"/>
  <c r="G56" i="21"/>
  <c r="O56" i="21"/>
  <c r="W56" i="21"/>
  <c r="H56" i="21"/>
  <c r="P56" i="21"/>
  <c r="X56" i="21"/>
  <c r="C56" i="21"/>
  <c r="S56" i="21"/>
  <c r="D56" i="21"/>
  <c r="T56" i="21"/>
  <c r="B56" i="21"/>
  <c r="K56" i="21"/>
  <c r="L56" i="21"/>
  <c r="D24" i="25"/>
  <c r="H24" i="25"/>
  <c r="L24" i="25"/>
  <c r="P24" i="25"/>
  <c r="T24" i="25"/>
  <c r="X24" i="25"/>
  <c r="E24" i="25"/>
  <c r="I24" i="25"/>
  <c r="M24" i="25"/>
  <c r="Q24" i="25"/>
  <c r="U24" i="25"/>
  <c r="Y24" i="25"/>
  <c r="F24" i="25"/>
  <c r="N24" i="25"/>
  <c r="V24" i="25"/>
  <c r="R24" i="25"/>
  <c r="C24" i="25"/>
  <c r="S24" i="25"/>
  <c r="G24" i="25"/>
  <c r="O24" i="25"/>
  <c r="W24" i="25"/>
  <c r="J24" i="25"/>
  <c r="K24" i="25"/>
  <c r="B24" i="25"/>
  <c r="C90" i="19"/>
  <c r="G90" i="19"/>
  <c r="K90" i="19"/>
  <c r="O90" i="19"/>
  <c r="S90" i="19"/>
  <c r="W90" i="19"/>
  <c r="B90" i="19"/>
  <c r="I90" i="19"/>
  <c r="Q90" i="19"/>
  <c r="Y90" i="19"/>
  <c r="F90" i="19"/>
  <c r="N90" i="19"/>
  <c r="V90" i="19"/>
  <c r="D90" i="19"/>
  <c r="H90" i="19"/>
  <c r="L90" i="19"/>
  <c r="P90" i="19"/>
  <c r="T90" i="19"/>
  <c r="X90" i="19"/>
  <c r="E90" i="19"/>
  <c r="M90" i="19"/>
  <c r="U90" i="19"/>
  <c r="J90" i="19"/>
  <c r="R90" i="19"/>
  <c r="C59" i="28"/>
  <c r="G59" i="28"/>
  <c r="K59" i="28"/>
  <c r="O59" i="28"/>
  <c r="S59" i="28"/>
  <c r="W59" i="28"/>
  <c r="B59" i="28"/>
  <c r="D59" i="28"/>
  <c r="H59" i="28"/>
  <c r="L59" i="28"/>
  <c r="P59" i="28"/>
  <c r="T59" i="28"/>
  <c r="X59" i="28"/>
  <c r="E59" i="28"/>
  <c r="M59" i="28"/>
  <c r="U59" i="28"/>
  <c r="F59" i="28"/>
  <c r="N59" i="28"/>
  <c r="V59" i="28"/>
  <c r="Q59" i="28"/>
  <c r="R59" i="28"/>
  <c r="Y59" i="28"/>
  <c r="J59" i="28"/>
  <c r="I59" i="28"/>
  <c r="F123" i="25"/>
  <c r="J123" i="25"/>
  <c r="N123" i="25"/>
  <c r="R123" i="25"/>
  <c r="V123" i="25"/>
  <c r="C123" i="25"/>
  <c r="G123" i="25"/>
  <c r="K123" i="25"/>
  <c r="O123" i="25"/>
  <c r="S123" i="25"/>
  <c r="W123" i="25"/>
  <c r="B123" i="25"/>
  <c r="D123" i="25"/>
  <c r="L123" i="25"/>
  <c r="T123" i="25"/>
  <c r="E123" i="25"/>
  <c r="M123" i="25"/>
  <c r="U123" i="25"/>
  <c r="P123" i="25"/>
  <c r="X123" i="25"/>
  <c r="Y123" i="25"/>
  <c r="Q123" i="25"/>
  <c r="H123" i="25"/>
  <c r="I123" i="25"/>
  <c r="D90" i="25"/>
  <c r="H90" i="25"/>
  <c r="L90" i="25"/>
  <c r="P90" i="25"/>
  <c r="T90" i="25"/>
  <c r="X90" i="25"/>
  <c r="E90" i="25"/>
  <c r="I90" i="25"/>
  <c r="M90" i="25"/>
  <c r="Q90" i="25"/>
  <c r="U90" i="25"/>
  <c r="Y90" i="25"/>
  <c r="F90" i="25"/>
  <c r="N90" i="25"/>
  <c r="V90" i="25"/>
  <c r="J90" i="25"/>
  <c r="C90" i="25"/>
  <c r="K90" i="25"/>
  <c r="S90" i="25"/>
  <c r="G90" i="25"/>
  <c r="O90" i="25"/>
  <c r="W90" i="25"/>
  <c r="R90" i="25"/>
  <c r="B90" i="25"/>
  <c r="C120" i="21"/>
  <c r="G120" i="21"/>
  <c r="K120" i="21"/>
  <c r="O120" i="21"/>
  <c r="S120" i="21"/>
  <c r="W120" i="21"/>
  <c r="D120" i="21"/>
  <c r="H120" i="21"/>
  <c r="L120" i="21"/>
  <c r="P120" i="21"/>
  <c r="T120" i="21"/>
  <c r="X120" i="21"/>
  <c r="I120" i="21"/>
  <c r="Q120" i="21"/>
  <c r="Y120" i="21"/>
  <c r="J120" i="21"/>
  <c r="R120" i="21"/>
  <c r="M120" i="21"/>
  <c r="U120" i="21"/>
  <c r="F120" i="21"/>
  <c r="N120" i="21"/>
  <c r="E120" i="21"/>
  <c r="B120" i="21"/>
  <c r="V120" i="21"/>
  <c r="E183" i="21"/>
  <c r="I183" i="21"/>
  <c r="M183" i="21"/>
  <c r="Q183" i="21"/>
  <c r="U183" i="21"/>
  <c r="Y183" i="21"/>
  <c r="B183" i="21"/>
  <c r="F183" i="21"/>
  <c r="J183" i="21"/>
  <c r="N183" i="21"/>
  <c r="R183" i="21"/>
  <c r="V183" i="21"/>
  <c r="G183" i="21"/>
  <c r="O183" i="21"/>
  <c r="W183" i="21"/>
  <c r="H183" i="21"/>
  <c r="P183" i="21"/>
  <c r="X183" i="21"/>
  <c r="K183" i="21"/>
  <c r="C183" i="21"/>
  <c r="T183" i="21"/>
  <c r="L183" i="21"/>
  <c r="S183" i="21"/>
  <c r="D183" i="21"/>
  <c r="D91" i="28"/>
  <c r="H91" i="28"/>
  <c r="L91" i="28"/>
  <c r="P91" i="28"/>
  <c r="T91" i="28"/>
  <c r="X91" i="28"/>
  <c r="C91" i="28"/>
  <c r="I91" i="28"/>
  <c r="N91" i="28"/>
  <c r="S91" i="28"/>
  <c r="Y91" i="28"/>
  <c r="E91" i="28"/>
  <c r="J91" i="28"/>
  <c r="O91" i="28"/>
  <c r="U91" i="28"/>
  <c r="F91" i="28"/>
  <c r="Q91" i="28"/>
  <c r="G91" i="28"/>
  <c r="R91" i="28"/>
  <c r="B91" i="28"/>
  <c r="K91" i="28"/>
  <c r="M91" i="28"/>
  <c r="V91" i="28"/>
  <c r="W91" i="28"/>
  <c r="D88" i="21"/>
  <c r="H88" i="21"/>
  <c r="L88" i="21"/>
  <c r="P88" i="21"/>
  <c r="T88" i="21"/>
  <c r="X88" i="21"/>
  <c r="E88" i="21"/>
  <c r="I88" i="21"/>
  <c r="M88" i="21"/>
  <c r="Q88" i="21"/>
  <c r="U88" i="21"/>
  <c r="Y88" i="21"/>
  <c r="J88" i="21"/>
  <c r="R88" i="21"/>
  <c r="C88" i="21"/>
  <c r="K88" i="21"/>
  <c r="S88" i="21"/>
  <c r="N88" i="21"/>
  <c r="V88" i="21"/>
  <c r="W88" i="21"/>
  <c r="O88" i="21"/>
  <c r="B88" i="21"/>
  <c r="F88" i="21"/>
  <c r="G88" i="21"/>
  <c r="C122" i="19"/>
  <c r="G122" i="19"/>
  <c r="K122" i="19"/>
  <c r="O122" i="19"/>
  <c r="S122" i="19"/>
  <c r="W122" i="19"/>
  <c r="D122" i="19"/>
  <c r="H122" i="19"/>
  <c r="L122" i="19"/>
  <c r="P122" i="19"/>
  <c r="T122" i="19"/>
  <c r="X122" i="19"/>
  <c r="E122" i="19"/>
  <c r="M122" i="19"/>
  <c r="U122" i="19"/>
  <c r="B122" i="19"/>
  <c r="J122" i="19"/>
  <c r="F122" i="19"/>
  <c r="N122" i="19"/>
  <c r="V122" i="19"/>
  <c r="I122" i="19"/>
  <c r="Q122" i="19"/>
  <c r="Y122" i="19"/>
  <c r="R122" i="19"/>
  <c r="F152" i="21"/>
  <c r="J152" i="21"/>
  <c r="N152" i="21"/>
  <c r="R152" i="21"/>
  <c r="V152" i="21"/>
  <c r="C152" i="21"/>
  <c r="G152" i="21"/>
  <c r="K152" i="21"/>
  <c r="O152" i="21"/>
  <c r="S152" i="21"/>
  <c r="W152" i="21"/>
  <c r="B152" i="21"/>
  <c r="H152" i="21"/>
  <c r="P152" i="21"/>
  <c r="X152" i="21"/>
  <c r="I152" i="21"/>
  <c r="Q152" i="21"/>
  <c r="Y152" i="21"/>
  <c r="L152" i="21"/>
  <c r="D152" i="21"/>
  <c r="U152" i="21"/>
  <c r="M152" i="21"/>
  <c r="T152" i="21"/>
  <c r="E152" i="21"/>
  <c r="D26" i="21"/>
  <c r="H26" i="21"/>
  <c r="L26" i="21"/>
  <c r="P26" i="21"/>
  <c r="T26" i="21"/>
  <c r="X26" i="21"/>
  <c r="E26" i="21"/>
  <c r="I26" i="21"/>
  <c r="M26" i="21"/>
  <c r="Q26" i="21"/>
  <c r="U26" i="21"/>
  <c r="Y26" i="21"/>
  <c r="J26" i="21"/>
  <c r="R26" i="21"/>
  <c r="C26" i="21"/>
  <c r="K26" i="21"/>
  <c r="S26" i="21"/>
  <c r="F26" i="21"/>
  <c r="V26" i="21"/>
  <c r="G26" i="21"/>
  <c r="W26" i="21"/>
  <c r="B26" i="21"/>
  <c r="N26" i="21"/>
  <c r="O26" i="21"/>
  <c r="D58" i="19"/>
  <c r="H58" i="19"/>
  <c r="L58" i="19"/>
  <c r="P58" i="19"/>
  <c r="T58" i="19"/>
  <c r="X58" i="19"/>
  <c r="J58" i="19"/>
  <c r="C58" i="19"/>
  <c r="K58" i="19"/>
  <c r="S58" i="19"/>
  <c r="E58" i="19"/>
  <c r="I58" i="19"/>
  <c r="M58" i="19"/>
  <c r="Q58" i="19"/>
  <c r="U58" i="19"/>
  <c r="Y58" i="19"/>
  <c r="B58" i="19"/>
  <c r="F58" i="19"/>
  <c r="N58" i="19"/>
  <c r="R58" i="19"/>
  <c r="V58" i="19"/>
  <c r="G58" i="19"/>
  <c r="O58" i="19"/>
  <c r="W58" i="19"/>
  <c r="D218" i="28"/>
  <c r="H218" i="28"/>
  <c r="L218" i="28"/>
  <c r="P218" i="28"/>
  <c r="T218" i="28"/>
  <c r="X218" i="28"/>
  <c r="E218" i="28"/>
  <c r="I218" i="28"/>
  <c r="M218" i="28"/>
  <c r="Q218" i="28"/>
  <c r="U218" i="28"/>
  <c r="Y218" i="28"/>
  <c r="F218" i="28"/>
  <c r="N218" i="28"/>
  <c r="V218" i="28"/>
  <c r="G218" i="28"/>
  <c r="O218" i="28"/>
  <c r="W218" i="28"/>
  <c r="J218" i="28"/>
  <c r="K218" i="28"/>
  <c r="B218" i="28"/>
  <c r="C218" i="28"/>
  <c r="R218" i="28"/>
  <c r="S218" i="28"/>
  <c r="F123" i="28"/>
  <c r="J123" i="28"/>
  <c r="N123" i="28"/>
  <c r="R123" i="28"/>
  <c r="V123" i="28"/>
  <c r="C123" i="28"/>
  <c r="G123" i="28"/>
  <c r="K123" i="28"/>
  <c r="O123" i="28"/>
  <c r="S123" i="28"/>
  <c r="W123" i="28"/>
  <c r="B123" i="28"/>
  <c r="H123" i="28"/>
  <c r="P123" i="28"/>
  <c r="X123" i="28"/>
  <c r="I123" i="28"/>
  <c r="Q123" i="28"/>
  <c r="Y123" i="28"/>
  <c r="L123" i="28"/>
  <c r="M123" i="28"/>
  <c r="T123" i="28"/>
  <c r="U123" i="28"/>
  <c r="D123" i="28"/>
  <c r="E123" i="28"/>
  <c r="A35" i="28"/>
  <c r="A124" i="25"/>
  <c r="F215" i="21"/>
  <c r="J215" i="21"/>
  <c r="N215" i="21"/>
  <c r="R215" i="21"/>
  <c r="V215" i="21"/>
  <c r="D215" i="21"/>
  <c r="H215" i="21"/>
  <c r="L215" i="21"/>
  <c r="P215" i="21"/>
  <c r="T215" i="21"/>
  <c r="X215" i="21"/>
  <c r="I215" i="21"/>
  <c r="Q215" i="21"/>
  <c r="Y215" i="21"/>
  <c r="B215" i="21"/>
  <c r="E215" i="21"/>
  <c r="M215" i="21"/>
  <c r="U215" i="21"/>
  <c r="G215" i="21"/>
  <c r="W215" i="21"/>
  <c r="S215" i="21"/>
  <c r="K215" i="21"/>
  <c r="C215" i="21"/>
  <c r="O215" i="21"/>
  <c r="C283" i="28"/>
  <c r="G283" i="28"/>
  <c r="K283" i="28"/>
  <c r="O283" i="28"/>
  <c r="S283" i="28"/>
  <c r="W283" i="28"/>
  <c r="F283" i="28"/>
  <c r="L283" i="28"/>
  <c r="Q283" i="28"/>
  <c r="V283" i="28"/>
  <c r="B283" i="28"/>
  <c r="D283" i="28"/>
  <c r="I283" i="28"/>
  <c r="N283" i="28"/>
  <c r="T283" i="28"/>
  <c r="Y283" i="28"/>
  <c r="E283" i="28"/>
  <c r="P283" i="28"/>
  <c r="H283" i="28"/>
  <c r="R283" i="28"/>
  <c r="J283" i="28"/>
  <c r="U283" i="28"/>
  <c r="M283" i="28"/>
  <c r="X283" i="28"/>
  <c r="E318" i="21"/>
  <c r="I318" i="21"/>
  <c r="M318" i="21"/>
  <c r="Q318" i="21"/>
  <c r="U318" i="21"/>
  <c r="Y318" i="21"/>
  <c r="D318" i="21"/>
  <c r="J318" i="21"/>
  <c r="O318" i="21"/>
  <c r="T318" i="21"/>
  <c r="G318" i="21"/>
  <c r="L318" i="21"/>
  <c r="R318" i="21"/>
  <c r="W318" i="21"/>
  <c r="H318" i="21"/>
  <c r="S318" i="21"/>
  <c r="C318" i="21"/>
  <c r="N318" i="21"/>
  <c r="X318" i="21"/>
  <c r="B318" i="21"/>
  <c r="P318" i="21"/>
  <c r="F318" i="21"/>
  <c r="K318" i="21"/>
  <c r="V318" i="21"/>
  <c r="E249" i="21"/>
  <c r="I249" i="21"/>
  <c r="M249" i="21"/>
  <c r="Q249" i="21"/>
  <c r="U249" i="21"/>
  <c r="Y249" i="21"/>
  <c r="D249" i="21"/>
  <c r="J249" i="21"/>
  <c r="O249" i="21"/>
  <c r="T249" i="21"/>
  <c r="G249" i="21"/>
  <c r="L249" i="21"/>
  <c r="R249" i="21"/>
  <c r="W249" i="21"/>
  <c r="B249" i="21"/>
  <c r="H249" i="21"/>
  <c r="S249" i="21"/>
  <c r="C249" i="21"/>
  <c r="N249" i="21"/>
  <c r="X249" i="21"/>
  <c r="F249" i="21"/>
  <c r="P249" i="21"/>
  <c r="K249" i="21"/>
  <c r="V249" i="21"/>
  <c r="E420" i="28"/>
  <c r="I420" i="28"/>
  <c r="M420" i="28"/>
  <c r="Q420" i="28"/>
  <c r="U420" i="28"/>
  <c r="Y420" i="28"/>
  <c r="C420" i="28"/>
  <c r="G420" i="28"/>
  <c r="K420" i="28"/>
  <c r="O420" i="28"/>
  <c r="S420" i="28"/>
  <c r="W420" i="28"/>
  <c r="H420" i="28"/>
  <c r="P420" i="28"/>
  <c r="X420" i="28"/>
  <c r="L420" i="28"/>
  <c r="V420" i="28"/>
  <c r="F420" i="28"/>
  <c r="R420" i="28"/>
  <c r="B420" i="28"/>
  <c r="J420" i="28"/>
  <c r="N420" i="28"/>
  <c r="T420" i="28"/>
  <c r="D420" i="28"/>
  <c r="F318" i="28"/>
  <c r="J318" i="28"/>
  <c r="N318" i="28"/>
  <c r="R318" i="28"/>
  <c r="V318" i="28"/>
  <c r="E318" i="28"/>
  <c r="K318" i="28"/>
  <c r="P318" i="28"/>
  <c r="U318" i="28"/>
  <c r="C318" i="28"/>
  <c r="H318" i="28"/>
  <c r="M318" i="28"/>
  <c r="S318" i="28"/>
  <c r="X318" i="28"/>
  <c r="D318" i="28"/>
  <c r="O318" i="28"/>
  <c r="Y318" i="28"/>
  <c r="G318" i="28"/>
  <c r="Q318" i="28"/>
  <c r="B318" i="28"/>
  <c r="I318" i="28"/>
  <c r="T318" i="28"/>
  <c r="L318" i="28"/>
  <c r="W318" i="28"/>
  <c r="D386" i="28"/>
  <c r="H386" i="28"/>
  <c r="L386" i="28"/>
  <c r="P386" i="28"/>
  <c r="T386" i="28"/>
  <c r="X386" i="28"/>
  <c r="G386" i="28"/>
  <c r="M386" i="28"/>
  <c r="R386" i="28"/>
  <c r="W386" i="28"/>
  <c r="F386" i="28"/>
  <c r="N386" i="28"/>
  <c r="U386" i="28"/>
  <c r="B386" i="28"/>
  <c r="C386" i="28"/>
  <c r="J386" i="28"/>
  <c r="Q386" i="28"/>
  <c r="Y386" i="28"/>
  <c r="E386" i="28"/>
  <c r="S386" i="28"/>
  <c r="I386" i="28"/>
  <c r="V386" i="28"/>
  <c r="K386" i="28"/>
  <c r="O386" i="28"/>
  <c r="E352" i="28"/>
  <c r="I352" i="28"/>
  <c r="M352" i="28"/>
  <c r="Q352" i="28"/>
  <c r="U352" i="28"/>
  <c r="Y352" i="28"/>
  <c r="B352" i="28"/>
  <c r="D352" i="28"/>
  <c r="J352" i="28"/>
  <c r="O352" i="28"/>
  <c r="T352" i="28"/>
  <c r="G352" i="28"/>
  <c r="L352" i="28"/>
  <c r="R352" i="28"/>
  <c r="W352" i="28"/>
  <c r="C352" i="28"/>
  <c r="N352" i="28"/>
  <c r="X352" i="28"/>
  <c r="F352" i="28"/>
  <c r="P352" i="28"/>
  <c r="H352" i="28"/>
  <c r="S352" i="28"/>
  <c r="K352" i="28"/>
  <c r="V352" i="28"/>
  <c r="D249" i="28"/>
  <c r="H249" i="28"/>
  <c r="L249" i="28"/>
  <c r="P249" i="28"/>
  <c r="T249" i="28"/>
  <c r="X249" i="28"/>
  <c r="G249" i="28"/>
  <c r="M249" i="28"/>
  <c r="R249" i="28"/>
  <c r="W249" i="28"/>
  <c r="E249" i="28"/>
  <c r="J249" i="28"/>
  <c r="O249" i="28"/>
  <c r="U249" i="28"/>
  <c r="F249" i="28"/>
  <c r="Q249" i="28"/>
  <c r="B249" i="28"/>
  <c r="I249" i="28"/>
  <c r="K249" i="28"/>
  <c r="V249" i="28"/>
  <c r="C249" i="28"/>
  <c r="N249" i="28"/>
  <c r="Y249" i="28"/>
  <c r="S249" i="28"/>
  <c r="E352" i="21"/>
  <c r="I352" i="21"/>
  <c r="M352" i="21"/>
  <c r="Q352" i="21"/>
  <c r="U352" i="21"/>
  <c r="Y352" i="21"/>
  <c r="G352" i="21"/>
  <c r="L352" i="21"/>
  <c r="R352" i="21"/>
  <c r="W352" i="21"/>
  <c r="D352" i="21"/>
  <c r="J352" i="21"/>
  <c r="O352" i="21"/>
  <c r="T352" i="21"/>
  <c r="K352" i="21"/>
  <c r="V352" i="21"/>
  <c r="B352" i="21"/>
  <c r="F352" i="21"/>
  <c r="P352" i="21"/>
  <c r="S352" i="21"/>
  <c r="H352" i="21"/>
  <c r="N352" i="21"/>
  <c r="C352" i="21"/>
  <c r="X352" i="21"/>
  <c r="D386" i="21"/>
  <c r="H386" i="21"/>
  <c r="L386" i="21"/>
  <c r="P386" i="21"/>
  <c r="T386" i="21"/>
  <c r="X386" i="21"/>
  <c r="F386" i="21"/>
  <c r="J386" i="21"/>
  <c r="N386" i="21"/>
  <c r="R386" i="21"/>
  <c r="V386" i="21"/>
  <c r="C386" i="21"/>
  <c r="K386" i="21"/>
  <c r="S386" i="21"/>
  <c r="G386" i="21"/>
  <c r="O386" i="21"/>
  <c r="W386" i="21"/>
  <c r="Q386" i="21"/>
  <c r="I386" i="21"/>
  <c r="Y386" i="21"/>
  <c r="M386" i="21"/>
  <c r="E386" i="21"/>
  <c r="B386" i="21"/>
  <c r="U386" i="21"/>
  <c r="F284" i="21"/>
  <c r="J284" i="21"/>
  <c r="N284" i="21"/>
  <c r="R284" i="21"/>
  <c r="V284" i="21"/>
  <c r="G284" i="21"/>
  <c r="L284" i="21"/>
  <c r="Q284" i="21"/>
  <c r="W284" i="21"/>
  <c r="D284" i="21"/>
  <c r="I284" i="21"/>
  <c r="O284" i="21"/>
  <c r="T284" i="21"/>
  <c r="Y284" i="21"/>
  <c r="K284" i="21"/>
  <c r="U284" i="21"/>
  <c r="E284" i="21"/>
  <c r="P284" i="21"/>
  <c r="B284" i="21"/>
  <c r="S284" i="21"/>
  <c r="H284" i="21"/>
  <c r="M284" i="21"/>
  <c r="X284" i="21"/>
  <c r="C284" i="21"/>
  <c r="A353" i="21"/>
  <c r="A387" i="21"/>
  <c r="A285" i="21"/>
  <c r="A319" i="21"/>
  <c r="A219" i="28"/>
  <c r="A353" i="28"/>
  <c r="A250" i="28"/>
  <c r="A188" i="28"/>
  <c r="A60" i="28"/>
  <c r="A124" i="28"/>
  <c r="A156" i="28"/>
  <c r="A387" i="28"/>
  <c r="A421" i="28"/>
  <c r="A92" i="28"/>
  <c r="A319" i="28"/>
  <c r="A284" i="28"/>
  <c r="A250" i="21"/>
  <c r="A216" i="21"/>
  <c r="A184" i="21"/>
  <c r="A91" i="19"/>
  <c r="A59" i="19"/>
  <c r="A25" i="25"/>
  <c r="A58" i="25"/>
  <c r="A123" i="19"/>
  <c r="A121" i="21"/>
  <c r="A57" i="21"/>
  <c r="A91" i="25"/>
  <c r="A89" i="21"/>
  <c r="A153" i="21"/>
  <c r="A27" i="21"/>
  <c r="A26" i="19"/>
  <c r="E59" i="19" l="1"/>
  <c r="I59" i="19"/>
  <c r="M59" i="19"/>
  <c r="Q59" i="19"/>
  <c r="U59" i="19"/>
  <c r="Y59" i="19"/>
  <c r="D59" i="19"/>
  <c r="L59" i="19"/>
  <c r="T59" i="19"/>
  <c r="F59" i="19"/>
  <c r="J59" i="19"/>
  <c r="N59" i="19"/>
  <c r="R59" i="19"/>
  <c r="V59" i="19"/>
  <c r="C59" i="19"/>
  <c r="G59" i="19"/>
  <c r="K59" i="19"/>
  <c r="O59" i="19"/>
  <c r="S59" i="19"/>
  <c r="W59" i="19"/>
  <c r="B59" i="19"/>
  <c r="H59" i="19"/>
  <c r="P59" i="19"/>
  <c r="X59" i="19"/>
  <c r="D60" i="28"/>
  <c r="H60" i="28"/>
  <c r="L60" i="28"/>
  <c r="P60" i="28"/>
  <c r="T60" i="28"/>
  <c r="X60" i="28"/>
  <c r="E60" i="28"/>
  <c r="I60" i="28"/>
  <c r="M60" i="28"/>
  <c r="Q60" i="28"/>
  <c r="U60" i="28"/>
  <c r="Y60" i="28"/>
  <c r="B60" i="28"/>
  <c r="F60" i="28"/>
  <c r="N60" i="28"/>
  <c r="V60" i="28"/>
  <c r="G60" i="28"/>
  <c r="O60" i="28"/>
  <c r="W60" i="28"/>
  <c r="J60" i="28"/>
  <c r="K60" i="28"/>
  <c r="C60" i="28"/>
  <c r="R60" i="28"/>
  <c r="S60" i="28"/>
  <c r="E27" i="21"/>
  <c r="I27" i="21"/>
  <c r="M27" i="21"/>
  <c r="Q27" i="21"/>
  <c r="U27" i="21"/>
  <c r="Y27" i="21"/>
  <c r="B27" i="21"/>
  <c r="F27" i="21"/>
  <c r="J27" i="21"/>
  <c r="N27" i="21"/>
  <c r="R27" i="21"/>
  <c r="V27" i="21"/>
  <c r="C27" i="21"/>
  <c r="K27" i="21"/>
  <c r="S27" i="21"/>
  <c r="D27" i="21"/>
  <c r="L27" i="21"/>
  <c r="T27" i="21"/>
  <c r="O27" i="21"/>
  <c r="P27" i="21"/>
  <c r="W27" i="21"/>
  <c r="X27" i="21"/>
  <c r="G27" i="21"/>
  <c r="H27" i="21"/>
  <c r="F57" i="21"/>
  <c r="J57" i="21"/>
  <c r="N57" i="21"/>
  <c r="R57" i="21"/>
  <c r="V57" i="21"/>
  <c r="C57" i="21"/>
  <c r="G57" i="21"/>
  <c r="K57" i="21"/>
  <c r="O57" i="21"/>
  <c r="S57" i="21"/>
  <c r="W57" i="21"/>
  <c r="B57" i="21"/>
  <c r="H57" i="21"/>
  <c r="P57" i="21"/>
  <c r="X57" i="21"/>
  <c r="I57" i="21"/>
  <c r="Q57" i="21"/>
  <c r="Y57" i="21"/>
  <c r="L57" i="21"/>
  <c r="M57" i="21"/>
  <c r="T57" i="21"/>
  <c r="E57" i="21"/>
  <c r="U57" i="21"/>
  <c r="D57" i="21"/>
  <c r="E25" i="25"/>
  <c r="I25" i="25"/>
  <c r="M25" i="25"/>
  <c r="Q25" i="25"/>
  <c r="U25" i="25"/>
  <c r="Y25" i="25"/>
  <c r="B25" i="25"/>
  <c r="F25" i="25"/>
  <c r="J25" i="25"/>
  <c r="N25" i="25"/>
  <c r="R25" i="25"/>
  <c r="V25" i="25"/>
  <c r="G25" i="25"/>
  <c r="O25" i="25"/>
  <c r="W25" i="25"/>
  <c r="K25" i="25"/>
  <c r="L25" i="25"/>
  <c r="H25" i="25"/>
  <c r="P25" i="25"/>
  <c r="X25" i="25"/>
  <c r="C25" i="25"/>
  <c r="S25" i="25"/>
  <c r="D25" i="25"/>
  <c r="T25" i="25"/>
  <c r="E92" i="28"/>
  <c r="G92" i="28"/>
  <c r="K92" i="28"/>
  <c r="O92" i="28"/>
  <c r="S92" i="28"/>
  <c r="W92" i="28"/>
  <c r="B92" i="28"/>
  <c r="C92" i="28"/>
  <c r="H92" i="28"/>
  <c r="L92" i="28"/>
  <c r="P92" i="28"/>
  <c r="T92" i="28"/>
  <c r="X92" i="28"/>
  <c r="D92" i="28"/>
  <c r="M92" i="28"/>
  <c r="U92" i="28"/>
  <c r="F92" i="28"/>
  <c r="N92" i="28"/>
  <c r="V92" i="28"/>
  <c r="I92" i="28"/>
  <c r="Y92" i="28"/>
  <c r="J92" i="28"/>
  <c r="Q92" i="28"/>
  <c r="R92" i="28"/>
  <c r="C124" i="28"/>
  <c r="G124" i="28"/>
  <c r="K124" i="28"/>
  <c r="O124" i="28"/>
  <c r="S124" i="28"/>
  <c r="W124" i="28"/>
  <c r="D124" i="28"/>
  <c r="H124" i="28"/>
  <c r="L124" i="28"/>
  <c r="P124" i="28"/>
  <c r="T124" i="28"/>
  <c r="X124" i="28"/>
  <c r="I124" i="28"/>
  <c r="Q124" i="28"/>
  <c r="Y124" i="28"/>
  <c r="J124" i="28"/>
  <c r="R124" i="28"/>
  <c r="E124" i="28"/>
  <c r="U124" i="28"/>
  <c r="F124" i="28"/>
  <c r="V124" i="28"/>
  <c r="B124" i="28"/>
  <c r="M124" i="28"/>
  <c r="N124" i="28"/>
  <c r="D123" i="19"/>
  <c r="H123" i="19"/>
  <c r="L123" i="19"/>
  <c r="P123" i="19"/>
  <c r="T123" i="19"/>
  <c r="X123" i="19"/>
  <c r="E123" i="19"/>
  <c r="I123" i="19"/>
  <c r="M123" i="19"/>
  <c r="Q123" i="19"/>
  <c r="U123" i="19"/>
  <c r="Y123" i="19"/>
  <c r="F123" i="19"/>
  <c r="N123" i="19"/>
  <c r="V123" i="19"/>
  <c r="C123" i="19"/>
  <c r="S123" i="19"/>
  <c r="G123" i="19"/>
  <c r="O123" i="19"/>
  <c r="W123" i="19"/>
  <c r="J123" i="19"/>
  <c r="R123" i="19"/>
  <c r="K123" i="19"/>
  <c r="B123" i="19"/>
  <c r="C188" i="28"/>
  <c r="G188" i="28"/>
  <c r="K188" i="28"/>
  <c r="O188" i="28"/>
  <c r="S188" i="28"/>
  <c r="W188" i="28"/>
  <c r="H188" i="28"/>
  <c r="M188" i="28"/>
  <c r="R188" i="28"/>
  <c r="X188" i="28"/>
  <c r="D188" i="28"/>
  <c r="I188" i="28"/>
  <c r="N188" i="28"/>
  <c r="T188" i="28"/>
  <c r="Y188" i="28"/>
  <c r="J188" i="28"/>
  <c r="U188" i="28"/>
  <c r="B188" i="28"/>
  <c r="L188" i="28"/>
  <c r="V188" i="28"/>
  <c r="E188" i="28"/>
  <c r="F188" i="28"/>
  <c r="P188" i="28"/>
  <c r="Q188" i="28"/>
  <c r="C153" i="21"/>
  <c r="G153" i="21"/>
  <c r="K153" i="21"/>
  <c r="O153" i="21"/>
  <c r="S153" i="21"/>
  <c r="W153" i="21"/>
  <c r="D153" i="21"/>
  <c r="H153" i="21"/>
  <c r="L153" i="21"/>
  <c r="P153" i="21"/>
  <c r="T153" i="21"/>
  <c r="X153" i="21"/>
  <c r="I153" i="21"/>
  <c r="Q153" i="21"/>
  <c r="Y153" i="21"/>
  <c r="J153" i="21"/>
  <c r="R153" i="21"/>
  <c r="E153" i="21"/>
  <c r="U153" i="21"/>
  <c r="B153" i="21"/>
  <c r="M153" i="21"/>
  <c r="F153" i="21"/>
  <c r="V153" i="21"/>
  <c r="N153" i="21"/>
  <c r="D121" i="21"/>
  <c r="H121" i="21"/>
  <c r="L121" i="21"/>
  <c r="P121" i="21"/>
  <c r="T121" i="21"/>
  <c r="X121" i="21"/>
  <c r="E121" i="21"/>
  <c r="I121" i="21"/>
  <c r="M121" i="21"/>
  <c r="Q121" i="21"/>
  <c r="U121" i="21"/>
  <c r="Y121" i="21"/>
  <c r="J121" i="21"/>
  <c r="R121" i="21"/>
  <c r="C121" i="21"/>
  <c r="K121" i="21"/>
  <c r="S121" i="21"/>
  <c r="F121" i="21"/>
  <c r="V121" i="21"/>
  <c r="O121" i="21"/>
  <c r="G121" i="21"/>
  <c r="W121" i="21"/>
  <c r="N121" i="21"/>
  <c r="B121" i="21"/>
  <c r="E219" i="28"/>
  <c r="I219" i="28"/>
  <c r="M219" i="28"/>
  <c r="Q219" i="28"/>
  <c r="U219" i="28"/>
  <c r="Y219" i="28"/>
  <c r="F219" i="28"/>
  <c r="J219" i="28"/>
  <c r="N219" i="28"/>
  <c r="R219" i="28"/>
  <c r="V219" i="28"/>
  <c r="G219" i="28"/>
  <c r="O219" i="28"/>
  <c r="W219" i="28"/>
  <c r="H219" i="28"/>
  <c r="P219" i="28"/>
  <c r="X219" i="28"/>
  <c r="C219" i="28"/>
  <c r="S219" i="28"/>
  <c r="D219" i="28"/>
  <c r="T219" i="28"/>
  <c r="K219" i="28"/>
  <c r="B219" i="28"/>
  <c r="L219" i="28"/>
  <c r="E89" i="21"/>
  <c r="I89" i="21"/>
  <c r="M89" i="21"/>
  <c r="Q89" i="21"/>
  <c r="U89" i="21"/>
  <c r="Y89" i="21"/>
  <c r="B89" i="21"/>
  <c r="F89" i="21"/>
  <c r="J89" i="21"/>
  <c r="N89" i="21"/>
  <c r="R89" i="21"/>
  <c r="V89" i="21"/>
  <c r="C89" i="21"/>
  <c r="K89" i="21"/>
  <c r="S89" i="21"/>
  <c r="D89" i="21"/>
  <c r="L89" i="21"/>
  <c r="T89" i="21"/>
  <c r="G89" i="21"/>
  <c r="W89" i="21"/>
  <c r="H89" i="21"/>
  <c r="X89" i="21"/>
  <c r="O89" i="21"/>
  <c r="P89" i="21"/>
  <c r="D91" i="19"/>
  <c r="H91" i="19"/>
  <c r="L91" i="19"/>
  <c r="P91" i="19"/>
  <c r="T91" i="19"/>
  <c r="X91" i="19"/>
  <c r="J91" i="19"/>
  <c r="R91" i="19"/>
  <c r="K91" i="19"/>
  <c r="S91" i="19"/>
  <c r="W91" i="19"/>
  <c r="E91" i="19"/>
  <c r="I91" i="19"/>
  <c r="M91" i="19"/>
  <c r="Q91" i="19"/>
  <c r="U91" i="19"/>
  <c r="Y91" i="19"/>
  <c r="B91" i="19"/>
  <c r="F91" i="19"/>
  <c r="N91" i="19"/>
  <c r="V91" i="19"/>
  <c r="C91" i="19"/>
  <c r="G91" i="19"/>
  <c r="O91" i="19"/>
  <c r="C124" i="25"/>
  <c r="G124" i="25"/>
  <c r="K124" i="25"/>
  <c r="O124" i="25"/>
  <c r="S124" i="25"/>
  <c r="W124" i="25"/>
  <c r="D124" i="25"/>
  <c r="H124" i="25"/>
  <c r="L124" i="25"/>
  <c r="P124" i="25"/>
  <c r="T124" i="25"/>
  <c r="X124" i="25"/>
  <c r="E124" i="25"/>
  <c r="M124" i="25"/>
  <c r="U124" i="25"/>
  <c r="B124" i="25"/>
  <c r="F124" i="25"/>
  <c r="N124" i="25"/>
  <c r="V124" i="25"/>
  <c r="I124" i="25"/>
  <c r="Y124" i="25"/>
  <c r="J124" i="25"/>
  <c r="Q124" i="25"/>
  <c r="R124" i="25"/>
  <c r="E26" i="19"/>
  <c r="I26" i="19"/>
  <c r="M26" i="19"/>
  <c r="Q26" i="19"/>
  <c r="U26" i="19"/>
  <c r="Y26" i="19"/>
  <c r="G26" i="19"/>
  <c r="O26" i="19"/>
  <c r="W26" i="19"/>
  <c r="B26" i="19"/>
  <c r="D26" i="19"/>
  <c r="L26" i="19"/>
  <c r="T26" i="19"/>
  <c r="F26" i="19"/>
  <c r="J26" i="19"/>
  <c r="N26" i="19"/>
  <c r="R26" i="19"/>
  <c r="V26" i="19"/>
  <c r="C26" i="19"/>
  <c r="K26" i="19"/>
  <c r="S26" i="19"/>
  <c r="H26" i="19"/>
  <c r="P26" i="19"/>
  <c r="X26" i="19"/>
  <c r="E91" i="25"/>
  <c r="I91" i="25"/>
  <c r="M91" i="25"/>
  <c r="Q91" i="25"/>
  <c r="U91" i="25"/>
  <c r="Y91" i="25"/>
  <c r="B91" i="25"/>
  <c r="F91" i="25"/>
  <c r="J91" i="25"/>
  <c r="N91" i="25"/>
  <c r="R91" i="25"/>
  <c r="V91" i="25"/>
  <c r="G91" i="25"/>
  <c r="O91" i="25"/>
  <c r="W91" i="25"/>
  <c r="K91" i="25"/>
  <c r="D91" i="25"/>
  <c r="L91" i="25"/>
  <c r="T91" i="25"/>
  <c r="H91" i="25"/>
  <c r="P91" i="25"/>
  <c r="X91" i="25"/>
  <c r="C91" i="25"/>
  <c r="S91" i="25"/>
  <c r="E58" i="25"/>
  <c r="I58" i="25"/>
  <c r="M58" i="25"/>
  <c r="Q58" i="25"/>
  <c r="U58" i="25"/>
  <c r="Y58" i="25"/>
  <c r="B58" i="25"/>
  <c r="F58" i="25"/>
  <c r="J58" i="25"/>
  <c r="N58" i="25"/>
  <c r="R58" i="25"/>
  <c r="V58" i="25"/>
  <c r="G58" i="25"/>
  <c r="O58" i="25"/>
  <c r="W58" i="25"/>
  <c r="K58" i="25"/>
  <c r="D58" i="25"/>
  <c r="T58" i="25"/>
  <c r="H58" i="25"/>
  <c r="P58" i="25"/>
  <c r="X58" i="25"/>
  <c r="C58" i="25"/>
  <c r="S58" i="25"/>
  <c r="L58" i="25"/>
  <c r="F184" i="21"/>
  <c r="J184" i="21"/>
  <c r="N184" i="21"/>
  <c r="R184" i="21"/>
  <c r="V184" i="21"/>
  <c r="C184" i="21"/>
  <c r="G184" i="21"/>
  <c r="K184" i="21"/>
  <c r="O184" i="21"/>
  <c r="S184" i="21"/>
  <c r="W184" i="21"/>
  <c r="B184" i="21"/>
  <c r="H184" i="21"/>
  <c r="P184" i="21"/>
  <c r="X184" i="21"/>
  <c r="I184" i="21"/>
  <c r="Q184" i="21"/>
  <c r="Y184" i="21"/>
  <c r="D184" i="21"/>
  <c r="T184" i="21"/>
  <c r="L184" i="21"/>
  <c r="E184" i="21"/>
  <c r="U184" i="21"/>
  <c r="M184" i="21"/>
  <c r="C156" i="28"/>
  <c r="G156" i="28"/>
  <c r="K156" i="28"/>
  <c r="O156" i="28"/>
  <c r="S156" i="28"/>
  <c r="W156" i="28"/>
  <c r="B156" i="28"/>
  <c r="D156" i="28"/>
  <c r="H156" i="28"/>
  <c r="L156" i="28"/>
  <c r="P156" i="28"/>
  <c r="T156" i="28"/>
  <c r="X156" i="28"/>
  <c r="E156" i="28"/>
  <c r="M156" i="28"/>
  <c r="U156" i="28"/>
  <c r="F156" i="28"/>
  <c r="N156" i="28"/>
  <c r="V156" i="28"/>
  <c r="Q156" i="28"/>
  <c r="R156" i="28"/>
  <c r="Y156" i="28"/>
  <c r="I156" i="28"/>
  <c r="J156"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25" i="25"/>
  <c r="A126" i="25" s="1"/>
  <c r="D284" i="28"/>
  <c r="H284" i="28"/>
  <c r="L284" i="28"/>
  <c r="P284" i="28"/>
  <c r="T284" i="28"/>
  <c r="X284" i="28"/>
  <c r="E284" i="28"/>
  <c r="J284" i="28"/>
  <c r="O284" i="28"/>
  <c r="U284" i="28"/>
  <c r="G284" i="28"/>
  <c r="M284" i="28"/>
  <c r="R284" i="28"/>
  <c r="W284" i="28"/>
  <c r="C284" i="28"/>
  <c r="N284" i="28"/>
  <c r="Y284" i="28"/>
  <c r="F284" i="28"/>
  <c r="Q284" i="28"/>
  <c r="B284" i="28"/>
  <c r="I284" i="28"/>
  <c r="S284" i="28"/>
  <c r="K284" i="28"/>
  <c r="V284" i="28"/>
  <c r="E387" i="28"/>
  <c r="I387" i="28"/>
  <c r="M387" i="28"/>
  <c r="Q387" i="28"/>
  <c r="U387" i="28"/>
  <c r="Y387" i="28"/>
  <c r="F387" i="28"/>
  <c r="K387" i="28"/>
  <c r="P387" i="28"/>
  <c r="V387" i="28"/>
  <c r="B387" i="28"/>
  <c r="D387" i="28"/>
  <c r="L387" i="28"/>
  <c r="S387" i="28"/>
  <c r="H387" i="28"/>
  <c r="O387" i="28"/>
  <c r="W387" i="28"/>
  <c r="J387" i="28"/>
  <c r="X387" i="28"/>
  <c r="N387" i="28"/>
  <c r="C387" i="28"/>
  <c r="R387" i="28"/>
  <c r="G387" i="28"/>
  <c r="T387" i="28"/>
  <c r="F319" i="21"/>
  <c r="J319" i="21"/>
  <c r="N319" i="21"/>
  <c r="R319" i="21"/>
  <c r="V319" i="21"/>
  <c r="C319" i="21"/>
  <c r="H319" i="21"/>
  <c r="M319" i="21"/>
  <c r="S319" i="21"/>
  <c r="X319" i="21"/>
  <c r="E319" i="21"/>
  <c r="K319" i="21"/>
  <c r="P319" i="21"/>
  <c r="U319" i="21"/>
  <c r="G319" i="21"/>
  <c r="Q319" i="21"/>
  <c r="L319" i="21"/>
  <c r="W319" i="21"/>
  <c r="O319" i="21"/>
  <c r="B319" i="21"/>
  <c r="D319" i="21"/>
  <c r="Y319" i="21"/>
  <c r="I319" i="21"/>
  <c r="T319" i="21"/>
  <c r="C285" i="21"/>
  <c r="G285" i="21"/>
  <c r="K285" i="21"/>
  <c r="O285" i="21"/>
  <c r="S285" i="21"/>
  <c r="W285" i="21"/>
  <c r="E285" i="21"/>
  <c r="J285" i="21"/>
  <c r="P285" i="21"/>
  <c r="U285" i="21"/>
  <c r="B285" i="21"/>
  <c r="H285" i="21"/>
  <c r="M285" i="21"/>
  <c r="R285" i="21"/>
  <c r="X285" i="21"/>
  <c r="I285" i="21"/>
  <c r="T285" i="21"/>
  <c r="D285" i="21"/>
  <c r="N285" i="21"/>
  <c r="Y285" i="21"/>
  <c r="Q285" i="21"/>
  <c r="F285" i="21"/>
  <c r="V285" i="21"/>
  <c r="L285" i="21"/>
  <c r="C319" i="28"/>
  <c r="G319" i="28"/>
  <c r="K319" i="28"/>
  <c r="O319" i="28"/>
  <c r="S319" i="28"/>
  <c r="W319" i="28"/>
  <c r="D319" i="28"/>
  <c r="I319" i="28"/>
  <c r="N319" i="28"/>
  <c r="T319" i="28"/>
  <c r="Y319" i="28"/>
  <c r="F319" i="28"/>
  <c r="L319" i="28"/>
  <c r="Q319" i="28"/>
  <c r="V319" i="28"/>
  <c r="B319" i="28"/>
  <c r="M319" i="28"/>
  <c r="X319" i="28"/>
  <c r="E319" i="28"/>
  <c r="P319" i="28"/>
  <c r="H319" i="28"/>
  <c r="R319" i="28"/>
  <c r="J319" i="28"/>
  <c r="U319" i="28"/>
  <c r="E250" i="28"/>
  <c r="I250" i="28"/>
  <c r="M250" i="28"/>
  <c r="Q250" i="28"/>
  <c r="U250" i="28"/>
  <c r="Y250" i="28"/>
  <c r="B250" i="28"/>
  <c r="F250" i="28"/>
  <c r="K250" i="28"/>
  <c r="P250" i="28"/>
  <c r="V250" i="28"/>
  <c r="C250" i="28"/>
  <c r="H250" i="28"/>
  <c r="N250" i="28"/>
  <c r="S250" i="28"/>
  <c r="X250" i="28"/>
  <c r="D250" i="28"/>
  <c r="O250" i="28"/>
  <c r="G250" i="28"/>
  <c r="J250" i="28"/>
  <c r="T250" i="28"/>
  <c r="L250" i="28"/>
  <c r="W250" i="28"/>
  <c r="R250" i="28"/>
  <c r="E387" i="21"/>
  <c r="I387" i="21"/>
  <c r="M387" i="21"/>
  <c r="Q387" i="21"/>
  <c r="U387" i="21"/>
  <c r="Y387" i="21"/>
  <c r="C387" i="21"/>
  <c r="G387" i="21"/>
  <c r="K387" i="21"/>
  <c r="O387" i="21"/>
  <c r="S387" i="21"/>
  <c r="W387" i="21"/>
  <c r="D387" i="21"/>
  <c r="L387" i="21"/>
  <c r="T387" i="21"/>
  <c r="H387" i="21"/>
  <c r="P387" i="21"/>
  <c r="X387" i="21"/>
  <c r="J387" i="21"/>
  <c r="R387" i="21"/>
  <c r="B387" i="21"/>
  <c r="V387" i="21"/>
  <c r="F387" i="21"/>
  <c r="N387" i="21"/>
  <c r="C216" i="21"/>
  <c r="G216" i="21"/>
  <c r="K216" i="21"/>
  <c r="O216" i="21"/>
  <c r="S216" i="21"/>
  <c r="W216" i="21"/>
  <c r="B216" i="21"/>
  <c r="E216" i="21"/>
  <c r="I216" i="21"/>
  <c r="M216" i="21"/>
  <c r="Q216" i="21"/>
  <c r="U216" i="21"/>
  <c r="Y216" i="21"/>
  <c r="J216" i="21"/>
  <c r="R216" i="21"/>
  <c r="F216" i="21"/>
  <c r="N216" i="21"/>
  <c r="V216" i="21"/>
  <c r="P216" i="21"/>
  <c r="T216" i="21"/>
  <c r="H216" i="21"/>
  <c r="L216" i="21"/>
  <c r="X216" i="21"/>
  <c r="D216" i="21"/>
  <c r="F353" i="28"/>
  <c r="J353" i="28"/>
  <c r="N353" i="28"/>
  <c r="R353" i="28"/>
  <c r="V353" i="28"/>
  <c r="C353" i="28"/>
  <c r="H353" i="28"/>
  <c r="M353" i="28"/>
  <c r="S353" i="28"/>
  <c r="X353" i="28"/>
  <c r="E353" i="28"/>
  <c r="K353" i="28"/>
  <c r="P353" i="28"/>
  <c r="U353" i="28"/>
  <c r="L353" i="28"/>
  <c r="W353" i="28"/>
  <c r="D353" i="28"/>
  <c r="O353" i="28"/>
  <c r="Y353" i="28"/>
  <c r="G353" i="28"/>
  <c r="Q353" i="28"/>
  <c r="B353" i="28"/>
  <c r="I353" i="28"/>
  <c r="T353" i="28"/>
  <c r="F250" i="21"/>
  <c r="J250" i="21"/>
  <c r="N250" i="21"/>
  <c r="R250" i="21"/>
  <c r="V250" i="21"/>
  <c r="C250" i="21"/>
  <c r="H250" i="21"/>
  <c r="M250" i="21"/>
  <c r="S250" i="21"/>
  <c r="X250" i="21"/>
  <c r="E250" i="21"/>
  <c r="K250" i="21"/>
  <c r="P250" i="21"/>
  <c r="U250" i="21"/>
  <c r="G250" i="21"/>
  <c r="Q250" i="21"/>
  <c r="B250" i="21"/>
  <c r="L250" i="21"/>
  <c r="W250" i="21"/>
  <c r="D250" i="21"/>
  <c r="Y250" i="21"/>
  <c r="I250" i="21"/>
  <c r="T250" i="21"/>
  <c r="O250" i="21"/>
  <c r="F421" i="28"/>
  <c r="J421" i="28"/>
  <c r="N421" i="28"/>
  <c r="R421" i="28"/>
  <c r="V421" i="28"/>
  <c r="D421" i="28"/>
  <c r="H421" i="28"/>
  <c r="L421" i="28"/>
  <c r="P421" i="28"/>
  <c r="T421" i="28"/>
  <c r="X421" i="28"/>
  <c r="I421" i="28"/>
  <c r="Q421" i="28"/>
  <c r="Y421" i="28"/>
  <c r="K421" i="28"/>
  <c r="U421" i="28"/>
  <c r="E421" i="28"/>
  <c r="O421" i="28"/>
  <c r="G421" i="28"/>
  <c r="M421" i="28"/>
  <c r="S421" i="28"/>
  <c r="B421" i="28"/>
  <c r="C421" i="28"/>
  <c r="W421" i="28"/>
  <c r="F353" i="21"/>
  <c r="J353" i="21"/>
  <c r="N353" i="21"/>
  <c r="R353" i="21"/>
  <c r="V353" i="21"/>
  <c r="E353" i="21"/>
  <c r="K353" i="21"/>
  <c r="P353" i="21"/>
  <c r="U353" i="21"/>
  <c r="C353" i="21"/>
  <c r="H353" i="21"/>
  <c r="M353" i="21"/>
  <c r="S353" i="21"/>
  <c r="X353" i="21"/>
  <c r="I353" i="21"/>
  <c r="T353" i="21"/>
  <c r="D353" i="21"/>
  <c r="O353" i="21"/>
  <c r="Y353" i="21"/>
  <c r="Q353" i="21"/>
  <c r="G353" i="21"/>
  <c r="L353" i="21"/>
  <c r="W353" i="21"/>
  <c r="B353" i="21"/>
  <c r="A320" i="21"/>
  <c r="A388" i="21"/>
  <c r="A286" i="21"/>
  <c r="A354" i="21"/>
  <c r="A320" i="28"/>
  <c r="A422" i="28"/>
  <c r="A125" i="28"/>
  <c r="A388" i="28"/>
  <c r="A61" i="28"/>
  <c r="A189" i="28"/>
  <c r="A354" i="28"/>
  <c r="A220" i="28"/>
  <c r="A285" i="28"/>
  <c r="A93" i="28"/>
  <c r="A251" i="28"/>
  <c r="A157" i="28"/>
  <c r="A217" i="21"/>
  <c r="A251" i="21"/>
  <c r="A185" i="21"/>
  <c r="A92" i="19"/>
  <c r="A60" i="19"/>
  <c r="A28" i="21"/>
  <c r="A92" i="25"/>
  <c r="A59" i="25"/>
  <c r="A154" i="21"/>
  <c r="A90" i="21"/>
  <c r="A122" i="21"/>
  <c r="A124" i="19"/>
  <c r="A27" i="19"/>
  <c r="A58" i="21"/>
  <c r="A26" i="25"/>
  <c r="E126" i="25" l="1"/>
  <c r="I126" i="25"/>
  <c r="M126" i="25"/>
  <c r="Q126" i="25"/>
  <c r="U126" i="25"/>
  <c r="Y126" i="25"/>
  <c r="B126" i="25"/>
  <c r="F126" i="25"/>
  <c r="J126" i="25"/>
  <c r="N126" i="25"/>
  <c r="R126" i="25"/>
  <c r="V126" i="25"/>
  <c r="G126" i="25"/>
  <c r="O126" i="25"/>
  <c r="W126" i="25"/>
  <c r="H126" i="25"/>
  <c r="P126" i="25"/>
  <c r="X126" i="25"/>
  <c r="K126" i="25"/>
  <c r="S126" i="25"/>
  <c r="T126" i="25"/>
  <c r="L126" i="25"/>
  <c r="C126" i="25"/>
  <c r="D126" i="25"/>
  <c r="F28" i="21"/>
  <c r="J28" i="21"/>
  <c r="N28" i="21"/>
  <c r="R28" i="21"/>
  <c r="V28" i="21"/>
  <c r="C28" i="21"/>
  <c r="G28" i="21"/>
  <c r="K28" i="21"/>
  <c r="O28" i="21"/>
  <c r="S28" i="21"/>
  <c r="W28" i="21"/>
  <c r="B28" i="21"/>
  <c r="D28" i="21"/>
  <c r="L28" i="21"/>
  <c r="T28" i="21"/>
  <c r="E28" i="21"/>
  <c r="M28" i="21"/>
  <c r="U28" i="21"/>
  <c r="H28" i="21"/>
  <c r="X28" i="21"/>
  <c r="I28" i="21"/>
  <c r="Y28" i="21"/>
  <c r="P28" i="21"/>
  <c r="Q28" i="21"/>
  <c r="D154" i="21"/>
  <c r="H154" i="21"/>
  <c r="L154" i="21"/>
  <c r="P154" i="21"/>
  <c r="T154" i="21"/>
  <c r="X154" i="21"/>
  <c r="E154" i="21"/>
  <c r="I154" i="21"/>
  <c r="M154" i="21"/>
  <c r="Q154" i="21"/>
  <c r="U154" i="21"/>
  <c r="Y154" i="21"/>
  <c r="J154" i="21"/>
  <c r="R154" i="21"/>
  <c r="C154" i="21"/>
  <c r="K154" i="21"/>
  <c r="S154" i="21"/>
  <c r="N154" i="21"/>
  <c r="V154" i="21"/>
  <c r="G154" i="21"/>
  <c r="O154" i="21"/>
  <c r="B154" i="21"/>
  <c r="F154" i="21"/>
  <c r="W154" i="21"/>
  <c r="E61" i="28"/>
  <c r="I61" i="28"/>
  <c r="M61" i="28"/>
  <c r="Q61" i="28"/>
  <c r="U61" i="28"/>
  <c r="Y61" i="28"/>
  <c r="F61" i="28"/>
  <c r="J61" i="28"/>
  <c r="N61" i="28"/>
  <c r="R61" i="28"/>
  <c r="V61" i="28"/>
  <c r="G61" i="28"/>
  <c r="O61" i="28"/>
  <c r="W61" i="28"/>
  <c r="H61" i="28"/>
  <c r="P61" i="28"/>
  <c r="X61" i="28"/>
  <c r="C61" i="28"/>
  <c r="S61" i="28"/>
  <c r="D61" i="28"/>
  <c r="T61" i="28"/>
  <c r="K61" i="28"/>
  <c r="B61" i="28"/>
  <c r="L61" i="28"/>
  <c r="F59" i="25"/>
  <c r="J59" i="25"/>
  <c r="N59" i="25"/>
  <c r="R59" i="25"/>
  <c r="V59" i="25"/>
  <c r="C59" i="25"/>
  <c r="G59" i="25"/>
  <c r="K59" i="25"/>
  <c r="O59" i="25"/>
  <c r="S59" i="25"/>
  <c r="W59" i="25"/>
  <c r="B59" i="25"/>
  <c r="H59" i="25"/>
  <c r="P59" i="25"/>
  <c r="X59" i="25"/>
  <c r="D59" i="25"/>
  <c r="T59" i="25"/>
  <c r="M59" i="25"/>
  <c r="I59" i="25"/>
  <c r="Q59" i="25"/>
  <c r="Y59" i="25"/>
  <c r="L59" i="25"/>
  <c r="E59" i="25"/>
  <c r="U59" i="25"/>
  <c r="F220" i="28"/>
  <c r="J220" i="28"/>
  <c r="N220" i="28"/>
  <c r="R220" i="28"/>
  <c r="V220" i="28"/>
  <c r="C220" i="28"/>
  <c r="G220" i="28"/>
  <c r="K220" i="28"/>
  <c r="O220" i="28"/>
  <c r="S220" i="28"/>
  <c r="W220" i="28"/>
  <c r="H220" i="28"/>
  <c r="P220" i="28"/>
  <c r="X220" i="28"/>
  <c r="I220" i="28"/>
  <c r="Q220" i="28"/>
  <c r="Y220" i="28"/>
  <c r="L220" i="28"/>
  <c r="M220" i="28"/>
  <c r="T220" i="28"/>
  <c r="U220" i="28"/>
  <c r="B220" i="28"/>
  <c r="D220" i="28"/>
  <c r="E220" i="28"/>
  <c r="F90" i="21"/>
  <c r="J90" i="21"/>
  <c r="N90" i="21"/>
  <c r="R90" i="21"/>
  <c r="V90" i="21"/>
  <c r="C90" i="21"/>
  <c r="G90" i="21"/>
  <c r="K90" i="21"/>
  <c r="O90" i="21"/>
  <c r="S90" i="21"/>
  <c r="W90" i="21"/>
  <c r="B90" i="21"/>
  <c r="D90" i="21"/>
  <c r="L90" i="21"/>
  <c r="T90" i="21"/>
  <c r="E90" i="21"/>
  <c r="M90" i="21"/>
  <c r="U90" i="21"/>
  <c r="P90" i="21"/>
  <c r="H90" i="21"/>
  <c r="Y90" i="21"/>
  <c r="Q90" i="21"/>
  <c r="X90" i="21"/>
  <c r="I90" i="21"/>
  <c r="D93" i="28"/>
  <c r="H93" i="28"/>
  <c r="L93" i="28"/>
  <c r="P93" i="28"/>
  <c r="T93" i="28"/>
  <c r="X93" i="28"/>
  <c r="E93" i="28"/>
  <c r="I93" i="28"/>
  <c r="M93" i="28"/>
  <c r="Q93" i="28"/>
  <c r="U93" i="28"/>
  <c r="Y93" i="28"/>
  <c r="B93" i="28"/>
  <c r="F93" i="28"/>
  <c r="N93" i="28"/>
  <c r="V93" i="28"/>
  <c r="G93" i="28"/>
  <c r="O93" i="28"/>
  <c r="W93" i="28"/>
  <c r="R93" i="28"/>
  <c r="C93" i="28"/>
  <c r="S93" i="28"/>
  <c r="J93" i="28"/>
  <c r="K93" i="28"/>
  <c r="D189" i="28"/>
  <c r="H189" i="28"/>
  <c r="L189" i="28"/>
  <c r="P189" i="28"/>
  <c r="T189" i="28"/>
  <c r="X189" i="28"/>
  <c r="F189" i="28"/>
  <c r="K189" i="28"/>
  <c r="Q189" i="28"/>
  <c r="V189" i="28"/>
  <c r="G189" i="28"/>
  <c r="M189" i="28"/>
  <c r="R189" i="28"/>
  <c r="W189" i="28"/>
  <c r="I189" i="28"/>
  <c r="S189" i="28"/>
  <c r="J189" i="28"/>
  <c r="U189" i="28"/>
  <c r="B189" i="28"/>
  <c r="C189" i="28"/>
  <c r="Y189" i="28"/>
  <c r="E189" i="28"/>
  <c r="N189" i="28"/>
  <c r="O189" i="28"/>
  <c r="F27" i="19"/>
  <c r="J27" i="19"/>
  <c r="N27" i="19"/>
  <c r="R27" i="19"/>
  <c r="V27" i="19"/>
  <c r="H27" i="19"/>
  <c r="P27" i="19"/>
  <c r="X27" i="19"/>
  <c r="E27" i="19"/>
  <c r="M27" i="19"/>
  <c r="U27" i="19"/>
  <c r="B27" i="19"/>
  <c r="C27" i="19"/>
  <c r="G27" i="19"/>
  <c r="K27" i="19"/>
  <c r="O27" i="19"/>
  <c r="S27" i="19"/>
  <c r="W27" i="19"/>
  <c r="D27" i="19"/>
  <c r="L27" i="19"/>
  <c r="T27" i="19"/>
  <c r="I27" i="19"/>
  <c r="Q27" i="19"/>
  <c r="Y27" i="19"/>
  <c r="F60" i="19"/>
  <c r="J60" i="19"/>
  <c r="N60" i="19"/>
  <c r="R60" i="19"/>
  <c r="V60" i="19"/>
  <c r="E60" i="19"/>
  <c r="M60" i="19"/>
  <c r="U60" i="19"/>
  <c r="B60" i="19"/>
  <c r="C60" i="19"/>
  <c r="G60" i="19"/>
  <c r="K60" i="19"/>
  <c r="O60" i="19"/>
  <c r="S60" i="19"/>
  <c r="W60" i="19"/>
  <c r="D60" i="19"/>
  <c r="H60" i="19"/>
  <c r="L60" i="19"/>
  <c r="P60" i="19"/>
  <c r="T60" i="19"/>
  <c r="X60" i="19"/>
  <c r="I60" i="19"/>
  <c r="Q60" i="19"/>
  <c r="Y60" i="19"/>
  <c r="F26" i="25"/>
  <c r="J26" i="25"/>
  <c r="N26" i="25"/>
  <c r="R26" i="25"/>
  <c r="V26" i="25"/>
  <c r="C26" i="25"/>
  <c r="G26" i="25"/>
  <c r="K26" i="25"/>
  <c r="O26" i="25"/>
  <c r="S26" i="25"/>
  <c r="W26" i="25"/>
  <c r="B26" i="25"/>
  <c r="H26" i="25"/>
  <c r="P26" i="25"/>
  <c r="X26" i="25"/>
  <c r="D26" i="25"/>
  <c r="E26" i="25"/>
  <c r="M26" i="25"/>
  <c r="I26" i="25"/>
  <c r="Q26" i="25"/>
  <c r="Y26" i="25"/>
  <c r="L26" i="25"/>
  <c r="T26" i="25"/>
  <c r="U26" i="25"/>
  <c r="E124" i="19"/>
  <c r="I124" i="19"/>
  <c r="M124" i="19"/>
  <c r="Q124" i="19"/>
  <c r="U124" i="19"/>
  <c r="Y124" i="19"/>
  <c r="B124" i="19"/>
  <c r="F124" i="19"/>
  <c r="J124" i="19"/>
  <c r="N124" i="19"/>
  <c r="R124" i="19"/>
  <c r="V124" i="19"/>
  <c r="G124" i="19"/>
  <c r="O124" i="19"/>
  <c r="W124" i="19"/>
  <c r="C124" i="19"/>
  <c r="D124" i="19"/>
  <c r="T124" i="19"/>
  <c r="H124" i="19"/>
  <c r="P124" i="19"/>
  <c r="X124" i="19"/>
  <c r="K124" i="19"/>
  <c r="S124" i="19"/>
  <c r="L124" i="19"/>
  <c r="E92" i="19"/>
  <c r="I92" i="19"/>
  <c r="M92" i="19"/>
  <c r="Q92" i="19"/>
  <c r="U92" i="19"/>
  <c r="Y92" i="19"/>
  <c r="C92" i="19"/>
  <c r="K92" i="19"/>
  <c r="S92" i="19"/>
  <c r="B92" i="19"/>
  <c r="H92" i="19"/>
  <c r="P92" i="19"/>
  <c r="X92" i="19"/>
  <c r="F92" i="19"/>
  <c r="J92" i="19"/>
  <c r="N92" i="19"/>
  <c r="R92" i="19"/>
  <c r="V92" i="19"/>
  <c r="G92" i="19"/>
  <c r="O92" i="19"/>
  <c r="W92" i="19"/>
  <c r="D92" i="19"/>
  <c r="L92" i="19"/>
  <c r="T92" i="19"/>
  <c r="D157" i="28"/>
  <c r="H157" i="28"/>
  <c r="L157" i="28"/>
  <c r="P157" i="28"/>
  <c r="T157" i="28"/>
  <c r="X157" i="28"/>
  <c r="E157" i="28"/>
  <c r="I157" i="28"/>
  <c r="M157" i="28"/>
  <c r="Q157" i="28"/>
  <c r="U157" i="28"/>
  <c r="Y157" i="28"/>
  <c r="B157" i="28"/>
  <c r="F157" i="28"/>
  <c r="N157" i="28"/>
  <c r="V157" i="28"/>
  <c r="G157" i="28"/>
  <c r="O157" i="28"/>
  <c r="W157" i="28"/>
  <c r="J157" i="28"/>
  <c r="K157" i="28"/>
  <c r="C157" i="28"/>
  <c r="R157" i="28"/>
  <c r="S157" i="28"/>
  <c r="D125" i="25"/>
  <c r="H125" i="25"/>
  <c r="L125" i="25"/>
  <c r="P125" i="25"/>
  <c r="T125" i="25"/>
  <c r="X125" i="25"/>
  <c r="E125" i="25"/>
  <c r="I125" i="25"/>
  <c r="M125" i="25"/>
  <c r="Q125" i="25"/>
  <c r="U125" i="25"/>
  <c r="Y125" i="25"/>
  <c r="F125" i="25"/>
  <c r="N125" i="25"/>
  <c r="V125" i="25"/>
  <c r="G125" i="25"/>
  <c r="O125" i="25"/>
  <c r="W125" i="25"/>
  <c r="B125" i="25"/>
  <c r="R125" i="25"/>
  <c r="J125" i="25"/>
  <c r="K125" i="25"/>
  <c r="C125" i="25"/>
  <c r="S125" i="25"/>
  <c r="C58" i="21"/>
  <c r="G58" i="21"/>
  <c r="K58" i="21"/>
  <c r="O58" i="21"/>
  <c r="S58" i="21"/>
  <c r="W58" i="21"/>
  <c r="D58" i="21"/>
  <c r="H58" i="21"/>
  <c r="L58" i="21"/>
  <c r="P58" i="21"/>
  <c r="T58" i="21"/>
  <c r="X58" i="21"/>
  <c r="I58" i="21"/>
  <c r="Q58" i="21"/>
  <c r="Y58" i="21"/>
  <c r="B58" i="21"/>
  <c r="J58" i="21"/>
  <c r="R58" i="21"/>
  <c r="E58" i="21"/>
  <c r="U58" i="21"/>
  <c r="F58" i="21"/>
  <c r="V58" i="21"/>
  <c r="M58" i="21"/>
  <c r="N58" i="21"/>
  <c r="E122" i="21"/>
  <c r="I122" i="21"/>
  <c r="M122" i="21"/>
  <c r="Q122" i="21"/>
  <c r="U122" i="21"/>
  <c r="Y122" i="21"/>
  <c r="B122" i="21"/>
  <c r="F122" i="21"/>
  <c r="J122" i="21"/>
  <c r="N122" i="21"/>
  <c r="R122" i="21"/>
  <c r="V122" i="21"/>
  <c r="C122" i="21"/>
  <c r="K122" i="21"/>
  <c r="S122" i="21"/>
  <c r="D122" i="21"/>
  <c r="L122" i="21"/>
  <c r="T122" i="21"/>
  <c r="O122" i="21"/>
  <c r="G122" i="21"/>
  <c r="X122" i="21"/>
  <c r="P122" i="21"/>
  <c r="W122" i="21"/>
  <c r="H122" i="21"/>
  <c r="F92" i="25"/>
  <c r="J92" i="25"/>
  <c r="N92" i="25"/>
  <c r="R92" i="25"/>
  <c r="V92" i="25"/>
  <c r="C92" i="25"/>
  <c r="G92" i="25"/>
  <c r="K92" i="25"/>
  <c r="O92" i="25"/>
  <c r="S92" i="25"/>
  <c r="W92" i="25"/>
  <c r="B92" i="25"/>
  <c r="H92" i="25"/>
  <c r="P92" i="25"/>
  <c r="X92" i="25"/>
  <c r="D92" i="25"/>
  <c r="E92" i="25"/>
  <c r="M92" i="25"/>
  <c r="U92" i="25"/>
  <c r="I92" i="25"/>
  <c r="Q92" i="25"/>
  <c r="Y92" i="25"/>
  <c r="L92" i="25"/>
  <c r="T92" i="25"/>
  <c r="C185" i="21"/>
  <c r="G185" i="21"/>
  <c r="K185" i="21"/>
  <c r="O185" i="21"/>
  <c r="S185" i="21"/>
  <c r="W185" i="21"/>
  <c r="D185" i="21"/>
  <c r="H185" i="21"/>
  <c r="L185" i="21"/>
  <c r="P185" i="21"/>
  <c r="T185" i="21"/>
  <c r="X185" i="21"/>
  <c r="I185" i="21"/>
  <c r="Q185" i="21"/>
  <c r="Y185" i="21"/>
  <c r="J185" i="21"/>
  <c r="R185" i="21"/>
  <c r="M185" i="21"/>
  <c r="U185" i="21"/>
  <c r="F185" i="21"/>
  <c r="V185" i="21"/>
  <c r="N185" i="21"/>
  <c r="E185" i="21"/>
  <c r="B185" i="21"/>
  <c r="D125" i="28"/>
  <c r="H125" i="28"/>
  <c r="L125" i="28"/>
  <c r="P125" i="28"/>
  <c r="T125" i="28"/>
  <c r="X125" i="28"/>
  <c r="E125" i="28"/>
  <c r="I125" i="28"/>
  <c r="M125" i="28"/>
  <c r="Q125" i="28"/>
  <c r="U125" i="28"/>
  <c r="Y125" i="28"/>
  <c r="J125" i="28"/>
  <c r="R125" i="28"/>
  <c r="C125" i="28"/>
  <c r="K125" i="28"/>
  <c r="S125" i="28"/>
  <c r="N125" i="28"/>
  <c r="O125" i="28"/>
  <c r="F125" i="28"/>
  <c r="G125" i="28"/>
  <c r="V125" i="28"/>
  <c r="W125" i="28"/>
  <c r="B125"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388" i="28"/>
  <c r="J388" i="28"/>
  <c r="N388" i="28"/>
  <c r="R388" i="28"/>
  <c r="V388" i="28"/>
  <c r="D388" i="28"/>
  <c r="I388" i="28"/>
  <c r="O388" i="28"/>
  <c r="T388" i="28"/>
  <c r="Y388" i="28"/>
  <c r="C388" i="28"/>
  <c r="K388" i="28"/>
  <c r="Q388" i="28"/>
  <c r="X388" i="28"/>
  <c r="G388" i="28"/>
  <c r="M388" i="28"/>
  <c r="U388" i="28"/>
  <c r="P388" i="28"/>
  <c r="E388" i="28"/>
  <c r="S388" i="28"/>
  <c r="H388" i="28"/>
  <c r="W388" i="28"/>
  <c r="L388" i="28"/>
  <c r="B388" i="28"/>
  <c r="C354" i="21"/>
  <c r="G354" i="21"/>
  <c r="K354" i="21"/>
  <c r="O354" i="21"/>
  <c r="S354" i="21"/>
  <c r="W354" i="21"/>
  <c r="D354" i="21"/>
  <c r="I354" i="21"/>
  <c r="N354" i="21"/>
  <c r="T354" i="21"/>
  <c r="Y354" i="21"/>
  <c r="F354" i="21"/>
  <c r="L354" i="21"/>
  <c r="Q354" i="21"/>
  <c r="V354" i="21"/>
  <c r="H354" i="21"/>
  <c r="R354" i="21"/>
  <c r="M354" i="21"/>
  <c r="X354" i="21"/>
  <c r="B354" i="21"/>
  <c r="P354" i="21"/>
  <c r="E354" i="21"/>
  <c r="J354" i="21"/>
  <c r="U354" i="21"/>
  <c r="F251" i="28"/>
  <c r="J251" i="28"/>
  <c r="N251" i="28"/>
  <c r="R251" i="28"/>
  <c r="V251" i="28"/>
  <c r="D251" i="28"/>
  <c r="I251" i="28"/>
  <c r="O251" i="28"/>
  <c r="T251" i="28"/>
  <c r="Y251" i="28"/>
  <c r="B251" i="28"/>
  <c r="G251" i="28"/>
  <c r="L251" i="28"/>
  <c r="Q251" i="28"/>
  <c r="W251" i="28"/>
  <c r="C251" i="28"/>
  <c r="M251" i="28"/>
  <c r="X251" i="28"/>
  <c r="E251" i="28"/>
  <c r="H251" i="28"/>
  <c r="S251" i="28"/>
  <c r="K251" i="28"/>
  <c r="U251" i="28"/>
  <c r="P251" i="28"/>
  <c r="C354" i="28"/>
  <c r="G354" i="28"/>
  <c r="K354" i="28"/>
  <c r="O354" i="28"/>
  <c r="S354" i="28"/>
  <c r="W354" i="28"/>
  <c r="F354" i="28"/>
  <c r="L354" i="28"/>
  <c r="Q354" i="28"/>
  <c r="V354" i="28"/>
  <c r="B354" i="28"/>
  <c r="D354" i="28"/>
  <c r="I354" i="28"/>
  <c r="N354" i="28"/>
  <c r="T354" i="28"/>
  <c r="Y354" i="28"/>
  <c r="J354" i="28"/>
  <c r="U354" i="28"/>
  <c r="M354" i="28"/>
  <c r="X354" i="28"/>
  <c r="E354" i="28"/>
  <c r="P354" i="28"/>
  <c r="H354" i="28"/>
  <c r="R354" i="28"/>
  <c r="D286" i="21"/>
  <c r="H286" i="21"/>
  <c r="L286" i="21"/>
  <c r="P286" i="21"/>
  <c r="T286" i="21"/>
  <c r="C286" i="21"/>
  <c r="I286" i="21"/>
  <c r="N286" i="21"/>
  <c r="S286" i="21"/>
  <c r="X286" i="21"/>
  <c r="F286" i="21"/>
  <c r="K286" i="21"/>
  <c r="Q286" i="21"/>
  <c r="V286" i="21"/>
  <c r="G286" i="21"/>
  <c r="R286" i="21"/>
  <c r="M286" i="21"/>
  <c r="W286" i="21"/>
  <c r="O286" i="21"/>
  <c r="B286" i="21"/>
  <c r="E286" i="21"/>
  <c r="Y286" i="21"/>
  <c r="J286" i="21"/>
  <c r="U286" i="21"/>
  <c r="F388" i="21"/>
  <c r="J388" i="21"/>
  <c r="N388" i="21"/>
  <c r="R388" i="21"/>
  <c r="V388" i="21"/>
  <c r="D388" i="21"/>
  <c r="H388" i="21"/>
  <c r="L388" i="21"/>
  <c r="P388" i="21"/>
  <c r="T388" i="21"/>
  <c r="X388" i="21"/>
  <c r="E388" i="21"/>
  <c r="M388" i="21"/>
  <c r="U388" i="21"/>
  <c r="I388" i="21"/>
  <c r="Q388" i="21"/>
  <c r="Y388" i="21"/>
  <c r="C388" i="21"/>
  <c r="S388" i="21"/>
  <c r="K388" i="21"/>
  <c r="B388" i="21"/>
  <c r="O388" i="21"/>
  <c r="W388" i="21"/>
  <c r="G388" i="21"/>
  <c r="C251" i="21"/>
  <c r="G251" i="21"/>
  <c r="K251" i="21"/>
  <c r="O251" i="21"/>
  <c r="S251" i="21"/>
  <c r="W251" i="21"/>
  <c r="F251" i="21"/>
  <c r="L251" i="21"/>
  <c r="Q251" i="21"/>
  <c r="V251" i="21"/>
  <c r="B251" i="21"/>
  <c r="D251" i="21"/>
  <c r="I251" i="21"/>
  <c r="N251" i="21"/>
  <c r="T251" i="21"/>
  <c r="Y251" i="21"/>
  <c r="E251" i="21"/>
  <c r="P251" i="21"/>
  <c r="J251" i="21"/>
  <c r="U251" i="21"/>
  <c r="X251" i="21"/>
  <c r="M251" i="21"/>
  <c r="H251" i="21"/>
  <c r="R251" i="21"/>
  <c r="C422" i="28"/>
  <c r="G422" i="28"/>
  <c r="K422" i="28"/>
  <c r="O422" i="28"/>
  <c r="S422" i="28"/>
  <c r="W422" i="28"/>
  <c r="E422" i="28"/>
  <c r="I422" i="28"/>
  <c r="M422" i="28"/>
  <c r="Q422" i="28"/>
  <c r="U422" i="28"/>
  <c r="Y422" i="28"/>
  <c r="B422" i="28"/>
  <c r="J422" i="28"/>
  <c r="R422" i="28"/>
  <c r="H422" i="28"/>
  <c r="T422" i="28"/>
  <c r="D422" i="28"/>
  <c r="N422" i="28"/>
  <c r="X422" i="28"/>
  <c r="F422" i="28"/>
  <c r="L422" i="28"/>
  <c r="P422" i="28"/>
  <c r="V422" i="28"/>
  <c r="D217" i="21"/>
  <c r="H217" i="21"/>
  <c r="L217" i="21"/>
  <c r="P217" i="21"/>
  <c r="T217" i="21"/>
  <c r="X217" i="21"/>
  <c r="F217" i="21"/>
  <c r="J217" i="21"/>
  <c r="N217" i="21"/>
  <c r="R217" i="21"/>
  <c r="V217" i="21"/>
  <c r="C217" i="21"/>
  <c r="K217" i="21"/>
  <c r="S217" i="21"/>
  <c r="G217" i="21"/>
  <c r="O217" i="21"/>
  <c r="W217" i="21"/>
  <c r="I217" i="21"/>
  <c r="Y217" i="21"/>
  <c r="Q217" i="21"/>
  <c r="E217" i="21"/>
  <c r="B217" i="21"/>
  <c r="M217" i="21"/>
  <c r="U217" i="21"/>
  <c r="E285" i="28"/>
  <c r="I285" i="28"/>
  <c r="M285" i="28"/>
  <c r="Q285" i="28"/>
  <c r="U285" i="28"/>
  <c r="Y285" i="28"/>
  <c r="B285" i="28"/>
  <c r="C285" i="28"/>
  <c r="H285" i="28"/>
  <c r="N285" i="28"/>
  <c r="S285" i="28"/>
  <c r="X285" i="28"/>
  <c r="F285" i="28"/>
  <c r="K285" i="28"/>
  <c r="P285" i="28"/>
  <c r="V285" i="28"/>
  <c r="L285" i="28"/>
  <c r="W285" i="28"/>
  <c r="D285" i="28"/>
  <c r="O285" i="28"/>
  <c r="G285" i="28"/>
  <c r="R285" i="28"/>
  <c r="J285" i="28"/>
  <c r="T285" i="28"/>
  <c r="D320" i="28"/>
  <c r="H320" i="28"/>
  <c r="L320" i="28"/>
  <c r="P320" i="28"/>
  <c r="T320" i="28"/>
  <c r="X320" i="28"/>
  <c r="G320" i="28"/>
  <c r="M320" i="28"/>
  <c r="R320" i="28"/>
  <c r="W320" i="28"/>
  <c r="E320" i="28"/>
  <c r="J320" i="28"/>
  <c r="O320" i="28"/>
  <c r="U320" i="28"/>
  <c r="K320" i="28"/>
  <c r="V320" i="28"/>
  <c r="C320" i="28"/>
  <c r="N320" i="28"/>
  <c r="Y320" i="28"/>
  <c r="F320" i="28"/>
  <c r="Q320" i="28"/>
  <c r="B320" i="28"/>
  <c r="I320" i="28"/>
  <c r="S320" i="28"/>
  <c r="C320" i="21"/>
  <c r="G320" i="21"/>
  <c r="K320" i="21"/>
  <c r="O320" i="21"/>
  <c r="F320" i="21"/>
  <c r="L320" i="21"/>
  <c r="Q320" i="21"/>
  <c r="U320" i="21"/>
  <c r="Y320" i="21"/>
  <c r="D320" i="21"/>
  <c r="I320" i="21"/>
  <c r="N320" i="21"/>
  <c r="S320" i="21"/>
  <c r="W320" i="21"/>
  <c r="B320" i="21"/>
  <c r="E320" i="21"/>
  <c r="P320" i="21"/>
  <c r="X320" i="21"/>
  <c r="J320" i="21"/>
  <c r="T320" i="21"/>
  <c r="M320" i="21"/>
  <c r="V320" i="21"/>
  <c r="H320" i="21"/>
  <c r="R320" i="21"/>
  <c r="A355" i="21"/>
  <c r="A287" i="21"/>
  <c r="A389" i="21"/>
  <c r="A321" i="21"/>
  <c r="A158" i="28"/>
  <c r="A94" i="28"/>
  <c r="A221" i="28"/>
  <c r="A423" i="28"/>
  <c r="A355" i="28"/>
  <c r="A62" i="28"/>
  <c r="A389" i="28"/>
  <c r="A252" i="28"/>
  <c r="A286" i="28"/>
  <c r="A190" i="28"/>
  <c r="A126" i="28"/>
  <c r="A321" i="28"/>
  <c r="A252" i="21"/>
  <c r="A218" i="21"/>
  <c r="A186" i="21"/>
  <c r="A93" i="19"/>
  <c r="A61" i="19"/>
  <c r="A59" i="21"/>
  <c r="A155" i="21"/>
  <c r="A60" i="25"/>
  <c r="A27" i="25"/>
  <c r="A127" i="25"/>
  <c r="A123" i="21"/>
  <c r="A91" i="21"/>
  <c r="A93" i="25"/>
  <c r="A29" i="21"/>
  <c r="A28" i="19"/>
  <c r="A125" i="19"/>
  <c r="C27" i="25" l="1"/>
  <c r="G27" i="25"/>
  <c r="K27" i="25"/>
  <c r="O27" i="25"/>
  <c r="S27" i="25"/>
  <c r="W27" i="25"/>
  <c r="D27" i="25"/>
  <c r="H27" i="25"/>
  <c r="L27" i="25"/>
  <c r="P27" i="25"/>
  <c r="T27" i="25"/>
  <c r="X27" i="25"/>
  <c r="I27" i="25"/>
  <c r="Q27" i="25"/>
  <c r="Y27" i="25"/>
  <c r="B27" i="25"/>
  <c r="E27" i="25"/>
  <c r="U27" i="25"/>
  <c r="F27" i="25"/>
  <c r="V27" i="25"/>
  <c r="J27" i="25"/>
  <c r="R27" i="25"/>
  <c r="M27" i="25"/>
  <c r="N27" i="25"/>
  <c r="E158" i="28"/>
  <c r="I158" i="28"/>
  <c r="M158" i="28"/>
  <c r="Q158" i="28"/>
  <c r="U158" i="28"/>
  <c r="Y158" i="28"/>
  <c r="F158" i="28"/>
  <c r="J158" i="28"/>
  <c r="N158" i="28"/>
  <c r="R158" i="28"/>
  <c r="V158" i="28"/>
  <c r="G158" i="28"/>
  <c r="O158" i="28"/>
  <c r="W158" i="28"/>
  <c r="B158" i="28"/>
  <c r="H158" i="28"/>
  <c r="P158" i="28"/>
  <c r="X158" i="28"/>
  <c r="C158" i="28"/>
  <c r="S158" i="28"/>
  <c r="D158" i="28"/>
  <c r="T158" i="28"/>
  <c r="K158" i="28"/>
  <c r="L158" i="28"/>
  <c r="F125" i="19"/>
  <c r="J125" i="19"/>
  <c r="N125" i="19"/>
  <c r="R125" i="19"/>
  <c r="V125" i="19"/>
  <c r="C125" i="19"/>
  <c r="G125" i="19"/>
  <c r="K125" i="19"/>
  <c r="O125" i="19"/>
  <c r="S125" i="19"/>
  <c r="W125" i="19"/>
  <c r="B125" i="19"/>
  <c r="H125" i="19"/>
  <c r="P125" i="19"/>
  <c r="X125" i="19"/>
  <c r="T125" i="19"/>
  <c r="M125" i="19"/>
  <c r="I125" i="19"/>
  <c r="Q125" i="19"/>
  <c r="Y125" i="19"/>
  <c r="D125" i="19"/>
  <c r="L125" i="19"/>
  <c r="E125" i="19"/>
  <c r="U125" i="19"/>
  <c r="F123" i="21"/>
  <c r="J123" i="21"/>
  <c r="N123" i="21"/>
  <c r="R123" i="21"/>
  <c r="V123" i="21"/>
  <c r="C123" i="21"/>
  <c r="G123" i="21"/>
  <c r="K123" i="21"/>
  <c r="O123" i="21"/>
  <c r="S123" i="21"/>
  <c r="W123" i="21"/>
  <c r="B123" i="21"/>
  <c r="D123" i="21"/>
  <c r="L123" i="21"/>
  <c r="T123" i="21"/>
  <c r="E123" i="21"/>
  <c r="M123" i="21"/>
  <c r="U123" i="21"/>
  <c r="H123" i="21"/>
  <c r="X123" i="21"/>
  <c r="P123" i="21"/>
  <c r="I123" i="21"/>
  <c r="Y123" i="21"/>
  <c r="Q123" i="21"/>
  <c r="C93" i="25"/>
  <c r="G93" i="25"/>
  <c r="K93" i="25"/>
  <c r="O93" i="25"/>
  <c r="S93" i="25"/>
  <c r="W93" i="25"/>
  <c r="D93" i="25"/>
  <c r="H93" i="25"/>
  <c r="L93" i="25"/>
  <c r="P93" i="25"/>
  <c r="T93" i="25"/>
  <c r="X93" i="25"/>
  <c r="I93" i="25"/>
  <c r="Q93" i="25"/>
  <c r="Y93" i="25"/>
  <c r="B93" i="25"/>
  <c r="E93" i="25"/>
  <c r="U93" i="25"/>
  <c r="F93" i="25"/>
  <c r="N93" i="25"/>
  <c r="V93" i="25"/>
  <c r="J93" i="25"/>
  <c r="R93" i="25"/>
  <c r="M93" i="25"/>
  <c r="C60" i="25"/>
  <c r="G60" i="25"/>
  <c r="K60" i="25"/>
  <c r="O60" i="25"/>
  <c r="S60" i="25"/>
  <c r="W60" i="25"/>
  <c r="D60" i="25"/>
  <c r="H60" i="25"/>
  <c r="L60" i="25"/>
  <c r="P60" i="25"/>
  <c r="T60" i="25"/>
  <c r="X60" i="25"/>
  <c r="I60" i="25"/>
  <c r="Q60" i="25"/>
  <c r="Y60" i="25"/>
  <c r="B60" i="25"/>
  <c r="U60" i="25"/>
  <c r="F60" i="25"/>
  <c r="N60" i="25"/>
  <c r="J60" i="25"/>
  <c r="R60" i="25"/>
  <c r="E60" i="25"/>
  <c r="M60" i="25"/>
  <c r="V60" i="25"/>
  <c r="F93" i="19"/>
  <c r="J93" i="19"/>
  <c r="N93" i="19"/>
  <c r="R93" i="19"/>
  <c r="V93" i="19"/>
  <c r="D93" i="19"/>
  <c r="L93" i="19"/>
  <c r="T93" i="19"/>
  <c r="I93" i="19"/>
  <c r="Q93" i="19"/>
  <c r="Y93" i="19"/>
  <c r="C93" i="19"/>
  <c r="G93" i="19"/>
  <c r="K93" i="19"/>
  <c r="O93" i="19"/>
  <c r="S93" i="19"/>
  <c r="W93" i="19"/>
  <c r="H93" i="19"/>
  <c r="P93" i="19"/>
  <c r="X93" i="19"/>
  <c r="E93" i="19"/>
  <c r="M93" i="19"/>
  <c r="U93" i="19"/>
  <c r="B93"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55" i="21"/>
  <c r="I155" i="21"/>
  <c r="M155" i="21"/>
  <c r="Q155" i="21"/>
  <c r="U155" i="21"/>
  <c r="Y155" i="21"/>
  <c r="B155" i="21"/>
  <c r="F155" i="21"/>
  <c r="J155" i="21"/>
  <c r="N155" i="21"/>
  <c r="R155" i="21"/>
  <c r="V155" i="21"/>
  <c r="C155" i="21"/>
  <c r="K155" i="21"/>
  <c r="S155" i="21"/>
  <c r="D155" i="21"/>
  <c r="L155" i="21"/>
  <c r="T155" i="21"/>
  <c r="G155" i="21"/>
  <c r="W155" i="21"/>
  <c r="O155" i="21"/>
  <c r="P155" i="21"/>
  <c r="H155" i="21"/>
  <c r="X155" i="21"/>
  <c r="D186" i="21"/>
  <c r="H186" i="21"/>
  <c r="L186" i="21"/>
  <c r="P186" i="21"/>
  <c r="T186" i="21"/>
  <c r="X186" i="21"/>
  <c r="E186" i="21"/>
  <c r="I186" i="21"/>
  <c r="M186" i="21"/>
  <c r="Q186" i="21"/>
  <c r="U186" i="21"/>
  <c r="Y186" i="21"/>
  <c r="J186" i="21"/>
  <c r="R186" i="21"/>
  <c r="C186" i="21"/>
  <c r="K186" i="21"/>
  <c r="S186" i="21"/>
  <c r="F186" i="21"/>
  <c r="V186" i="21"/>
  <c r="G186" i="21"/>
  <c r="W186" i="21"/>
  <c r="N186" i="21"/>
  <c r="O186" i="21"/>
  <c r="B186" i="21"/>
  <c r="E126" i="28"/>
  <c r="I126" i="28"/>
  <c r="M126" i="28"/>
  <c r="Q126" i="28"/>
  <c r="U126" i="28"/>
  <c r="Y126" i="28"/>
  <c r="B126" i="28"/>
  <c r="F126" i="28"/>
  <c r="J126" i="28"/>
  <c r="N126" i="28"/>
  <c r="R126" i="28"/>
  <c r="V126" i="28"/>
  <c r="C126" i="28"/>
  <c r="K126" i="28"/>
  <c r="S126" i="28"/>
  <c r="D126" i="28"/>
  <c r="L126" i="28"/>
  <c r="T126" i="28"/>
  <c r="G126" i="28"/>
  <c r="W126" i="28"/>
  <c r="H126" i="28"/>
  <c r="X126" i="28"/>
  <c r="O126" i="28"/>
  <c r="P126" i="28"/>
  <c r="C221" i="28"/>
  <c r="G221" i="28"/>
  <c r="K221" i="28"/>
  <c r="O221" i="28"/>
  <c r="S221" i="28"/>
  <c r="W221" i="28"/>
  <c r="D221" i="28"/>
  <c r="H221" i="28"/>
  <c r="L221" i="28"/>
  <c r="P221" i="28"/>
  <c r="T221" i="28"/>
  <c r="X221" i="28"/>
  <c r="I221" i="28"/>
  <c r="Q221" i="28"/>
  <c r="Y221" i="28"/>
  <c r="J221" i="28"/>
  <c r="R221" i="28"/>
  <c r="E221" i="28"/>
  <c r="U221" i="28"/>
  <c r="B221" i="28"/>
  <c r="F221" i="28"/>
  <c r="V221" i="28"/>
  <c r="M221" i="28"/>
  <c r="N221" i="28"/>
  <c r="C29" i="21"/>
  <c r="G29" i="21"/>
  <c r="K29" i="21"/>
  <c r="O29" i="21"/>
  <c r="S29" i="21"/>
  <c r="W29" i="21"/>
  <c r="D29" i="21"/>
  <c r="H29" i="21"/>
  <c r="L29" i="21"/>
  <c r="P29" i="21"/>
  <c r="T29" i="21"/>
  <c r="X29" i="21"/>
  <c r="E29" i="21"/>
  <c r="M29" i="21"/>
  <c r="U29" i="21"/>
  <c r="B29" i="21"/>
  <c r="F29" i="21"/>
  <c r="N29" i="21"/>
  <c r="V29" i="21"/>
  <c r="Q29" i="21"/>
  <c r="R29" i="21"/>
  <c r="I29" i="21"/>
  <c r="Y29" i="21"/>
  <c r="J29" i="21"/>
  <c r="F127" i="25"/>
  <c r="J127" i="25"/>
  <c r="N127" i="25"/>
  <c r="R127" i="25"/>
  <c r="V127" i="25"/>
  <c r="C127" i="25"/>
  <c r="G127" i="25"/>
  <c r="K127" i="25"/>
  <c r="O127" i="25"/>
  <c r="S127" i="25"/>
  <c r="W127" i="25"/>
  <c r="B127" i="25"/>
  <c r="H127" i="25"/>
  <c r="P127" i="25"/>
  <c r="X127" i="25"/>
  <c r="I127" i="25"/>
  <c r="Q127" i="25"/>
  <c r="Y127" i="25"/>
  <c r="D127" i="25"/>
  <c r="T127" i="25"/>
  <c r="E127" i="25"/>
  <c r="U127" i="25"/>
  <c r="L127" i="25"/>
  <c r="M127" i="25"/>
  <c r="D59" i="21"/>
  <c r="H59" i="21"/>
  <c r="L59" i="21"/>
  <c r="P59" i="21"/>
  <c r="T59" i="21"/>
  <c r="X59" i="21"/>
  <c r="E59" i="21"/>
  <c r="I59" i="21"/>
  <c r="M59" i="21"/>
  <c r="Q59" i="21"/>
  <c r="U59" i="21"/>
  <c r="Y59" i="21"/>
  <c r="J59" i="21"/>
  <c r="R59" i="21"/>
  <c r="C59" i="21"/>
  <c r="K59" i="21"/>
  <c r="S59" i="21"/>
  <c r="B59" i="21"/>
  <c r="N59" i="21"/>
  <c r="O59" i="21"/>
  <c r="F59" i="21"/>
  <c r="W59" i="21"/>
  <c r="G59" i="21"/>
  <c r="V59" i="21"/>
  <c r="E190" i="28"/>
  <c r="D190" i="28"/>
  <c r="I190" i="28"/>
  <c r="M190" i="28"/>
  <c r="Q190" i="28"/>
  <c r="U190" i="28"/>
  <c r="Y190" i="28"/>
  <c r="F190" i="28"/>
  <c r="J190" i="28"/>
  <c r="N190" i="28"/>
  <c r="R190" i="28"/>
  <c r="V190" i="28"/>
  <c r="G190" i="28"/>
  <c r="O190" i="28"/>
  <c r="W190" i="28"/>
  <c r="H190" i="28"/>
  <c r="P190" i="28"/>
  <c r="X190" i="28"/>
  <c r="S190" i="28"/>
  <c r="B190" i="28"/>
  <c r="C190" i="28"/>
  <c r="T190" i="28"/>
  <c r="K190" i="28"/>
  <c r="L190" i="28"/>
  <c r="F62" i="28"/>
  <c r="J62" i="28"/>
  <c r="N62" i="28"/>
  <c r="R62" i="28"/>
  <c r="V62" i="28"/>
  <c r="C62" i="28"/>
  <c r="G62" i="28"/>
  <c r="K62" i="28"/>
  <c r="O62" i="28"/>
  <c r="S62" i="28"/>
  <c r="W62" i="28"/>
  <c r="H62" i="28"/>
  <c r="P62" i="28"/>
  <c r="X62" i="28"/>
  <c r="I62" i="28"/>
  <c r="Q62" i="28"/>
  <c r="Y62" i="28"/>
  <c r="L62" i="28"/>
  <c r="M62" i="28"/>
  <c r="T62" i="28"/>
  <c r="U62" i="28"/>
  <c r="B62" i="28"/>
  <c r="E62" i="28"/>
  <c r="D62" i="28"/>
  <c r="E94" i="28"/>
  <c r="I94" i="28"/>
  <c r="M94" i="28"/>
  <c r="Q94" i="28"/>
  <c r="U94" i="28"/>
  <c r="Y94" i="28"/>
  <c r="F94" i="28"/>
  <c r="J94" i="28"/>
  <c r="N94" i="28"/>
  <c r="R94" i="28"/>
  <c r="V94" i="28"/>
  <c r="G94" i="28"/>
  <c r="O94" i="28"/>
  <c r="W94" i="28"/>
  <c r="H94" i="28"/>
  <c r="P94" i="28"/>
  <c r="X94" i="28"/>
  <c r="K94" i="28"/>
  <c r="B94" i="28"/>
  <c r="L94" i="28"/>
  <c r="S94" i="28"/>
  <c r="T94" i="28"/>
  <c r="D94" i="28"/>
  <c r="C94" i="28"/>
  <c r="C61" i="19"/>
  <c r="G61" i="19"/>
  <c r="K61" i="19"/>
  <c r="O61" i="19"/>
  <c r="S61" i="19"/>
  <c r="W61" i="19"/>
  <c r="B61" i="19"/>
  <c r="Q61" i="19"/>
  <c r="F61" i="19"/>
  <c r="N61" i="19"/>
  <c r="D61" i="19"/>
  <c r="H61" i="19"/>
  <c r="L61" i="19"/>
  <c r="P61" i="19"/>
  <c r="T61" i="19"/>
  <c r="X61" i="19"/>
  <c r="E61" i="19"/>
  <c r="I61" i="19"/>
  <c r="M61" i="19"/>
  <c r="U61" i="19"/>
  <c r="Y61" i="19"/>
  <c r="J61" i="19"/>
  <c r="R61" i="19"/>
  <c r="V61" i="19"/>
  <c r="C91" i="21"/>
  <c r="G91" i="21"/>
  <c r="K91" i="21"/>
  <c r="O91" i="21"/>
  <c r="S91" i="21"/>
  <c r="W91" i="21"/>
  <c r="D91" i="21"/>
  <c r="H91" i="21"/>
  <c r="L91" i="21"/>
  <c r="P91" i="21"/>
  <c r="T91" i="21"/>
  <c r="X91" i="21"/>
  <c r="E91" i="21"/>
  <c r="M91" i="21"/>
  <c r="U91" i="21"/>
  <c r="B91" i="21"/>
  <c r="F91" i="21"/>
  <c r="N91" i="21"/>
  <c r="V91" i="21"/>
  <c r="I91" i="21"/>
  <c r="Y91" i="21"/>
  <c r="Q91" i="21"/>
  <c r="J91" i="21"/>
  <c r="R91" i="21"/>
  <c r="A38" i="28"/>
  <c r="F321" i="21"/>
  <c r="J321" i="21"/>
  <c r="N321" i="21"/>
  <c r="R321" i="21"/>
  <c r="V321" i="21"/>
  <c r="D321" i="21"/>
  <c r="H321" i="21"/>
  <c r="L321" i="21"/>
  <c r="P321" i="21"/>
  <c r="T321" i="21"/>
  <c r="X321" i="21"/>
  <c r="I321" i="21"/>
  <c r="Q321" i="21"/>
  <c r="Y321" i="21"/>
  <c r="B321" i="21"/>
  <c r="E321" i="21"/>
  <c r="M321" i="21"/>
  <c r="U321" i="21"/>
  <c r="G321" i="21"/>
  <c r="W321" i="21"/>
  <c r="O321" i="21"/>
  <c r="C321" i="21"/>
  <c r="S321" i="21"/>
  <c r="K321" i="21"/>
  <c r="E218" i="21"/>
  <c r="I218" i="21"/>
  <c r="M218" i="21"/>
  <c r="Q218" i="21"/>
  <c r="U218" i="21"/>
  <c r="Y218" i="21"/>
  <c r="C218" i="21"/>
  <c r="G218" i="21"/>
  <c r="K218" i="21"/>
  <c r="O218" i="21"/>
  <c r="S218" i="21"/>
  <c r="W218" i="21"/>
  <c r="B218" i="21"/>
  <c r="D218" i="21"/>
  <c r="L218" i="21"/>
  <c r="T218" i="21"/>
  <c r="H218" i="21"/>
  <c r="P218" i="21"/>
  <c r="X218" i="21"/>
  <c r="R218" i="21"/>
  <c r="N218" i="21"/>
  <c r="F218" i="21"/>
  <c r="J218" i="21"/>
  <c r="V218" i="21"/>
  <c r="D252" i="21"/>
  <c r="H252" i="21"/>
  <c r="L252" i="21"/>
  <c r="P252" i="21"/>
  <c r="T252" i="21"/>
  <c r="X252" i="21"/>
  <c r="E252" i="21"/>
  <c r="J252" i="21"/>
  <c r="O252" i="21"/>
  <c r="U252" i="21"/>
  <c r="G252" i="21"/>
  <c r="M252" i="21"/>
  <c r="R252" i="21"/>
  <c r="W252" i="21"/>
  <c r="C252" i="21"/>
  <c r="N252" i="21"/>
  <c r="Y252" i="21"/>
  <c r="I252" i="21"/>
  <c r="S252" i="21"/>
  <c r="V252" i="21"/>
  <c r="Q252" i="21"/>
  <c r="F252" i="21"/>
  <c r="B252" i="21"/>
  <c r="K252" i="21"/>
  <c r="F286" i="28"/>
  <c r="J286" i="28"/>
  <c r="N286" i="28"/>
  <c r="R286" i="28"/>
  <c r="V286" i="28"/>
  <c r="G286" i="28"/>
  <c r="L286" i="28"/>
  <c r="Q286" i="28"/>
  <c r="W286" i="28"/>
  <c r="D286" i="28"/>
  <c r="I286" i="28"/>
  <c r="O286" i="28"/>
  <c r="T286" i="28"/>
  <c r="Y286" i="28"/>
  <c r="B286" i="28"/>
  <c r="K286" i="28"/>
  <c r="U286" i="28"/>
  <c r="C286" i="28"/>
  <c r="M286" i="28"/>
  <c r="X286" i="28"/>
  <c r="E286" i="28"/>
  <c r="P286" i="28"/>
  <c r="H286" i="28"/>
  <c r="S286" i="28"/>
  <c r="D355" i="28"/>
  <c r="H355" i="28"/>
  <c r="L355" i="28"/>
  <c r="P355" i="28"/>
  <c r="T355" i="28"/>
  <c r="X355" i="28"/>
  <c r="E355" i="28"/>
  <c r="J355" i="28"/>
  <c r="O355" i="28"/>
  <c r="U355" i="28"/>
  <c r="G355" i="28"/>
  <c r="M355" i="28"/>
  <c r="R355" i="28"/>
  <c r="W355" i="28"/>
  <c r="I355" i="28"/>
  <c r="S355" i="28"/>
  <c r="K355" i="28"/>
  <c r="V355" i="28"/>
  <c r="C355" i="28"/>
  <c r="N355" i="28"/>
  <c r="Y355" i="28"/>
  <c r="F355" i="28"/>
  <c r="Q355" i="28"/>
  <c r="B355" i="28"/>
  <c r="E321" i="28"/>
  <c r="I321" i="28"/>
  <c r="M321" i="28"/>
  <c r="Q321" i="28"/>
  <c r="U321" i="28"/>
  <c r="Y321" i="28"/>
  <c r="B321" i="28"/>
  <c r="F321" i="28"/>
  <c r="K321" i="28"/>
  <c r="P321" i="28"/>
  <c r="V321" i="28"/>
  <c r="C321" i="28"/>
  <c r="H321" i="28"/>
  <c r="N321" i="28"/>
  <c r="S321" i="28"/>
  <c r="X321" i="28"/>
  <c r="J321" i="28"/>
  <c r="T321" i="28"/>
  <c r="L321" i="28"/>
  <c r="W321" i="28"/>
  <c r="D321" i="28"/>
  <c r="O321" i="28"/>
  <c r="G321" i="28"/>
  <c r="R321" i="28"/>
  <c r="C252" i="28"/>
  <c r="G252" i="28"/>
  <c r="K252" i="28"/>
  <c r="O252" i="28"/>
  <c r="S252" i="28"/>
  <c r="W252" i="28"/>
  <c r="H252" i="28"/>
  <c r="M252" i="28"/>
  <c r="R252" i="28"/>
  <c r="X252" i="28"/>
  <c r="E252" i="28"/>
  <c r="J252" i="28"/>
  <c r="P252" i="28"/>
  <c r="U252" i="28"/>
  <c r="L252" i="28"/>
  <c r="V252" i="28"/>
  <c r="D252" i="28"/>
  <c r="Y252" i="28"/>
  <c r="B252" i="28"/>
  <c r="F252" i="28"/>
  <c r="Q252" i="28"/>
  <c r="I252" i="28"/>
  <c r="T252" i="28"/>
  <c r="N252" i="28"/>
  <c r="D423" i="28"/>
  <c r="H423" i="28"/>
  <c r="L423" i="28"/>
  <c r="P423" i="28"/>
  <c r="T423" i="28"/>
  <c r="X423" i="28"/>
  <c r="F423" i="28"/>
  <c r="J423" i="28"/>
  <c r="N423" i="28"/>
  <c r="R423" i="28"/>
  <c r="V423" i="28"/>
  <c r="C423" i="28"/>
  <c r="K423" i="28"/>
  <c r="S423" i="28"/>
  <c r="B423" i="28"/>
  <c r="G423" i="28"/>
  <c r="Q423" i="28"/>
  <c r="M423" i="28"/>
  <c r="W423" i="28"/>
  <c r="E423" i="28"/>
  <c r="Y423" i="28"/>
  <c r="I423" i="28"/>
  <c r="O423" i="28"/>
  <c r="U423" i="28"/>
  <c r="C389" i="28"/>
  <c r="G389" i="28"/>
  <c r="K389" i="28"/>
  <c r="O389" i="28"/>
  <c r="S389" i="28"/>
  <c r="W389" i="28"/>
  <c r="H389" i="28"/>
  <c r="M389" i="28"/>
  <c r="R389" i="28"/>
  <c r="X389" i="28"/>
  <c r="I389" i="28"/>
  <c r="P389" i="28"/>
  <c r="V389" i="28"/>
  <c r="E389" i="28"/>
  <c r="L389" i="28"/>
  <c r="T389" i="28"/>
  <c r="B389" i="28"/>
  <c r="F389" i="28"/>
  <c r="U389" i="28"/>
  <c r="J389" i="28"/>
  <c r="Y389" i="28"/>
  <c r="N389" i="28"/>
  <c r="D389" i="28"/>
  <c r="Q389" i="28"/>
  <c r="C389" i="21"/>
  <c r="G389" i="21"/>
  <c r="K389" i="21"/>
  <c r="O389" i="21"/>
  <c r="S389" i="21"/>
  <c r="W389" i="21"/>
  <c r="E389" i="21"/>
  <c r="I389" i="21"/>
  <c r="M389" i="21"/>
  <c r="Q389" i="21"/>
  <c r="U389" i="21"/>
  <c r="Y389" i="21"/>
  <c r="F389" i="21"/>
  <c r="N389" i="21"/>
  <c r="V389" i="21"/>
  <c r="J389" i="21"/>
  <c r="R389" i="21"/>
  <c r="L389" i="21"/>
  <c r="B389" i="21"/>
  <c r="D389" i="21"/>
  <c r="T389" i="21"/>
  <c r="H389" i="21"/>
  <c r="X389" i="21"/>
  <c r="P389" i="21"/>
  <c r="E287" i="21"/>
  <c r="I287" i="21"/>
  <c r="M287" i="21"/>
  <c r="Q287" i="21"/>
  <c r="U287" i="21"/>
  <c r="Y287" i="21"/>
  <c r="C287" i="21"/>
  <c r="G287" i="21"/>
  <c r="K287" i="21"/>
  <c r="O287" i="21"/>
  <c r="S287" i="21"/>
  <c r="W287" i="21"/>
  <c r="B287" i="21"/>
  <c r="D287" i="21"/>
  <c r="L287" i="21"/>
  <c r="T287" i="21"/>
  <c r="H287" i="21"/>
  <c r="P287" i="21"/>
  <c r="X287" i="21"/>
  <c r="J287" i="21"/>
  <c r="R287" i="21"/>
  <c r="V287" i="21"/>
  <c r="F287" i="21"/>
  <c r="N287" i="21"/>
  <c r="D355" i="21"/>
  <c r="H355" i="21"/>
  <c r="L355" i="21"/>
  <c r="P355" i="21"/>
  <c r="T355" i="21"/>
  <c r="X355" i="21"/>
  <c r="G355" i="21"/>
  <c r="M355" i="21"/>
  <c r="R355" i="21"/>
  <c r="W355" i="21"/>
  <c r="E355" i="21"/>
  <c r="J355" i="21"/>
  <c r="O355" i="21"/>
  <c r="U355" i="21"/>
  <c r="B355" i="21"/>
  <c r="F355" i="21"/>
  <c r="Q355" i="21"/>
  <c r="K355" i="21"/>
  <c r="V355" i="21"/>
  <c r="N355" i="21"/>
  <c r="C355" i="21"/>
  <c r="Y355" i="21"/>
  <c r="I355" i="21"/>
  <c r="S355" i="21"/>
  <c r="A322" i="21"/>
  <c r="A390" i="21"/>
  <c r="A288" i="21"/>
  <c r="A356" i="21"/>
  <c r="A191" i="28"/>
  <c r="A424" i="28"/>
  <c r="A95" i="28"/>
  <c r="A159" i="28"/>
  <c r="A322" i="28"/>
  <c r="A127" i="28"/>
  <c r="A287" i="28"/>
  <c r="A253" i="28"/>
  <c r="A390" i="28"/>
  <c r="A63" i="28"/>
  <c r="A356" i="28"/>
  <c r="A222" i="28"/>
  <c r="A219" i="21"/>
  <c r="A253" i="21"/>
  <c r="A187" i="21"/>
  <c r="A94" i="19"/>
  <c r="A62" i="19"/>
  <c r="A29" i="19"/>
  <c r="A128" i="25"/>
  <c r="A28" i="25"/>
  <c r="A92" i="21"/>
  <c r="A30" i="21"/>
  <c r="A124" i="21"/>
  <c r="A61" i="25"/>
  <c r="A126" i="19"/>
  <c r="A94" i="25"/>
  <c r="A156" i="21"/>
  <c r="A60" i="21"/>
  <c r="C126" i="19" l="1"/>
  <c r="G126" i="19"/>
  <c r="K126" i="19"/>
  <c r="O126" i="19"/>
  <c r="S126" i="19"/>
  <c r="W126" i="19"/>
  <c r="D126" i="19"/>
  <c r="H126" i="19"/>
  <c r="L126" i="19"/>
  <c r="P126" i="19"/>
  <c r="T126" i="19"/>
  <c r="X126" i="19"/>
  <c r="I126" i="19"/>
  <c r="Q126" i="19"/>
  <c r="Y126" i="19"/>
  <c r="B126" i="19"/>
  <c r="M126" i="19"/>
  <c r="F126" i="19"/>
  <c r="J126" i="19"/>
  <c r="R126" i="19"/>
  <c r="E126" i="19"/>
  <c r="U126" i="19"/>
  <c r="N126" i="19"/>
  <c r="V126" i="19"/>
  <c r="E60" i="21"/>
  <c r="I60" i="21"/>
  <c r="M60" i="21"/>
  <c r="Q60" i="21"/>
  <c r="U60" i="21"/>
  <c r="Y60" i="21"/>
  <c r="F60" i="21"/>
  <c r="J60" i="21"/>
  <c r="N60" i="21"/>
  <c r="R60" i="21"/>
  <c r="V60" i="21"/>
  <c r="C60" i="21"/>
  <c r="K60" i="21"/>
  <c r="S60" i="21"/>
  <c r="D60" i="21"/>
  <c r="L60" i="21"/>
  <c r="T60" i="21"/>
  <c r="G60" i="21"/>
  <c r="W60" i="21"/>
  <c r="H60" i="21"/>
  <c r="X60" i="21"/>
  <c r="O60" i="21"/>
  <c r="B60" i="21"/>
  <c r="P60" i="21"/>
  <c r="D222" i="28"/>
  <c r="H222" i="28"/>
  <c r="L222" i="28"/>
  <c r="P222" i="28"/>
  <c r="T222" i="28"/>
  <c r="X222" i="28"/>
  <c r="E222" i="28"/>
  <c r="I222" i="28"/>
  <c r="M222" i="28"/>
  <c r="Q222" i="28"/>
  <c r="U222" i="28"/>
  <c r="Y222" i="28"/>
  <c r="J222" i="28"/>
  <c r="R222" i="28"/>
  <c r="C222" i="28"/>
  <c r="K222" i="28"/>
  <c r="S222" i="28"/>
  <c r="N222" i="28"/>
  <c r="O222" i="28"/>
  <c r="B222" i="28"/>
  <c r="F222" i="28"/>
  <c r="G222" i="28"/>
  <c r="V222" i="28"/>
  <c r="W222" i="28"/>
  <c r="C124" i="21"/>
  <c r="G124" i="21"/>
  <c r="K124" i="21"/>
  <c r="O124" i="21"/>
  <c r="S124" i="21"/>
  <c r="W124" i="21"/>
  <c r="D124" i="21"/>
  <c r="H124" i="21"/>
  <c r="L124" i="21"/>
  <c r="P124" i="21"/>
  <c r="T124" i="21"/>
  <c r="X124" i="21"/>
  <c r="E124" i="21"/>
  <c r="M124" i="21"/>
  <c r="U124" i="21"/>
  <c r="B124" i="21"/>
  <c r="F124" i="21"/>
  <c r="N124" i="21"/>
  <c r="V124" i="21"/>
  <c r="Q124" i="21"/>
  <c r="Y124" i="21"/>
  <c r="J124" i="21"/>
  <c r="R124" i="21"/>
  <c r="I124" i="21"/>
  <c r="D62" i="19"/>
  <c r="H62" i="19"/>
  <c r="L62" i="19"/>
  <c r="P62" i="19"/>
  <c r="T62" i="19"/>
  <c r="X62" i="19"/>
  <c r="J62" i="19"/>
  <c r="C62" i="19"/>
  <c r="K62" i="19"/>
  <c r="S62" i="19"/>
  <c r="E62" i="19"/>
  <c r="I62" i="19"/>
  <c r="M62" i="19"/>
  <c r="Q62" i="19"/>
  <c r="U62" i="19"/>
  <c r="Y62" i="19"/>
  <c r="B62" i="19"/>
  <c r="F62" i="19"/>
  <c r="N62" i="19"/>
  <c r="R62" i="19"/>
  <c r="V62" i="19"/>
  <c r="G62" i="19"/>
  <c r="O62" i="19"/>
  <c r="W62" i="19"/>
  <c r="F191" i="28"/>
  <c r="J191" i="28"/>
  <c r="N191" i="28"/>
  <c r="R191" i="28"/>
  <c r="V191" i="28"/>
  <c r="C191" i="28"/>
  <c r="G191" i="28"/>
  <c r="K191" i="28"/>
  <c r="O191" i="28"/>
  <c r="S191" i="28"/>
  <c r="W191" i="28"/>
  <c r="B191" i="28"/>
  <c r="H191" i="28"/>
  <c r="P191" i="28"/>
  <c r="X191" i="28"/>
  <c r="I191" i="28"/>
  <c r="Q191" i="28"/>
  <c r="Y191" i="28"/>
  <c r="L191" i="28"/>
  <c r="M191" i="28"/>
  <c r="T191" i="28"/>
  <c r="U191" i="28"/>
  <c r="D191" i="28"/>
  <c r="E191" i="28"/>
  <c r="D61" i="25"/>
  <c r="H61" i="25"/>
  <c r="L61" i="25"/>
  <c r="P61" i="25"/>
  <c r="T61" i="25"/>
  <c r="X61" i="25"/>
  <c r="E61" i="25"/>
  <c r="I61" i="25"/>
  <c r="M61" i="25"/>
  <c r="Q61" i="25"/>
  <c r="U61" i="25"/>
  <c r="Y61" i="25"/>
  <c r="J61" i="25"/>
  <c r="R61" i="25"/>
  <c r="V61" i="25"/>
  <c r="G61" i="25"/>
  <c r="W61" i="25"/>
  <c r="C61" i="25"/>
  <c r="K61" i="25"/>
  <c r="S61" i="25"/>
  <c r="B61" i="25"/>
  <c r="F61" i="25"/>
  <c r="N61" i="25"/>
  <c r="O61" i="25"/>
  <c r="D28" i="25"/>
  <c r="H28" i="25"/>
  <c r="L28" i="25"/>
  <c r="P28" i="25"/>
  <c r="T28" i="25"/>
  <c r="X28" i="25"/>
  <c r="E28" i="25"/>
  <c r="I28" i="25"/>
  <c r="M28" i="25"/>
  <c r="Q28" i="25"/>
  <c r="U28" i="25"/>
  <c r="Y28" i="25"/>
  <c r="J28" i="25"/>
  <c r="R28" i="25"/>
  <c r="N28" i="25"/>
  <c r="O28" i="25"/>
  <c r="C28" i="25"/>
  <c r="K28" i="25"/>
  <c r="S28" i="25"/>
  <c r="B28" i="25"/>
  <c r="F28" i="25"/>
  <c r="V28" i="25"/>
  <c r="G28" i="25"/>
  <c r="W28" i="25"/>
  <c r="C94" i="19"/>
  <c r="G94" i="19"/>
  <c r="K94" i="19"/>
  <c r="O94" i="19"/>
  <c r="S94" i="19"/>
  <c r="W94" i="19"/>
  <c r="B94" i="19"/>
  <c r="E94" i="19"/>
  <c r="M94" i="19"/>
  <c r="U94" i="19"/>
  <c r="J94" i="19"/>
  <c r="R94" i="19"/>
  <c r="D94" i="19"/>
  <c r="H94" i="19"/>
  <c r="L94" i="19"/>
  <c r="P94" i="19"/>
  <c r="T94" i="19"/>
  <c r="X94" i="19"/>
  <c r="I94" i="19"/>
  <c r="Q94" i="19"/>
  <c r="Y94" i="19"/>
  <c r="F94" i="19"/>
  <c r="N94" i="19"/>
  <c r="V94" i="19"/>
  <c r="F159" i="28"/>
  <c r="J159" i="28"/>
  <c r="N159" i="28"/>
  <c r="R159" i="28"/>
  <c r="V159" i="28"/>
  <c r="C159" i="28"/>
  <c r="G159" i="28"/>
  <c r="K159" i="28"/>
  <c r="O159" i="28"/>
  <c r="S159" i="28"/>
  <c r="W159" i="28"/>
  <c r="H159" i="28"/>
  <c r="P159" i="28"/>
  <c r="X159" i="28"/>
  <c r="I159" i="28"/>
  <c r="Q159" i="28"/>
  <c r="Y159" i="28"/>
  <c r="B159" i="28"/>
  <c r="L159" i="28"/>
  <c r="M159" i="28"/>
  <c r="T159" i="28"/>
  <c r="U159" i="28"/>
  <c r="E159" i="28"/>
  <c r="D159" i="28"/>
  <c r="C38" i="28"/>
  <c r="G38" i="28"/>
  <c r="K38" i="28"/>
  <c r="O38" i="28"/>
  <c r="S38" i="28"/>
  <c r="W38" i="28"/>
  <c r="D38" i="28"/>
  <c r="H38" i="28"/>
  <c r="L38" i="28"/>
  <c r="P38" i="28"/>
  <c r="T38" i="28"/>
  <c r="X38" i="28"/>
  <c r="I38" i="28"/>
  <c r="Q38" i="28"/>
  <c r="Y38" i="28"/>
  <c r="J38" i="28"/>
  <c r="R38" i="28"/>
  <c r="E38" i="28"/>
  <c r="U38" i="28"/>
  <c r="F38" i="28"/>
  <c r="V38" i="28"/>
  <c r="B38" i="28"/>
  <c r="N38" i="28"/>
  <c r="M38" i="28"/>
  <c r="F156" i="21"/>
  <c r="J156" i="21"/>
  <c r="N156" i="21"/>
  <c r="R156" i="21"/>
  <c r="V156" i="21"/>
  <c r="C156" i="21"/>
  <c r="G156" i="21"/>
  <c r="K156" i="21"/>
  <c r="O156" i="21"/>
  <c r="S156" i="21"/>
  <c r="W156" i="21"/>
  <c r="B156" i="21"/>
  <c r="D156" i="21"/>
  <c r="L156" i="21"/>
  <c r="T156" i="21"/>
  <c r="E156" i="21"/>
  <c r="M156" i="21"/>
  <c r="U156" i="21"/>
  <c r="P156" i="21"/>
  <c r="X156" i="21"/>
  <c r="Y156" i="21"/>
  <c r="Q156" i="21"/>
  <c r="H156" i="21"/>
  <c r="I156" i="21"/>
  <c r="C128" i="25"/>
  <c r="G128" i="25"/>
  <c r="K128" i="25"/>
  <c r="O128" i="25"/>
  <c r="S128" i="25"/>
  <c r="W128" i="25"/>
  <c r="D128" i="25"/>
  <c r="H128" i="25"/>
  <c r="L128" i="25"/>
  <c r="P128" i="25"/>
  <c r="T128" i="25"/>
  <c r="X128" i="25"/>
  <c r="I128" i="25"/>
  <c r="Q128" i="25"/>
  <c r="Y128" i="25"/>
  <c r="J128" i="25"/>
  <c r="R128" i="25"/>
  <c r="M128" i="25"/>
  <c r="E128" i="25"/>
  <c r="B128" i="25"/>
  <c r="F128" i="25"/>
  <c r="N128" i="25"/>
  <c r="U128" i="25"/>
  <c r="V128" i="25"/>
  <c r="E187" i="21"/>
  <c r="I187" i="21"/>
  <c r="M187" i="21"/>
  <c r="Q187" i="21"/>
  <c r="U187" i="21"/>
  <c r="Y187" i="21"/>
  <c r="B187" i="21"/>
  <c r="F187" i="21"/>
  <c r="J187" i="21"/>
  <c r="N187" i="21"/>
  <c r="R187" i="21"/>
  <c r="V187" i="21"/>
  <c r="C187" i="21"/>
  <c r="K187" i="21"/>
  <c r="S187" i="21"/>
  <c r="D187" i="21"/>
  <c r="L187" i="21"/>
  <c r="T187" i="21"/>
  <c r="O187" i="21"/>
  <c r="G187" i="21"/>
  <c r="H187" i="21"/>
  <c r="P187" i="21"/>
  <c r="W187" i="21"/>
  <c r="X187" i="21"/>
  <c r="F95" i="28"/>
  <c r="J95" i="28"/>
  <c r="N95" i="28"/>
  <c r="R95" i="28"/>
  <c r="V95" i="28"/>
  <c r="C95" i="28"/>
  <c r="G95" i="28"/>
  <c r="K95" i="28"/>
  <c r="O95" i="28"/>
  <c r="S95" i="28"/>
  <c r="W95" i="28"/>
  <c r="H95" i="28"/>
  <c r="P95" i="28"/>
  <c r="X95" i="28"/>
  <c r="I95" i="28"/>
  <c r="Q95" i="28"/>
  <c r="Y95" i="28"/>
  <c r="D95" i="28"/>
  <c r="T95" i="28"/>
  <c r="E95" i="28"/>
  <c r="U95" i="28"/>
  <c r="B95" i="28"/>
  <c r="L95" i="28"/>
  <c r="M95" i="28"/>
  <c r="D94" i="25"/>
  <c r="H94" i="25"/>
  <c r="L94" i="25"/>
  <c r="P94" i="25"/>
  <c r="T94" i="25"/>
  <c r="X94" i="25"/>
  <c r="E94" i="25"/>
  <c r="I94" i="25"/>
  <c r="M94" i="25"/>
  <c r="Q94" i="25"/>
  <c r="U94" i="25"/>
  <c r="Y94" i="25"/>
  <c r="J94" i="25"/>
  <c r="R94" i="25"/>
  <c r="N94" i="25"/>
  <c r="V94" i="25"/>
  <c r="G94" i="25"/>
  <c r="O94" i="25"/>
  <c r="W94" i="25"/>
  <c r="C94" i="25"/>
  <c r="K94" i="25"/>
  <c r="S94" i="25"/>
  <c r="B94" i="25"/>
  <c r="F94"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3" i="28"/>
  <c r="G63" i="28"/>
  <c r="K63" i="28"/>
  <c r="O63" i="28"/>
  <c r="S63" i="28"/>
  <c r="W63" i="28"/>
  <c r="B63" i="28"/>
  <c r="D63" i="28"/>
  <c r="H63" i="28"/>
  <c r="L63" i="28"/>
  <c r="P63" i="28"/>
  <c r="T63" i="28"/>
  <c r="X63" i="28"/>
  <c r="I63" i="28"/>
  <c r="Q63" i="28"/>
  <c r="Y63" i="28"/>
  <c r="J63" i="28"/>
  <c r="R63" i="28"/>
  <c r="E63" i="28"/>
  <c r="U63" i="28"/>
  <c r="F63" i="28"/>
  <c r="V63" i="28"/>
  <c r="M63" i="28"/>
  <c r="N63" i="28"/>
  <c r="F127" i="28"/>
  <c r="J127" i="28"/>
  <c r="N127" i="28"/>
  <c r="R127" i="28"/>
  <c r="V127" i="28"/>
  <c r="C127" i="28"/>
  <c r="G127" i="28"/>
  <c r="K127" i="28"/>
  <c r="O127" i="28"/>
  <c r="S127" i="28"/>
  <c r="W127" i="28"/>
  <c r="B127" i="28"/>
  <c r="D127" i="28"/>
  <c r="L127" i="28"/>
  <c r="T127" i="28"/>
  <c r="E127" i="28"/>
  <c r="M127" i="28"/>
  <c r="U127" i="28"/>
  <c r="P127" i="28"/>
  <c r="Q127" i="28"/>
  <c r="X127" i="28"/>
  <c r="Y127" i="28"/>
  <c r="I127" i="28"/>
  <c r="H127" i="28"/>
  <c r="D92" i="21"/>
  <c r="H92" i="21"/>
  <c r="L92" i="21"/>
  <c r="P92" i="21"/>
  <c r="T92" i="21"/>
  <c r="X92" i="21"/>
  <c r="E92" i="21"/>
  <c r="I92" i="21"/>
  <c r="M92" i="21"/>
  <c r="Q92" i="21"/>
  <c r="U92" i="21"/>
  <c r="Y92" i="21"/>
  <c r="F92" i="21"/>
  <c r="N92" i="21"/>
  <c r="V92" i="21"/>
  <c r="G92" i="21"/>
  <c r="O92" i="21"/>
  <c r="W92" i="21"/>
  <c r="B92" i="21"/>
  <c r="R92" i="21"/>
  <c r="K92" i="21"/>
  <c r="C92" i="21"/>
  <c r="S92" i="21"/>
  <c r="J92" i="21"/>
  <c r="A39" i="28"/>
  <c r="E253" i="21"/>
  <c r="I253" i="21"/>
  <c r="M253" i="21"/>
  <c r="Q253" i="21"/>
  <c r="U253" i="21"/>
  <c r="Y253" i="21"/>
  <c r="C253" i="21"/>
  <c r="H253" i="21"/>
  <c r="N253" i="21"/>
  <c r="S253" i="21"/>
  <c r="X253" i="21"/>
  <c r="F253" i="21"/>
  <c r="K253" i="21"/>
  <c r="P253" i="21"/>
  <c r="V253" i="21"/>
  <c r="B253" i="21"/>
  <c r="L253" i="21"/>
  <c r="W253" i="21"/>
  <c r="G253" i="21"/>
  <c r="R253" i="21"/>
  <c r="T253" i="21"/>
  <c r="J253" i="21"/>
  <c r="O253" i="21"/>
  <c r="D253" i="21"/>
  <c r="E424" i="28"/>
  <c r="I424" i="28"/>
  <c r="M424" i="28"/>
  <c r="Q424" i="28"/>
  <c r="U424" i="28"/>
  <c r="Y424" i="28"/>
  <c r="C424" i="28"/>
  <c r="G424" i="28"/>
  <c r="K424" i="28"/>
  <c r="O424" i="28"/>
  <c r="S424" i="28"/>
  <c r="W424" i="28"/>
  <c r="D424" i="28"/>
  <c r="L424" i="28"/>
  <c r="T424" i="28"/>
  <c r="F424" i="28"/>
  <c r="P424" i="28"/>
  <c r="B424" i="28"/>
  <c r="J424" i="28"/>
  <c r="V424" i="28"/>
  <c r="X424" i="28"/>
  <c r="H424" i="28"/>
  <c r="N424" i="28"/>
  <c r="R424" i="28"/>
  <c r="F219" i="21"/>
  <c r="J219" i="21"/>
  <c r="N219" i="21"/>
  <c r="R219" i="21"/>
  <c r="V219" i="21"/>
  <c r="D219" i="21"/>
  <c r="H219" i="21"/>
  <c r="L219" i="21"/>
  <c r="P219" i="21"/>
  <c r="T219" i="21"/>
  <c r="X219" i="21"/>
  <c r="E219" i="21"/>
  <c r="M219" i="21"/>
  <c r="U219" i="21"/>
  <c r="I219" i="21"/>
  <c r="Q219" i="21"/>
  <c r="Y219" i="21"/>
  <c r="B219" i="21"/>
  <c r="K219" i="21"/>
  <c r="O219" i="21"/>
  <c r="C219" i="21"/>
  <c r="W219" i="21"/>
  <c r="G219" i="21"/>
  <c r="S219" i="21"/>
  <c r="D390" i="28"/>
  <c r="H390" i="28"/>
  <c r="L390" i="28"/>
  <c r="P390" i="28"/>
  <c r="T390" i="28"/>
  <c r="X390" i="28"/>
  <c r="F390" i="28"/>
  <c r="K390" i="28"/>
  <c r="Q390" i="28"/>
  <c r="V390" i="28"/>
  <c r="G390" i="28"/>
  <c r="N390" i="28"/>
  <c r="U390" i="28"/>
  <c r="C390" i="28"/>
  <c r="J390" i="28"/>
  <c r="R390" i="28"/>
  <c r="Y390" i="28"/>
  <c r="M390" i="28"/>
  <c r="B390" i="28"/>
  <c r="O390" i="28"/>
  <c r="E390" i="28"/>
  <c r="S390" i="28"/>
  <c r="I390" i="28"/>
  <c r="W390" i="28"/>
  <c r="F322" i="28"/>
  <c r="J322" i="28"/>
  <c r="N322" i="28"/>
  <c r="R322" i="28"/>
  <c r="V322" i="28"/>
  <c r="D322" i="28"/>
  <c r="I322" i="28"/>
  <c r="O322" i="28"/>
  <c r="T322" i="28"/>
  <c r="Y322" i="28"/>
  <c r="B322" i="28"/>
  <c r="G322" i="28"/>
  <c r="L322" i="28"/>
  <c r="Q322" i="28"/>
  <c r="W322" i="28"/>
  <c r="H322" i="28"/>
  <c r="S322" i="28"/>
  <c r="K322" i="28"/>
  <c r="U322" i="28"/>
  <c r="C322" i="28"/>
  <c r="M322" i="28"/>
  <c r="X322" i="28"/>
  <c r="E322" i="28"/>
  <c r="P322" i="28"/>
  <c r="D253" i="28"/>
  <c r="H253" i="28"/>
  <c r="L253" i="28"/>
  <c r="P253" i="28"/>
  <c r="T253" i="28"/>
  <c r="X253" i="28"/>
  <c r="F253" i="28"/>
  <c r="K253" i="28"/>
  <c r="Q253" i="28"/>
  <c r="V253" i="28"/>
  <c r="C253" i="28"/>
  <c r="I253" i="28"/>
  <c r="N253" i="28"/>
  <c r="S253" i="28"/>
  <c r="Y253" i="28"/>
  <c r="B253" i="28"/>
  <c r="J253" i="28"/>
  <c r="U253" i="28"/>
  <c r="W253" i="28"/>
  <c r="E253" i="28"/>
  <c r="O253" i="28"/>
  <c r="G253" i="28"/>
  <c r="R253" i="28"/>
  <c r="M253" i="28"/>
  <c r="E356" i="21"/>
  <c r="I356" i="21"/>
  <c r="M356" i="21"/>
  <c r="Q356" i="21"/>
  <c r="U356" i="21"/>
  <c r="Y356" i="21"/>
  <c r="F356" i="21"/>
  <c r="K356" i="21"/>
  <c r="P356" i="21"/>
  <c r="V356" i="21"/>
  <c r="C356" i="21"/>
  <c r="H356" i="21"/>
  <c r="N356" i="21"/>
  <c r="S356" i="21"/>
  <c r="X356" i="21"/>
  <c r="D356" i="21"/>
  <c r="O356" i="21"/>
  <c r="J356" i="21"/>
  <c r="T356" i="21"/>
  <c r="L356" i="21"/>
  <c r="W356" i="21"/>
  <c r="B356" i="21"/>
  <c r="G356" i="21"/>
  <c r="R356" i="21"/>
  <c r="E356" i="28"/>
  <c r="I356" i="28"/>
  <c r="M356" i="28"/>
  <c r="Q356" i="28"/>
  <c r="U356" i="28"/>
  <c r="Y356" i="28"/>
  <c r="B356" i="28"/>
  <c r="C356" i="28"/>
  <c r="H356" i="28"/>
  <c r="N356" i="28"/>
  <c r="S356" i="28"/>
  <c r="X356" i="28"/>
  <c r="F356" i="28"/>
  <c r="K356" i="28"/>
  <c r="P356" i="28"/>
  <c r="V356" i="28"/>
  <c r="G356" i="28"/>
  <c r="R356" i="28"/>
  <c r="J356" i="28"/>
  <c r="T356" i="28"/>
  <c r="L356" i="28"/>
  <c r="W356" i="28"/>
  <c r="D356" i="28"/>
  <c r="O356" i="28"/>
  <c r="C287" i="28"/>
  <c r="G287" i="28"/>
  <c r="K287" i="28"/>
  <c r="O287" i="28"/>
  <c r="S287" i="28"/>
  <c r="W287" i="28"/>
  <c r="E287" i="28"/>
  <c r="J287" i="28"/>
  <c r="P287" i="28"/>
  <c r="U287" i="28"/>
  <c r="H287" i="28"/>
  <c r="M287" i="28"/>
  <c r="R287" i="28"/>
  <c r="X287" i="28"/>
  <c r="I287" i="28"/>
  <c r="T287" i="28"/>
  <c r="L287" i="28"/>
  <c r="V287" i="28"/>
  <c r="D287" i="28"/>
  <c r="N287" i="28"/>
  <c r="Y287" i="28"/>
  <c r="B287" i="28"/>
  <c r="F287" i="28"/>
  <c r="Q287" i="28"/>
  <c r="F288" i="21"/>
  <c r="J288" i="21"/>
  <c r="N288" i="21"/>
  <c r="R288" i="21"/>
  <c r="V288" i="21"/>
  <c r="D288" i="21"/>
  <c r="H288" i="21"/>
  <c r="L288" i="21"/>
  <c r="P288" i="21"/>
  <c r="T288" i="21"/>
  <c r="X288" i="21"/>
  <c r="E288" i="21"/>
  <c r="M288" i="21"/>
  <c r="U288" i="21"/>
  <c r="B288" i="21"/>
  <c r="I288" i="21"/>
  <c r="Q288" i="21"/>
  <c r="Y288" i="21"/>
  <c r="C288" i="21"/>
  <c r="S288" i="21"/>
  <c r="K288" i="21"/>
  <c r="G288" i="21"/>
  <c r="W288" i="21"/>
  <c r="O288" i="21"/>
  <c r="D390" i="21"/>
  <c r="H390" i="21"/>
  <c r="L390" i="21"/>
  <c r="P390" i="21"/>
  <c r="T390" i="21"/>
  <c r="X390" i="21"/>
  <c r="F390" i="21"/>
  <c r="J390" i="21"/>
  <c r="N390" i="21"/>
  <c r="R390" i="21"/>
  <c r="V390" i="21"/>
  <c r="G390" i="21"/>
  <c r="O390" i="21"/>
  <c r="W390" i="21"/>
  <c r="C390" i="21"/>
  <c r="K390" i="21"/>
  <c r="S390" i="21"/>
  <c r="E390" i="21"/>
  <c r="U390" i="21"/>
  <c r="M390" i="21"/>
  <c r="Q390" i="21"/>
  <c r="I390" i="21"/>
  <c r="B390" i="21"/>
  <c r="Y390" i="21"/>
  <c r="C322" i="21"/>
  <c r="G322" i="21"/>
  <c r="K322" i="21"/>
  <c r="O322" i="21"/>
  <c r="S322" i="21"/>
  <c r="W322" i="21"/>
  <c r="E322" i="21"/>
  <c r="I322" i="21"/>
  <c r="M322" i="21"/>
  <c r="Q322" i="21"/>
  <c r="U322" i="21"/>
  <c r="Y322" i="21"/>
  <c r="J322" i="21"/>
  <c r="R322" i="21"/>
  <c r="F322" i="21"/>
  <c r="N322" i="21"/>
  <c r="V322" i="21"/>
  <c r="P322" i="21"/>
  <c r="H322" i="21"/>
  <c r="X322" i="21"/>
  <c r="L322" i="21"/>
  <c r="D322" i="21"/>
  <c r="T322" i="21"/>
  <c r="B322" i="21"/>
  <c r="A357" i="21"/>
  <c r="A391" i="21"/>
  <c r="A289" i="21"/>
  <c r="A323" i="21"/>
  <c r="A223" i="28"/>
  <c r="A64" i="28"/>
  <c r="A391" i="28"/>
  <c r="A254" i="28"/>
  <c r="A288" i="28"/>
  <c r="A128" i="28"/>
  <c r="A96" i="28"/>
  <c r="A357" i="28"/>
  <c r="A160" i="28"/>
  <c r="A323" i="28"/>
  <c r="A425" i="28"/>
  <c r="A192" i="28"/>
  <c r="A254" i="21"/>
  <c r="A220" i="21"/>
  <c r="A188" i="21"/>
  <c r="A95" i="19"/>
  <c r="A63" i="19"/>
  <c r="A61" i="21"/>
  <c r="A157" i="21"/>
  <c r="A127" i="19"/>
  <c r="A62" i="25"/>
  <c r="A30" i="19"/>
  <c r="A93" i="21"/>
  <c r="A95" i="25"/>
  <c r="A125" i="21"/>
  <c r="A31" i="21"/>
  <c r="A29" i="25"/>
  <c r="A129" i="25"/>
  <c r="E63" i="19" l="1"/>
  <c r="I63" i="19"/>
  <c r="M63" i="19"/>
  <c r="Q63" i="19"/>
  <c r="U63" i="19"/>
  <c r="Y63" i="19"/>
  <c r="C63" i="19"/>
  <c r="K63" i="19"/>
  <c r="S63" i="19"/>
  <c r="B63" i="19"/>
  <c r="H63" i="19"/>
  <c r="P63" i="19"/>
  <c r="X63" i="19"/>
  <c r="F63" i="19"/>
  <c r="J63" i="19"/>
  <c r="N63" i="19"/>
  <c r="R63" i="19"/>
  <c r="V63" i="19"/>
  <c r="G63" i="19"/>
  <c r="O63" i="19"/>
  <c r="W63" i="19"/>
  <c r="D63" i="19"/>
  <c r="L63" i="19"/>
  <c r="T63" i="19"/>
  <c r="C160" i="28"/>
  <c r="G160" i="28"/>
  <c r="K160" i="28"/>
  <c r="O160" i="28"/>
  <c r="S160" i="28"/>
  <c r="W160" i="28"/>
  <c r="B160" i="28"/>
  <c r="D160" i="28"/>
  <c r="H160" i="28"/>
  <c r="L160" i="28"/>
  <c r="P160" i="28"/>
  <c r="T160" i="28"/>
  <c r="X160" i="28"/>
  <c r="I160" i="28"/>
  <c r="Q160" i="28"/>
  <c r="Y160" i="28"/>
  <c r="J160" i="28"/>
  <c r="R160" i="28"/>
  <c r="E160" i="28"/>
  <c r="U160" i="28"/>
  <c r="F160" i="28"/>
  <c r="V160" i="28"/>
  <c r="M160" i="28"/>
  <c r="N160" i="28"/>
  <c r="E223" i="28"/>
  <c r="I223" i="28"/>
  <c r="M223" i="28"/>
  <c r="Q223" i="28"/>
  <c r="F223" i="28"/>
  <c r="J223" i="28"/>
  <c r="N223" i="28"/>
  <c r="R223" i="28"/>
  <c r="C223" i="28"/>
  <c r="K223" i="28"/>
  <c r="S223" i="28"/>
  <c r="W223" i="28"/>
  <c r="D223" i="28"/>
  <c r="L223" i="28"/>
  <c r="T223" i="28"/>
  <c r="X223" i="28"/>
  <c r="G223" i="28"/>
  <c r="U223" i="28"/>
  <c r="H223" i="28"/>
  <c r="V223" i="28"/>
  <c r="O223" i="28"/>
  <c r="P223" i="28"/>
  <c r="Y223" i="28"/>
  <c r="B223" i="28"/>
  <c r="E95" i="25"/>
  <c r="I95" i="25"/>
  <c r="M95" i="25"/>
  <c r="Q95" i="25"/>
  <c r="U95" i="25"/>
  <c r="Y95" i="25"/>
  <c r="B95" i="25"/>
  <c r="F95" i="25"/>
  <c r="J95" i="25"/>
  <c r="N95" i="25"/>
  <c r="R95" i="25"/>
  <c r="V95" i="25"/>
  <c r="C95" i="25"/>
  <c r="K95" i="25"/>
  <c r="S95" i="25"/>
  <c r="O95" i="25"/>
  <c r="W95" i="25"/>
  <c r="H95" i="25"/>
  <c r="P95" i="25"/>
  <c r="D95" i="25"/>
  <c r="L95" i="25"/>
  <c r="T95" i="25"/>
  <c r="G95" i="25"/>
  <c r="X95" i="25"/>
  <c r="C157" i="21"/>
  <c r="G157" i="21"/>
  <c r="K157" i="21"/>
  <c r="O157" i="21"/>
  <c r="S157" i="21"/>
  <c r="W157" i="21"/>
  <c r="D157" i="21"/>
  <c r="H157" i="21"/>
  <c r="L157" i="21"/>
  <c r="P157" i="21"/>
  <c r="T157" i="21"/>
  <c r="X157" i="21"/>
  <c r="E157" i="21"/>
  <c r="M157" i="21"/>
  <c r="U157" i="21"/>
  <c r="B157" i="21"/>
  <c r="F157" i="21"/>
  <c r="N157" i="21"/>
  <c r="V157" i="21"/>
  <c r="I157" i="21"/>
  <c r="Y157" i="21"/>
  <c r="J157" i="21"/>
  <c r="Q157" i="21"/>
  <c r="R157" i="21"/>
  <c r="D125" i="21"/>
  <c r="H125" i="21"/>
  <c r="L125" i="21"/>
  <c r="P125" i="21"/>
  <c r="T125" i="21"/>
  <c r="X125" i="21"/>
  <c r="E125" i="21"/>
  <c r="I125" i="21"/>
  <c r="M125" i="21"/>
  <c r="Q125" i="21"/>
  <c r="U125" i="21"/>
  <c r="Y125" i="21"/>
  <c r="F125" i="21"/>
  <c r="N125" i="21"/>
  <c r="V125" i="21"/>
  <c r="G125" i="21"/>
  <c r="O125" i="21"/>
  <c r="W125" i="21"/>
  <c r="B125" i="21"/>
  <c r="J125" i="21"/>
  <c r="S125" i="21"/>
  <c r="K125" i="21"/>
  <c r="R125" i="21"/>
  <c r="C125" i="21"/>
  <c r="D127" i="19"/>
  <c r="H127" i="19"/>
  <c r="L127" i="19"/>
  <c r="P127" i="19"/>
  <c r="T127" i="19"/>
  <c r="X127" i="19"/>
  <c r="E127" i="19"/>
  <c r="I127" i="19"/>
  <c r="M127" i="19"/>
  <c r="Q127" i="19"/>
  <c r="U127" i="19"/>
  <c r="Y127" i="19"/>
  <c r="J127" i="19"/>
  <c r="R127" i="19"/>
  <c r="F127" i="19"/>
  <c r="V127" i="19"/>
  <c r="G127" i="19"/>
  <c r="W127" i="19"/>
  <c r="C127" i="19"/>
  <c r="K127" i="19"/>
  <c r="S127" i="19"/>
  <c r="B127" i="19"/>
  <c r="N127" i="19"/>
  <c r="O127" i="19"/>
  <c r="C192" i="28"/>
  <c r="G192" i="28"/>
  <c r="K192" i="28"/>
  <c r="O192" i="28"/>
  <c r="S192" i="28"/>
  <c r="W192" i="28"/>
  <c r="D192" i="28"/>
  <c r="H192" i="28"/>
  <c r="L192" i="28"/>
  <c r="P192" i="28"/>
  <c r="T192" i="28"/>
  <c r="X192" i="28"/>
  <c r="I192" i="28"/>
  <c r="Q192" i="28"/>
  <c r="Y192" i="28"/>
  <c r="J192" i="28"/>
  <c r="R192" i="28"/>
  <c r="E192" i="28"/>
  <c r="U192" i="28"/>
  <c r="F192" i="28"/>
  <c r="V192" i="28"/>
  <c r="B192" i="28"/>
  <c r="M192" i="28"/>
  <c r="N192" i="28"/>
  <c r="E29" i="25"/>
  <c r="I29" i="25"/>
  <c r="M29" i="25"/>
  <c r="Q29" i="25"/>
  <c r="U29" i="25"/>
  <c r="Y29" i="25"/>
  <c r="B29" i="25"/>
  <c r="F29" i="25"/>
  <c r="J29" i="25"/>
  <c r="N29" i="25"/>
  <c r="R29" i="25"/>
  <c r="V29" i="25"/>
  <c r="C29" i="25"/>
  <c r="K29" i="25"/>
  <c r="S29" i="25"/>
  <c r="G29" i="25"/>
  <c r="W29" i="25"/>
  <c r="H29" i="25"/>
  <c r="X29" i="25"/>
  <c r="D29" i="25"/>
  <c r="L29" i="25"/>
  <c r="T29" i="25"/>
  <c r="O29" i="25"/>
  <c r="P29" i="25"/>
  <c r="E93" i="21"/>
  <c r="I93" i="21"/>
  <c r="M93" i="21"/>
  <c r="Q93" i="21"/>
  <c r="U93" i="21"/>
  <c r="Y93" i="21"/>
  <c r="B93" i="21"/>
  <c r="F93" i="21"/>
  <c r="J93" i="21"/>
  <c r="N93" i="21"/>
  <c r="R93" i="21"/>
  <c r="V93" i="21"/>
  <c r="G93" i="21"/>
  <c r="O93" i="21"/>
  <c r="W93" i="21"/>
  <c r="H93" i="21"/>
  <c r="P93" i="21"/>
  <c r="X93" i="21"/>
  <c r="K93" i="21"/>
  <c r="C93" i="21"/>
  <c r="D93" i="21"/>
  <c r="L93" i="21"/>
  <c r="S93" i="21"/>
  <c r="T93" i="21"/>
  <c r="F188" i="21"/>
  <c r="J188" i="21"/>
  <c r="N188" i="21"/>
  <c r="R188" i="21"/>
  <c r="V188" i="21"/>
  <c r="C188" i="21"/>
  <c r="G188" i="21"/>
  <c r="K188" i="21"/>
  <c r="O188" i="21"/>
  <c r="S188" i="21"/>
  <c r="W188" i="21"/>
  <c r="B188" i="21"/>
  <c r="D188" i="21"/>
  <c r="L188" i="21"/>
  <c r="T188" i="21"/>
  <c r="E188" i="21"/>
  <c r="M188" i="21"/>
  <c r="U188" i="21"/>
  <c r="H188" i="21"/>
  <c r="X188" i="21"/>
  <c r="P188" i="21"/>
  <c r="Q188" i="21"/>
  <c r="I188" i="21"/>
  <c r="Y188" i="21"/>
  <c r="C96" i="28"/>
  <c r="G96" i="28"/>
  <c r="K96" i="28"/>
  <c r="O96" i="28"/>
  <c r="S96" i="28"/>
  <c r="W96" i="28"/>
  <c r="B96" i="28"/>
  <c r="D96" i="28"/>
  <c r="H96" i="28"/>
  <c r="L96" i="28"/>
  <c r="P96" i="28"/>
  <c r="T96" i="28"/>
  <c r="X96" i="28"/>
  <c r="I96" i="28"/>
  <c r="Q96" i="28"/>
  <c r="Y96" i="28"/>
  <c r="J96" i="28"/>
  <c r="R96" i="28"/>
  <c r="M96" i="28"/>
  <c r="N96" i="28"/>
  <c r="E96" i="28"/>
  <c r="F96" i="28"/>
  <c r="V96" i="28"/>
  <c r="U96"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1" i="21"/>
  <c r="J61" i="21"/>
  <c r="N61" i="21"/>
  <c r="R61" i="21"/>
  <c r="V61" i="21"/>
  <c r="C61" i="21"/>
  <c r="G61" i="21"/>
  <c r="K61" i="21"/>
  <c r="O61" i="21"/>
  <c r="S61" i="21"/>
  <c r="W61" i="21"/>
  <c r="B61" i="21"/>
  <c r="D61" i="21"/>
  <c r="L61" i="21"/>
  <c r="T61" i="21"/>
  <c r="E61" i="21"/>
  <c r="M61" i="21"/>
  <c r="U61" i="21"/>
  <c r="P61" i="21"/>
  <c r="Q61" i="21"/>
  <c r="X61" i="21"/>
  <c r="Y61" i="21"/>
  <c r="H61" i="21"/>
  <c r="I61" i="21"/>
  <c r="C128" i="28"/>
  <c r="G128" i="28"/>
  <c r="K128" i="28"/>
  <c r="O128" i="28"/>
  <c r="S128" i="28"/>
  <c r="W128" i="28"/>
  <c r="D128" i="28"/>
  <c r="H128" i="28"/>
  <c r="L128" i="28"/>
  <c r="P128" i="28"/>
  <c r="T128" i="28"/>
  <c r="X128" i="28"/>
  <c r="E128" i="28"/>
  <c r="M128" i="28"/>
  <c r="U128" i="28"/>
  <c r="B128" i="28"/>
  <c r="F128" i="28"/>
  <c r="N128" i="28"/>
  <c r="V128" i="28"/>
  <c r="I128" i="28"/>
  <c r="Y128" i="28"/>
  <c r="J128" i="28"/>
  <c r="Q128" i="28"/>
  <c r="R128" i="28"/>
  <c r="D64" i="28"/>
  <c r="H64" i="28"/>
  <c r="L64" i="28"/>
  <c r="P64" i="28"/>
  <c r="T64" i="28"/>
  <c r="X64" i="28"/>
  <c r="E64" i="28"/>
  <c r="I64" i="28"/>
  <c r="M64" i="28"/>
  <c r="Q64" i="28"/>
  <c r="U64" i="28"/>
  <c r="Y64" i="28"/>
  <c r="B64" i="28"/>
  <c r="J64" i="28"/>
  <c r="R64" i="28"/>
  <c r="C64" i="28"/>
  <c r="K64" i="28"/>
  <c r="S64" i="28"/>
  <c r="N64" i="28"/>
  <c r="O64" i="28"/>
  <c r="F64" i="28"/>
  <c r="G64" i="28"/>
  <c r="V64" i="28"/>
  <c r="W64" i="28"/>
  <c r="E62" i="25"/>
  <c r="I62" i="25"/>
  <c r="M62" i="25"/>
  <c r="Q62" i="25"/>
  <c r="U62" i="25"/>
  <c r="Y62" i="25"/>
  <c r="B62" i="25"/>
  <c r="F62" i="25"/>
  <c r="J62" i="25"/>
  <c r="N62" i="25"/>
  <c r="R62" i="25"/>
  <c r="V62" i="25"/>
  <c r="C62" i="25"/>
  <c r="K62" i="25"/>
  <c r="S62" i="25"/>
  <c r="O62" i="25"/>
  <c r="P62" i="25"/>
  <c r="X62" i="25"/>
  <c r="D62" i="25"/>
  <c r="L62" i="25"/>
  <c r="T62" i="25"/>
  <c r="G62" i="25"/>
  <c r="W62" i="25"/>
  <c r="H62" i="25"/>
  <c r="D129" i="25"/>
  <c r="H129" i="25"/>
  <c r="L129" i="25"/>
  <c r="P129" i="25"/>
  <c r="T129" i="25"/>
  <c r="X129" i="25"/>
  <c r="E129" i="25"/>
  <c r="I129" i="25"/>
  <c r="M129" i="25"/>
  <c r="Q129" i="25"/>
  <c r="U129" i="25"/>
  <c r="Y129" i="25"/>
  <c r="J129" i="25"/>
  <c r="R129" i="25"/>
  <c r="C129" i="25"/>
  <c r="K129" i="25"/>
  <c r="S129" i="25"/>
  <c r="F129" i="25"/>
  <c r="V129" i="25"/>
  <c r="N129" i="25"/>
  <c r="O129" i="25"/>
  <c r="G129" i="25"/>
  <c r="W129" i="25"/>
  <c r="B129" i="25"/>
  <c r="D95" i="19"/>
  <c r="H95" i="19"/>
  <c r="L95" i="19"/>
  <c r="P95" i="19"/>
  <c r="T95" i="19"/>
  <c r="X95" i="19"/>
  <c r="F95" i="19"/>
  <c r="N95" i="19"/>
  <c r="R95" i="19"/>
  <c r="C95" i="19"/>
  <c r="K95" i="19"/>
  <c r="S95" i="19"/>
  <c r="E95" i="19"/>
  <c r="I95" i="19"/>
  <c r="M95" i="19"/>
  <c r="Q95" i="19"/>
  <c r="U95" i="19"/>
  <c r="Y95" i="19"/>
  <c r="B95" i="19"/>
  <c r="J95" i="19"/>
  <c r="V95" i="19"/>
  <c r="G95" i="19"/>
  <c r="O95" i="19"/>
  <c r="W95" i="19"/>
  <c r="D39" i="28"/>
  <c r="H39" i="28"/>
  <c r="L39" i="28"/>
  <c r="P39" i="28"/>
  <c r="T39" i="28"/>
  <c r="X39" i="28"/>
  <c r="E39" i="28"/>
  <c r="I39" i="28"/>
  <c r="M39" i="28"/>
  <c r="Q39" i="28"/>
  <c r="U39" i="28"/>
  <c r="Y39" i="28"/>
  <c r="J39" i="28"/>
  <c r="R39" i="28"/>
  <c r="B39" i="28"/>
  <c r="C39" i="28"/>
  <c r="K39" i="28"/>
  <c r="S39" i="28"/>
  <c r="N39" i="28"/>
  <c r="O39" i="28"/>
  <c r="F39" i="28"/>
  <c r="G39" i="28"/>
  <c r="V39" i="28"/>
  <c r="W39" i="28"/>
  <c r="F357" i="28"/>
  <c r="J357" i="28"/>
  <c r="N357" i="28"/>
  <c r="R357" i="28"/>
  <c r="V357" i="28"/>
  <c r="G357" i="28"/>
  <c r="L357" i="28"/>
  <c r="Q357" i="28"/>
  <c r="W357" i="28"/>
  <c r="D357" i="28"/>
  <c r="I357" i="28"/>
  <c r="O357" i="28"/>
  <c r="T357" i="28"/>
  <c r="Y357" i="28"/>
  <c r="B357" i="28"/>
  <c r="E357" i="28"/>
  <c r="P357" i="28"/>
  <c r="H357" i="28"/>
  <c r="S357" i="28"/>
  <c r="K357" i="28"/>
  <c r="U357" i="28"/>
  <c r="C357" i="28"/>
  <c r="M357" i="28"/>
  <c r="X357" i="28"/>
  <c r="E254" i="28"/>
  <c r="I254" i="28"/>
  <c r="M254" i="28"/>
  <c r="Q254" i="28"/>
  <c r="U254" i="28"/>
  <c r="Y254" i="28"/>
  <c r="B254" i="28"/>
  <c r="D254" i="28"/>
  <c r="J254" i="28"/>
  <c r="O254" i="28"/>
  <c r="T254" i="28"/>
  <c r="G254" i="28"/>
  <c r="L254" i="28"/>
  <c r="R254" i="28"/>
  <c r="W254" i="28"/>
  <c r="H254" i="28"/>
  <c r="S254" i="28"/>
  <c r="V254" i="28"/>
  <c r="C254" i="28"/>
  <c r="N254" i="28"/>
  <c r="X254" i="28"/>
  <c r="F254" i="28"/>
  <c r="P254" i="28"/>
  <c r="K254" i="28"/>
  <c r="D323" i="21"/>
  <c r="H323" i="21"/>
  <c r="L323" i="21"/>
  <c r="P323" i="21"/>
  <c r="T323" i="21"/>
  <c r="X323" i="21"/>
  <c r="F323" i="21"/>
  <c r="J323" i="21"/>
  <c r="N323" i="21"/>
  <c r="R323" i="21"/>
  <c r="V323" i="21"/>
  <c r="C323" i="21"/>
  <c r="K323" i="21"/>
  <c r="S323" i="21"/>
  <c r="G323" i="21"/>
  <c r="O323" i="21"/>
  <c r="W323" i="21"/>
  <c r="B323" i="21"/>
  <c r="I323" i="21"/>
  <c r="Y323" i="21"/>
  <c r="Q323" i="21"/>
  <c r="U323" i="21"/>
  <c r="E323" i="21"/>
  <c r="M323" i="21"/>
  <c r="F254" i="21"/>
  <c r="J254" i="21"/>
  <c r="N254" i="21"/>
  <c r="R254" i="21"/>
  <c r="V254" i="21"/>
  <c r="G254" i="21"/>
  <c r="L254" i="21"/>
  <c r="Q254" i="21"/>
  <c r="W254" i="21"/>
  <c r="D254" i="21"/>
  <c r="I254" i="21"/>
  <c r="O254" i="21"/>
  <c r="T254" i="21"/>
  <c r="Y254" i="21"/>
  <c r="K254" i="21"/>
  <c r="U254" i="21"/>
  <c r="E254" i="21"/>
  <c r="P254" i="21"/>
  <c r="B254" i="21"/>
  <c r="S254" i="21"/>
  <c r="C254" i="21"/>
  <c r="M254" i="21"/>
  <c r="H254" i="21"/>
  <c r="X254" i="21"/>
  <c r="D288" i="28"/>
  <c r="H288" i="28"/>
  <c r="L288" i="28"/>
  <c r="P288" i="28"/>
  <c r="T288" i="28"/>
  <c r="X288" i="28"/>
  <c r="C288" i="28"/>
  <c r="I288" i="28"/>
  <c r="N288" i="28"/>
  <c r="S288" i="28"/>
  <c r="Y288" i="28"/>
  <c r="B288" i="28"/>
  <c r="F288" i="28"/>
  <c r="K288" i="28"/>
  <c r="Q288" i="28"/>
  <c r="V288" i="28"/>
  <c r="G288" i="28"/>
  <c r="R288" i="28"/>
  <c r="J288" i="28"/>
  <c r="U288" i="28"/>
  <c r="M288" i="28"/>
  <c r="W288" i="28"/>
  <c r="E288" i="28"/>
  <c r="O288" i="28"/>
  <c r="F425" i="28"/>
  <c r="J425" i="28"/>
  <c r="N425" i="28"/>
  <c r="R425" i="28"/>
  <c r="V425" i="28"/>
  <c r="D425" i="28"/>
  <c r="H425" i="28"/>
  <c r="L425" i="28"/>
  <c r="P425" i="28"/>
  <c r="T425" i="28"/>
  <c r="X425" i="28"/>
  <c r="E425" i="28"/>
  <c r="M425" i="28"/>
  <c r="U425" i="28"/>
  <c r="C425" i="28"/>
  <c r="O425" i="28"/>
  <c r="Y425" i="28"/>
  <c r="I425" i="28"/>
  <c r="S425" i="28"/>
  <c r="W425" i="28"/>
  <c r="G425" i="28"/>
  <c r="K425" i="28"/>
  <c r="Q425" i="28"/>
  <c r="B425" i="28"/>
  <c r="E391" i="28"/>
  <c r="D391" i="28"/>
  <c r="I391" i="28"/>
  <c r="M391" i="28"/>
  <c r="Q391" i="28"/>
  <c r="U391" i="28"/>
  <c r="Y391" i="28"/>
  <c r="B391" i="28"/>
  <c r="F391" i="28"/>
  <c r="K391" i="28"/>
  <c r="P391" i="28"/>
  <c r="V391" i="28"/>
  <c r="H391" i="28"/>
  <c r="N391" i="28"/>
  <c r="S391" i="28"/>
  <c r="X391" i="28"/>
  <c r="C391" i="28"/>
  <c r="O391" i="28"/>
  <c r="G391" i="28"/>
  <c r="R391" i="28"/>
  <c r="J391" i="28"/>
  <c r="T391" i="28"/>
  <c r="L391" i="28"/>
  <c r="W391" i="28"/>
  <c r="C289" i="21"/>
  <c r="G289" i="21"/>
  <c r="K289" i="21"/>
  <c r="O289" i="21"/>
  <c r="S289" i="21"/>
  <c r="W289" i="21"/>
  <c r="B289" i="21"/>
  <c r="E289" i="21"/>
  <c r="I289" i="21"/>
  <c r="M289" i="21"/>
  <c r="Q289" i="21"/>
  <c r="U289" i="21"/>
  <c r="Y289" i="21"/>
  <c r="F289" i="21"/>
  <c r="N289" i="21"/>
  <c r="V289" i="21"/>
  <c r="J289" i="21"/>
  <c r="R289" i="21"/>
  <c r="L289" i="21"/>
  <c r="D289" i="21"/>
  <c r="T289" i="21"/>
  <c r="H289" i="21"/>
  <c r="X289" i="21"/>
  <c r="P289" i="21"/>
  <c r="C220" i="21"/>
  <c r="G220" i="21"/>
  <c r="K220" i="21"/>
  <c r="O220" i="21"/>
  <c r="S220" i="21"/>
  <c r="W220" i="21"/>
  <c r="B220" i="21"/>
  <c r="E220" i="21"/>
  <c r="I220" i="21"/>
  <c r="M220" i="21"/>
  <c r="Q220" i="21"/>
  <c r="U220" i="21"/>
  <c r="Y220" i="21"/>
  <c r="F220" i="21"/>
  <c r="N220" i="21"/>
  <c r="V220" i="21"/>
  <c r="J220" i="21"/>
  <c r="R220" i="21"/>
  <c r="D220" i="21"/>
  <c r="T220" i="21"/>
  <c r="L220" i="21"/>
  <c r="X220" i="21"/>
  <c r="H220" i="21"/>
  <c r="P220" i="21"/>
  <c r="C323" i="28"/>
  <c r="G323" i="28"/>
  <c r="K323" i="28"/>
  <c r="O323" i="28"/>
  <c r="S323" i="28"/>
  <c r="W323" i="28"/>
  <c r="H323" i="28"/>
  <c r="M323" i="28"/>
  <c r="R323" i="28"/>
  <c r="X323" i="28"/>
  <c r="E323" i="28"/>
  <c r="J323" i="28"/>
  <c r="P323" i="28"/>
  <c r="U323" i="28"/>
  <c r="F323" i="28"/>
  <c r="Q323" i="28"/>
  <c r="I323" i="28"/>
  <c r="T323" i="28"/>
  <c r="L323" i="28"/>
  <c r="V323" i="28"/>
  <c r="D323" i="28"/>
  <c r="N323" i="28"/>
  <c r="Y323" i="28"/>
  <c r="B323" i="28"/>
  <c r="E391" i="21"/>
  <c r="I391" i="21"/>
  <c r="M391" i="21"/>
  <c r="Q391" i="21"/>
  <c r="U391" i="21"/>
  <c r="Y391" i="21"/>
  <c r="C391" i="21"/>
  <c r="G391" i="21"/>
  <c r="K391" i="21"/>
  <c r="O391" i="21"/>
  <c r="S391" i="21"/>
  <c r="W391" i="21"/>
  <c r="H391" i="21"/>
  <c r="P391" i="21"/>
  <c r="X391" i="21"/>
  <c r="D391" i="21"/>
  <c r="L391" i="21"/>
  <c r="T391" i="21"/>
  <c r="N391" i="21"/>
  <c r="F391" i="21"/>
  <c r="V391" i="21"/>
  <c r="B391" i="21"/>
  <c r="J391" i="21"/>
  <c r="R391" i="21"/>
  <c r="F357" i="21"/>
  <c r="J357" i="21"/>
  <c r="N357" i="21"/>
  <c r="R357" i="21"/>
  <c r="V357" i="21"/>
  <c r="D357" i="21"/>
  <c r="I357" i="21"/>
  <c r="O357" i="21"/>
  <c r="T357" i="21"/>
  <c r="Y357" i="21"/>
  <c r="G357" i="21"/>
  <c r="L357" i="21"/>
  <c r="Q357" i="21"/>
  <c r="W357" i="21"/>
  <c r="C357" i="21"/>
  <c r="M357" i="21"/>
  <c r="X357" i="21"/>
  <c r="B357" i="21"/>
  <c r="H357" i="21"/>
  <c r="S357" i="21"/>
  <c r="K357" i="21"/>
  <c r="U357" i="21"/>
  <c r="E357" i="21"/>
  <c r="P357" i="21"/>
  <c r="A324" i="21"/>
  <c r="A290" i="21"/>
  <c r="A392" i="21"/>
  <c r="A358" i="21"/>
  <c r="A96" i="19"/>
  <c r="A97" i="19" s="1"/>
  <c r="A193" i="28"/>
  <c r="A324" i="28"/>
  <c r="A358" i="28"/>
  <c r="A129" i="28"/>
  <c r="A289" i="28"/>
  <c r="A255" i="28"/>
  <c r="A65" i="28"/>
  <c r="A97" i="28"/>
  <c r="A224" i="28"/>
  <c r="A161" i="28"/>
  <c r="A392" i="28"/>
  <c r="A426" i="28"/>
  <c r="A221" i="21"/>
  <c r="A255" i="21"/>
  <c r="A189" i="21"/>
  <c r="A64" i="19"/>
  <c r="A32" i="21"/>
  <c r="A94" i="21"/>
  <c r="A128" i="19"/>
  <c r="A158" i="21"/>
  <c r="A62" i="21"/>
  <c r="A130" i="25"/>
  <c r="A30" i="25"/>
  <c r="A126" i="21"/>
  <c r="A96" i="25"/>
  <c r="A31" i="19"/>
  <c r="A63" i="25"/>
  <c r="E128" i="19" l="1"/>
  <c r="I128" i="19"/>
  <c r="M128" i="19"/>
  <c r="Q128" i="19"/>
  <c r="U128" i="19"/>
  <c r="Y128" i="19"/>
  <c r="B128" i="19"/>
  <c r="F128" i="19"/>
  <c r="J128" i="19"/>
  <c r="N128" i="19"/>
  <c r="R128" i="19"/>
  <c r="V128" i="19"/>
  <c r="C128" i="19"/>
  <c r="K128" i="19"/>
  <c r="S128" i="19"/>
  <c r="O128" i="19"/>
  <c r="P128" i="19"/>
  <c r="D128" i="19"/>
  <c r="L128" i="19"/>
  <c r="T128" i="19"/>
  <c r="G128" i="19"/>
  <c r="W128" i="19"/>
  <c r="H128" i="19"/>
  <c r="X128" i="19"/>
  <c r="D129" i="28"/>
  <c r="H129" i="28"/>
  <c r="L129" i="28"/>
  <c r="P129" i="28"/>
  <c r="T129" i="28"/>
  <c r="X129" i="28"/>
  <c r="E129" i="28"/>
  <c r="I129" i="28"/>
  <c r="M129" i="28"/>
  <c r="Q129" i="28"/>
  <c r="U129" i="28"/>
  <c r="Y129" i="28"/>
  <c r="F129" i="28"/>
  <c r="N129" i="28"/>
  <c r="V129" i="28"/>
  <c r="G129" i="28"/>
  <c r="O129" i="28"/>
  <c r="W129" i="28"/>
  <c r="B129" i="28"/>
  <c r="R129" i="28"/>
  <c r="C129" i="28"/>
  <c r="S129" i="28"/>
  <c r="J129" i="28"/>
  <c r="K129" i="28"/>
  <c r="E130" i="25"/>
  <c r="I130" i="25"/>
  <c r="M130" i="25"/>
  <c r="Q130" i="25"/>
  <c r="U130" i="25"/>
  <c r="Y130" i="25"/>
  <c r="B130" i="25"/>
  <c r="F130" i="25"/>
  <c r="J130" i="25"/>
  <c r="N130" i="25"/>
  <c r="R130" i="25"/>
  <c r="V130" i="25"/>
  <c r="C130" i="25"/>
  <c r="K130" i="25"/>
  <c r="S130" i="25"/>
  <c r="D130" i="25"/>
  <c r="L130" i="25"/>
  <c r="T130" i="25"/>
  <c r="O130" i="25"/>
  <c r="W130" i="25"/>
  <c r="X130" i="25"/>
  <c r="P130" i="25"/>
  <c r="G130" i="25"/>
  <c r="H130" i="25"/>
  <c r="F32" i="21"/>
  <c r="J32" i="21"/>
  <c r="N32" i="21"/>
  <c r="R32" i="21"/>
  <c r="V32" i="21"/>
  <c r="C32" i="21"/>
  <c r="G32" i="21"/>
  <c r="K32" i="21"/>
  <c r="O32" i="21"/>
  <c r="S32" i="21"/>
  <c r="W32" i="21"/>
  <c r="B32" i="21"/>
  <c r="H32" i="21"/>
  <c r="P32" i="21"/>
  <c r="X32" i="21"/>
  <c r="I32" i="21"/>
  <c r="Q32" i="21"/>
  <c r="Y32" i="21"/>
  <c r="L32" i="21"/>
  <c r="M32" i="21"/>
  <c r="D32" i="21"/>
  <c r="T32" i="21"/>
  <c r="E32" i="21"/>
  <c r="U32" i="21"/>
  <c r="F63" i="25"/>
  <c r="J63" i="25"/>
  <c r="N63" i="25"/>
  <c r="R63" i="25"/>
  <c r="V63" i="25"/>
  <c r="C63" i="25"/>
  <c r="G63" i="25"/>
  <c r="K63" i="25"/>
  <c r="O63" i="25"/>
  <c r="S63" i="25"/>
  <c r="W63" i="25"/>
  <c r="B63" i="25"/>
  <c r="D63" i="25"/>
  <c r="L63" i="25"/>
  <c r="T63" i="25"/>
  <c r="H63" i="25"/>
  <c r="X63" i="25"/>
  <c r="Q63" i="25"/>
  <c r="E63" i="25"/>
  <c r="M63" i="25"/>
  <c r="U63" i="25"/>
  <c r="P63" i="25"/>
  <c r="I63" i="25"/>
  <c r="Y63" i="25"/>
  <c r="F97" i="19"/>
  <c r="J97" i="19"/>
  <c r="N97" i="19"/>
  <c r="R97" i="19"/>
  <c r="V97" i="19"/>
  <c r="D97" i="19"/>
  <c r="L97" i="19"/>
  <c r="T97" i="19"/>
  <c r="E97" i="19"/>
  <c r="M97" i="19"/>
  <c r="U97" i="19"/>
  <c r="B97" i="19"/>
  <c r="C97" i="19"/>
  <c r="G97" i="19"/>
  <c r="K97" i="19"/>
  <c r="O97" i="19"/>
  <c r="S97" i="19"/>
  <c r="W97" i="19"/>
  <c r="H97" i="19"/>
  <c r="P97" i="19"/>
  <c r="X97" i="19"/>
  <c r="I97" i="19"/>
  <c r="Q97" i="19"/>
  <c r="Y97" i="19"/>
  <c r="D97" i="28"/>
  <c r="H97" i="28"/>
  <c r="L97" i="28"/>
  <c r="P97" i="28"/>
  <c r="T97" i="28"/>
  <c r="X97" i="28"/>
  <c r="E97" i="28"/>
  <c r="I97" i="28"/>
  <c r="M97" i="28"/>
  <c r="Q97" i="28"/>
  <c r="U97" i="28"/>
  <c r="Y97" i="28"/>
  <c r="B97" i="28"/>
  <c r="J97" i="28"/>
  <c r="R97" i="28"/>
  <c r="C97" i="28"/>
  <c r="K97" i="28"/>
  <c r="S97" i="28"/>
  <c r="F97" i="28"/>
  <c r="V97" i="28"/>
  <c r="G97" i="28"/>
  <c r="W97" i="28"/>
  <c r="N97" i="28"/>
  <c r="O97" i="28"/>
  <c r="F31" i="19"/>
  <c r="J31" i="19"/>
  <c r="N31" i="19"/>
  <c r="R31" i="19"/>
  <c r="V31" i="19"/>
  <c r="H31" i="19"/>
  <c r="P31" i="19"/>
  <c r="X31" i="19"/>
  <c r="I31" i="19"/>
  <c r="Q31" i="19"/>
  <c r="C31" i="19"/>
  <c r="G31" i="19"/>
  <c r="K31" i="19"/>
  <c r="O31" i="19"/>
  <c r="S31" i="19"/>
  <c r="W31" i="19"/>
  <c r="D31" i="19"/>
  <c r="L31" i="19"/>
  <c r="T31" i="19"/>
  <c r="E31" i="19"/>
  <c r="M31" i="19"/>
  <c r="U31" i="19"/>
  <c r="Y31" i="19"/>
  <c r="B31" i="19"/>
  <c r="F94" i="21"/>
  <c r="J94" i="21"/>
  <c r="N94" i="21"/>
  <c r="R94" i="21"/>
  <c r="V94" i="21"/>
  <c r="C94" i="21"/>
  <c r="G94" i="21"/>
  <c r="K94" i="21"/>
  <c r="O94" i="21"/>
  <c r="S94" i="21"/>
  <c r="W94" i="21"/>
  <c r="B94" i="21"/>
  <c r="H94" i="21"/>
  <c r="P94" i="21"/>
  <c r="X94" i="21"/>
  <c r="I94" i="21"/>
  <c r="Q94" i="21"/>
  <c r="Y94" i="21"/>
  <c r="D94" i="21"/>
  <c r="T94" i="21"/>
  <c r="L94" i="21"/>
  <c r="M94" i="21"/>
  <c r="E94" i="21"/>
  <c r="U94" i="21"/>
  <c r="C189" i="21"/>
  <c r="G189" i="21"/>
  <c r="K189" i="21"/>
  <c r="O189" i="21"/>
  <c r="S189" i="21"/>
  <c r="W189" i="21"/>
  <c r="D189" i="21"/>
  <c r="H189" i="21"/>
  <c r="L189" i="21"/>
  <c r="P189" i="21"/>
  <c r="T189" i="21"/>
  <c r="X189" i="21"/>
  <c r="E189" i="21"/>
  <c r="M189" i="21"/>
  <c r="U189" i="21"/>
  <c r="B189" i="21"/>
  <c r="F189" i="21"/>
  <c r="N189" i="21"/>
  <c r="V189" i="21"/>
  <c r="Q189" i="21"/>
  <c r="Y189" i="21"/>
  <c r="R189" i="21"/>
  <c r="I189" i="21"/>
  <c r="J189" i="21"/>
  <c r="E65" i="28"/>
  <c r="I65" i="28"/>
  <c r="M65" i="28"/>
  <c r="Q65" i="28"/>
  <c r="U65" i="28"/>
  <c r="Y65" i="28"/>
  <c r="F65" i="28"/>
  <c r="J65" i="28"/>
  <c r="N65" i="28"/>
  <c r="R65" i="28"/>
  <c r="V65" i="28"/>
  <c r="C65" i="28"/>
  <c r="K65" i="28"/>
  <c r="S65" i="28"/>
  <c r="B65" i="28"/>
  <c r="D65" i="28"/>
  <c r="L65" i="28"/>
  <c r="T65" i="28"/>
  <c r="G65" i="28"/>
  <c r="W65" i="28"/>
  <c r="H65" i="28"/>
  <c r="X65" i="28"/>
  <c r="O65" i="28"/>
  <c r="P65" i="28"/>
  <c r="F96" i="25"/>
  <c r="J96" i="25"/>
  <c r="N96" i="25"/>
  <c r="R96" i="25"/>
  <c r="V96" i="25"/>
  <c r="C96" i="25"/>
  <c r="G96" i="25"/>
  <c r="K96" i="25"/>
  <c r="O96" i="25"/>
  <c r="S96" i="25"/>
  <c r="W96" i="25"/>
  <c r="B96" i="25"/>
  <c r="D96" i="25"/>
  <c r="L96" i="25"/>
  <c r="T96" i="25"/>
  <c r="P96" i="25"/>
  <c r="I96" i="25"/>
  <c r="Q96" i="25"/>
  <c r="Y96" i="25"/>
  <c r="E96" i="25"/>
  <c r="M96" i="25"/>
  <c r="U96" i="25"/>
  <c r="H96" i="25"/>
  <c r="X96" i="25"/>
  <c r="C62" i="21"/>
  <c r="G62" i="21"/>
  <c r="K62" i="21"/>
  <c r="O62" i="21"/>
  <c r="S62" i="21"/>
  <c r="W62" i="21"/>
  <c r="D62" i="21"/>
  <c r="H62" i="21"/>
  <c r="L62" i="21"/>
  <c r="P62" i="21"/>
  <c r="T62" i="21"/>
  <c r="X62" i="21"/>
  <c r="E62" i="21"/>
  <c r="M62" i="21"/>
  <c r="U62" i="21"/>
  <c r="F62" i="21"/>
  <c r="N62" i="21"/>
  <c r="V62" i="21"/>
  <c r="I62" i="21"/>
  <c r="Y62" i="21"/>
  <c r="J62" i="21"/>
  <c r="Q62" i="21"/>
  <c r="R62" i="21"/>
  <c r="B62" i="21"/>
  <c r="D161" i="28"/>
  <c r="H161" i="28"/>
  <c r="L161" i="28"/>
  <c r="P161" i="28"/>
  <c r="T161" i="28"/>
  <c r="X161" i="28"/>
  <c r="E161" i="28"/>
  <c r="I161" i="28"/>
  <c r="M161" i="28"/>
  <c r="Q161" i="28"/>
  <c r="U161" i="28"/>
  <c r="Y161" i="28"/>
  <c r="B161" i="28"/>
  <c r="J161" i="28"/>
  <c r="R161" i="28"/>
  <c r="C161" i="28"/>
  <c r="K161" i="28"/>
  <c r="S161" i="28"/>
  <c r="N161" i="28"/>
  <c r="O161" i="28"/>
  <c r="F161" i="28"/>
  <c r="G161" i="28"/>
  <c r="V161" i="28"/>
  <c r="W161" i="28"/>
  <c r="E126" i="21"/>
  <c r="I126" i="21"/>
  <c r="M126" i="21"/>
  <c r="Q126" i="21"/>
  <c r="U126" i="21"/>
  <c r="Y126" i="21"/>
  <c r="B126" i="21"/>
  <c r="F126" i="21"/>
  <c r="J126" i="21"/>
  <c r="N126" i="21"/>
  <c r="R126" i="21"/>
  <c r="V126" i="21"/>
  <c r="G126" i="21"/>
  <c r="O126" i="21"/>
  <c r="W126" i="21"/>
  <c r="H126" i="21"/>
  <c r="P126" i="21"/>
  <c r="X126" i="21"/>
  <c r="C126" i="21"/>
  <c r="S126" i="21"/>
  <c r="K126" i="21"/>
  <c r="D126" i="21"/>
  <c r="T126" i="21"/>
  <c r="L126" i="21"/>
  <c r="D158" i="21"/>
  <c r="H158" i="21"/>
  <c r="L158" i="21"/>
  <c r="P158" i="21"/>
  <c r="T158" i="21"/>
  <c r="X158" i="21"/>
  <c r="E158" i="21"/>
  <c r="I158" i="21"/>
  <c r="M158" i="21"/>
  <c r="Q158" i="21"/>
  <c r="U158" i="21"/>
  <c r="Y158" i="21"/>
  <c r="F158" i="21"/>
  <c r="N158" i="21"/>
  <c r="V158" i="21"/>
  <c r="G158" i="21"/>
  <c r="O158" i="21"/>
  <c r="W158" i="21"/>
  <c r="B158" i="21"/>
  <c r="R158" i="21"/>
  <c r="K158" i="21"/>
  <c r="C158" i="21"/>
  <c r="S158" i="21"/>
  <c r="J158" i="21"/>
  <c r="F64" i="19"/>
  <c r="J64" i="19"/>
  <c r="N64" i="19"/>
  <c r="R64" i="19"/>
  <c r="V64" i="19"/>
  <c r="D64" i="19"/>
  <c r="L64" i="19"/>
  <c r="T64" i="19"/>
  <c r="I64" i="19"/>
  <c r="Q64" i="19"/>
  <c r="Y64" i="19"/>
  <c r="B64" i="19"/>
  <c r="C64" i="19"/>
  <c r="G64" i="19"/>
  <c r="K64" i="19"/>
  <c r="O64" i="19"/>
  <c r="S64" i="19"/>
  <c r="W64" i="19"/>
  <c r="H64" i="19"/>
  <c r="P64" i="19"/>
  <c r="X64" i="19"/>
  <c r="E64" i="19"/>
  <c r="M64" i="19"/>
  <c r="U64" i="19"/>
  <c r="D224" i="28"/>
  <c r="H224" i="28"/>
  <c r="L224" i="28"/>
  <c r="P224" i="28"/>
  <c r="T224" i="28"/>
  <c r="X224" i="28"/>
  <c r="E224" i="28"/>
  <c r="I224" i="28"/>
  <c r="M224" i="28"/>
  <c r="Q224" i="28"/>
  <c r="U224" i="28"/>
  <c r="Y224" i="28"/>
  <c r="F224" i="28"/>
  <c r="N224" i="28"/>
  <c r="V224" i="28"/>
  <c r="G224" i="28"/>
  <c r="O224" i="28"/>
  <c r="W224" i="28"/>
  <c r="J224" i="28"/>
  <c r="K224" i="28"/>
  <c r="C224" i="28"/>
  <c r="B224" i="28"/>
  <c r="R224" i="28"/>
  <c r="S224" i="28"/>
  <c r="D193" i="28"/>
  <c r="H193" i="28"/>
  <c r="L193" i="28"/>
  <c r="P193" i="28"/>
  <c r="T193" i="28"/>
  <c r="X193" i="28"/>
  <c r="E193" i="28"/>
  <c r="I193" i="28"/>
  <c r="M193" i="28"/>
  <c r="Q193" i="28"/>
  <c r="U193" i="28"/>
  <c r="Y193" i="28"/>
  <c r="J193" i="28"/>
  <c r="R193" i="28"/>
  <c r="B193" i="28"/>
  <c r="C193" i="28"/>
  <c r="K193" i="28"/>
  <c r="S193" i="28"/>
  <c r="N193" i="28"/>
  <c r="O193" i="28"/>
  <c r="F193" i="28"/>
  <c r="G193" i="28"/>
  <c r="V193" i="28"/>
  <c r="W193" i="28"/>
  <c r="F30" i="25"/>
  <c r="J30" i="25"/>
  <c r="N30" i="25"/>
  <c r="R30" i="25"/>
  <c r="V30" i="25"/>
  <c r="C30" i="25"/>
  <c r="G30" i="25"/>
  <c r="K30" i="25"/>
  <c r="O30" i="25"/>
  <c r="S30" i="25"/>
  <c r="W30" i="25"/>
  <c r="B30" i="25"/>
  <c r="D30" i="25"/>
  <c r="L30" i="25"/>
  <c r="T30" i="25"/>
  <c r="P30" i="25"/>
  <c r="X30" i="25"/>
  <c r="Q30" i="25"/>
  <c r="E30" i="25"/>
  <c r="M30" i="25"/>
  <c r="U30" i="25"/>
  <c r="H30" i="25"/>
  <c r="I30" i="25"/>
  <c r="Y30" i="25"/>
  <c r="E96" i="19"/>
  <c r="I96" i="19"/>
  <c r="M96" i="19"/>
  <c r="Q96" i="19"/>
  <c r="U96" i="19"/>
  <c r="Y96" i="19"/>
  <c r="C96" i="19"/>
  <c r="K96" i="19"/>
  <c r="S96" i="19"/>
  <c r="D96" i="19"/>
  <c r="L96" i="19"/>
  <c r="T96" i="19"/>
  <c r="F96" i="19"/>
  <c r="J96" i="19"/>
  <c r="N96" i="19"/>
  <c r="R96" i="19"/>
  <c r="V96" i="19"/>
  <c r="G96" i="19"/>
  <c r="O96" i="19"/>
  <c r="W96" i="19"/>
  <c r="B96" i="19"/>
  <c r="H96" i="19"/>
  <c r="P96" i="19"/>
  <c r="X96" i="19"/>
  <c r="C358" i="21"/>
  <c r="G358" i="21"/>
  <c r="K358" i="21"/>
  <c r="O358" i="21"/>
  <c r="S358" i="21"/>
  <c r="W358" i="21"/>
  <c r="H358" i="21"/>
  <c r="M358" i="21"/>
  <c r="R358" i="21"/>
  <c r="X358" i="21"/>
  <c r="E358" i="21"/>
  <c r="J358" i="21"/>
  <c r="P358" i="21"/>
  <c r="U358" i="21"/>
  <c r="L358" i="21"/>
  <c r="V358" i="21"/>
  <c r="F358" i="21"/>
  <c r="Q358" i="21"/>
  <c r="I358" i="21"/>
  <c r="T358" i="21"/>
  <c r="D358" i="21"/>
  <c r="B358" i="21"/>
  <c r="Y358" i="21"/>
  <c r="N358" i="21"/>
  <c r="F392" i="28"/>
  <c r="J392" i="28"/>
  <c r="N392" i="28"/>
  <c r="R392" i="28"/>
  <c r="V392" i="28"/>
  <c r="D392" i="28"/>
  <c r="I392" i="28"/>
  <c r="O392" i="28"/>
  <c r="T392" i="28"/>
  <c r="Y392" i="28"/>
  <c r="B392" i="28"/>
  <c r="G392" i="28"/>
  <c r="L392" i="28"/>
  <c r="Q392" i="28"/>
  <c r="W392" i="28"/>
  <c r="C392" i="28"/>
  <c r="M392" i="28"/>
  <c r="X392" i="28"/>
  <c r="E392" i="28"/>
  <c r="P392" i="28"/>
  <c r="H392" i="28"/>
  <c r="S392" i="28"/>
  <c r="K392" i="28"/>
  <c r="U392" i="28"/>
  <c r="C358" i="28"/>
  <c r="G358" i="28"/>
  <c r="K358" i="28"/>
  <c r="O358" i="28"/>
  <c r="S358" i="28"/>
  <c r="W358" i="28"/>
  <c r="E358" i="28"/>
  <c r="J358" i="28"/>
  <c r="P358" i="28"/>
  <c r="U358" i="28"/>
  <c r="H358" i="28"/>
  <c r="M358" i="28"/>
  <c r="R358" i="28"/>
  <c r="X358" i="28"/>
  <c r="D358" i="28"/>
  <c r="N358" i="28"/>
  <c r="Y358" i="28"/>
  <c r="B358" i="28"/>
  <c r="F358" i="28"/>
  <c r="Q358" i="28"/>
  <c r="I358" i="28"/>
  <c r="T358" i="28"/>
  <c r="L358" i="28"/>
  <c r="V358" i="28"/>
  <c r="C255" i="21"/>
  <c r="G255" i="21"/>
  <c r="K255" i="21"/>
  <c r="O255" i="21"/>
  <c r="S255" i="21"/>
  <c r="W255" i="21"/>
  <c r="E255" i="21"/>
  <c r="J255" i="21"/>
  <c r="P255" i="21"/>
  <c r="U255" i="21"/>
  <c r="B255" i="21"/>
  <c r="H255" i="21"/>
  <c r="M255" i="21"/>
  <c r="R255" i="21"/>
  <c r="X255" i="21"/>
  <c r="I255" i="21"/>
  <c r="T255" i="21"/>
  <c r="D255" i="21"/>
  <c r="N255" i="21"/>
  <c r="Y255" i="21"/>
  <c r="Q255" i="21"/>
  <c r="F255" i="21"/>
  <c r="V255" i="21"/>
  <c r="L255" i="21"/>
  <c r="F255" i="28"/>
  <c r="J255" i="28"/>
  <c r="N255" i="28"/>
  <c r="R255" i="28"/>
  <c r="V255" i="28"/>
  <c r="C255" i="28"/>
  <c r="H255" i="28"/>
  <c r="M255" i="28"/>
  <c r="S255" i="28"/>
  <c r="X255" i="28"/>
  <c r="E255" i="28"/>
  <c r="K255" i="28"/>
  <c r="P255" i="28"/>
  <c r="U255" i="28"/>
  <c r="G255" i="28"/>
  <c r="Q255" i="28"/>
  <c r="T255" i="28"/>
  <c r="L255" i="28"/>
  <c r="W255" i="28"/>
  <c r="B255" i="28"/>
  <c r="D255" i="28"/>
  <c r="O255" i="28"/>
  <c r="Y255" i="28"/>
  <c r="I255" i="28"/>
  <c r="D324" i="28"/>
  <c r="H324" i="28"/>
  <c r="L324" i="28"/>
  <c r="P324" i="28"/>
  <c r="T324" i="28"/>
  <c r="X324" i="28"/>
  <c r="F324" i="28"/>
  <c r="K324" i="28"/>
  <c r="Q324" i="28"/>
  <c r="V324" i="28"/>
  <c r="C324" i="28"/>
  <c r="I324" i="28"/>
  <c r="N324" i="28"/>
  <c r="S324" i="28"/>
  <c r="Y324" i="28"/>
  <c r="B324" i="28"/>
  <c r="E324" i="28"/>
  <c r="O324" i="28"/>
  <c r="G324" i="28"/>
  <c r="R324" i="28"/>
  <c r="J324" i="28"/>
  <c r="U324" i="28"/>
  <c r="M324" i="28"/>
  <c r="W324" i="28"/>
  <c r="F392" i="21"/>
  <c r="J392" i="21"/>
  <c r="N392" i="21"/>
  <c r="R392" i="21"/>
  <c r="V392" i="21"/>
  <c r="D392" i="21"/>
  <c r="H392" i="21"/>
  <c r="L392" i="21"/>
  <c r="P392" i="21"/>
  <c r="T392" i="21"/>
  <c r="X392" i="21"/>
  <c r="I392" i="21"/>
  <c r="Q392" i="21"/>
  <c r="Y392" i="21"/>
  <c r="E392" i="21"/>
  <c r="M392" i="21"/>
  <c r="U392" i="21"/>
  <c r="G392" i="21"/>
  <c r="W392" i="21"/>
  <c r="O392" i="21"/>
  <c r="C392" i="21"/>
  <c r="S392" i="21"/>
  <c r="B392" i="21"/>
  <c r="K392" i="21"/>
  <c r="D290" i="21"/>
  <c r="H290" i="21"/>
  <c r="L290" i="21"/>
  <c r="P290" i="21"/>
  <c r="T290" i="21"/>
  <c r="X290" i="21"/>
  <c r="F290" i="21"/>
  <c r="J290" i="21"/>
  <c r="N290" i="21"/>
  <c r="R290" i="21"/>
  <c r="V290" i="21"/>
  <c r="G290" i="21"/>
  <c r="O290" i="21"/>
  <c r="W290" i="21"/>
  <c r="C290" i="21"/>
  <c r="K290" i="21"/>
  <c r="S290" i="21"/>
  <c r="E290" i="21"/>
  <c r="U290" i="21"/>
  <c r="M290" i="21"/>
  <c r="Q290" i="21"/>
  <c r="B290" i="21"/>
  <c r="Y290" i="21"/>
  <c r="I290" i="21"/>
  <c r="D221" i="21"/>
  <c r="H221" i="21"/>
  <c r="L221" i="21"/>
  <c r="P221" i="21"/>
  <c r="T221" i="21"/>
  <c r="X221" i="21"/>
  <c r="F221" i="21"/>
  <c r="J221" i="21"/>
  <c r="N221" i="21"/>
  <c r="R221" i="21"/>
  <c r="V221" i="21"/>
  <c r="G221" i="21"/>
  <c r="O221" i="21"/>
  <c r="W221" i="21"/>
  <c r="C221" i="21"/>
  <c r="K221" i="21"/>
  <c r="S221" i="21"/>
  <c r="M221" i="21"/>
  <c r="B221" i="21"/>
  <c r="I221" i="21"/>
  <c r="U221" i="21"/>
  <c r="Y221" i="21"/>
  <c r="E221" i="21"/>
  <c r="Q221" i="21"/>
  <c r="E289" i="28"/>
  <c r="I289" i="28"/>
  <c r="M289" i="28"/>
  <c r="Q289" i="28"/>
  <c r="U289" i="28"/>
  <c r="Y289" i="28"/>
  <c r="B289" i="28"/>
  <c r="G289" i="28"/>
  <c r="L289" i="28"/>
  <c r="R289" i="28"/>
  <c r="W289" i="28"/>
  <c r="D289" i="28"/>
  <c r="J289" i="28"/>
  <c r="O289" i="28"/>
  <c r="T289" i="28"/>
  <c r="F289" i="28"/>
  <c r="P289" i="28"/>
  <c r="H289" i="28"/>
  <c r="S289" i="28"/>
  <c r="K289" i="28"/>
  <c r="V289" i="28"/>
  <c r="C289" i="28"/>
  <c r="N289" i="28"/>
  <c r="X289" i="28"/>
  <c r="C426" i="28"/>
  <c r="G426" i="28"/>
  <c r="K426" i="28"/>
  <c r="O426" i="28"/>
  <c r="S426" i="28"/>
  <c r="W426" i="28"/>
  <c r="E426" i="28"/>
  <c r="I426" i="28"/>
  <c r="M426" i="28"/>
  <c r="Q426" i="28"/>
  <c r="U426" i="28"/>
  <c r="Y426" i="28"/>
  <c r="B426" i="28"/>
  <c r="F426" i="28"/>
  <c r="N426" i="28"/>
  <c r="V426" i="28"/>
  <c r="L426" i="28"/>
  <c r="X426" i="28"/>
  <c r="H426" i="28"/>
  <c r="R426" i="28"/>
  <c r="T426" i="28"/>
  <c r="D426" i="28"/>
  <c r="J426" i="28"/>
  <c r="P426" i="28"/>
  <c r="E324" i="21"/>
  <c r="I324" i="21"/>
  <c r="M324" i="21"/>
  <c r="Q324" i="21"/>
  <c r="U324" i="21"/>
  <c r="Y324" i="21"/>
  <c r="C324" i="21"/>
  <c r="G324" i="21"/>
  <c r="K324" i="21"/>
  <c r="O324" i="21"/>
  <c r="S324" i="21"/>
  <c r="W324" i="21"/>
  <c r="B324" i="21"/>
  <c r="D324" i="21"/>
  <c r="L324" i="21"/>
  <c r="T324" i="21"/>
  <c r="H324" i="21"/>
  <c r="P324" i="21"/>
  <c r="X324" i="21"/>
  <c r="R324" i="21"/>
  <c r="J324" i="21"/>
  <c r="N324" i="21"/>
  <c r="V324" i="21"/>
  <c r="F324" i="21"/>
  <c r="A359" i="21"/>
  <c r="A393" i="21"/>
  <c r="A291" i="21"/>
  <c r="A325" i="21"/>
  <c r="A66" i="28"/>
  <c r="A256" i="28"/>
  <c r="A130" i="28"/>
  <c r="A194" i="28"/>
  <c r="A427" i="28"/>
  <c r="A162" i="28"/>
  <c r="A98" i="28"/>
  <c r="A359" i="28"/>
  <c r="A325" i="28"/>
  <c r="A393" i="28"/>
  <c r="A225" i="28"/>
  <c r="A290" i="28"/>
  <c r="A256" i="21"/>
  <c r="A222" i="21"/>
  <c r="A190" i="21"/>
  <c r="A98" i="19"/>
  <c r="A65" i="19"/>
  <c r="A64" i="25"/>
  <c r="A97" i="25"/>
  <c r="A159" i="21"/>
  <c r="A95" i="21"/>
  <c r="A63" i="21"/>
  <c r="A33" i="21"/>
  <c r="A127" i="21"/>
  <c r="A31" i="25"/>
  <c r="A32" i="19"/>
  <c r="A131" i="25"/>
  <c r="A129" i="19"/>
  <c r="C95" i="21" l="1"/>
  <c r="G95" i="21"/>
  <c r="K95" i="21"/>
  <c r="O95" i="21"/>
  <c r="S95" i="21"/>
  <c r="W95" i="21"/>
  <c r="D95" i="21"/>
  <c r="H95" i="21"/>
  <c r="L95" i="21"/>
  <c r="P95" i="21"/>
  <c r="T95" i="21"/>
  <c r="X95" i="21"/>
  <c r="I95" i="21"/>
  <c r="Q95" i="21"/>
  <c r="Y95" i="21"/>
  <c r="J95" i="21"/>
  <c r="R95" i="21"/>
  <c r="M95" i="21"/>
  <c r="U95" i="21"/>
  <c r="B95" i="21"/>
  <c r="V95" i="21"/>
  <c r="N95" i="21"/>
  <c r="E95" i="21"/>
  <c r="F95" i="21"/>
  <c r="F129" i="19"/>
  <c r="J129" i="19"/>
  <c r="N129" i="19"/>
  <c r="R129" i="19"/>
  <c r="V129" i="19"/>
  <c r="C129" i="19"/>
  <c r="G129" i="19"/>
  <c r="K129" i="19"/>
  <c r="O129" i="19"/>
  <c r="S129" i="19"/>
  <c r="W129" i="19"/>
  <c r="B129" i="19"/>
  <c r="D129" i="19"/>
  <c r="L129" i="19"/>
  <c r="T129" i="19"/>
  <c r="H129" i="19"/>
  <c r="X129" i="19"/>
  <c r="I129" i="19"/>
  <c r="Y129" i="19"/>
  <c r="E129" i="19"/>
  <c r="M129" i="19"/>
  <c r="U129" i="19"/>
  <c r="P129" i="19"/>
  <c r="Q129" i="19"/>
  <c r="D190" i="21"/>
  <c r="H190" i="21"/>
  <c r="L190" i="21"/>
  <c r="P190" i="21"/>
  <c r="T190" i="21"/>
  <c r="X190" i="21"/>
  <c r="E190" i="21"/>
  <c r="I190" i="21"/>
  <c r="M190" i="21"/>
  <c r="Q190" i="21"/>
  <c r="U190" i="21"/>
  <c r="Y190" i="21"/>
  <c r="F190" i="21"/>
  <c r="N190" i="21"/>
  <c r="V190" i="21"/>
  <c r="G190" i="21"/>
  <c r="O190" i="21"/>
  <c r="W190" i="21"/>
  <c r="B190" i="21"/>
  <c r="J190" i="21"/>
  <c r="C190" i="21"/>
  <c r="K190" i="21"/>
  <c r="R190" i="21"/>
  <c r="S190" i="21"/>
  <c r="C65" i="19"/>
  <c r="G65" i="19"/>
  <c r="K65" i="19"/>
  <c r="O65" i="19"/>
  <c r="S65" i="19"/>
  <c r="W65" i="19"/>
  <c r="B65" i="19"/>
  <c r="E65" i="19"/>
  <c r="M65" i="19"/>
  <c r="U65" i="19"/>
  <c r="J65" i="19"/>
  <c r="R65" i="19"/>
  <c r="D65" i="19"/>
  <c r="H65" i="19"/>
  <c r="L65" i="19"/>
  <c r="P65" i="19"/>
  <c r="T65" i="19"/>
  <c r="X65" i="19"/>
  <c r="I65" i="19"/>
  <c r="Q65" i="19"/>
  <c r="Y65" i="19"/>
  <c r="F65" i="19"/>
  <c r="N65" i="19"/>
  <c r="V65" i="19"/>
  <c r="F66" i="28"/>
  <c r="J66" i="28"/>
  <c r="N66" i="28"/>
  <c r="R66" i="28"/>
  <c r="V66" i="28"/>
  <c r="C66" i="28"/>
  <c r="G66" i="28"/>
  <c r="K66" i="28"/>
  <c r="O66" i="28"/>
  <c r="S66" i="28"/>
  <c r="W66" i="28"/>
  <c r="D66" i="28"/>
  <c r="L66" i="28"/>
  <c r="T66" i="28"/>
  <c r="E66" i="28"/>
  <c r="M66" i="28"/>
  <c r="U66" i="28"/>
  <c r="B66" i="28"/>
  <c r="P66" i="28"/>
  <c r="Q66" i="28"/>
  <c r="X66" i="28"/>
  <c r="Y66" i="28"/>
  <c r="H66" i="28"/>
  <c r="I66" i="28"/>
  <c r="F127" i="21"/>
  <c r="J127" i="21"/>
  <c r="N127" i="21"/>
  <c r="R127" i="21"/>
  <c r="V127" i="21"/>
  <c r="C127" i="21"/>
  <c r="G127" i="21"/>
  <c r="K127" i="21"/>
  <c r="O127" i="21"/>
  <c r="S127" i="21"/>
  <c r="W127" i="21"/>
  <c r="B127" i="21"/>
  <c r="H127" i="21"/>
  <c r="P127" i="21"/>
  <c r="X127" i="21"/>
  <c r="I127" i="21"/>
  <c r="Q127" i="21"/>
  <c r="Y127" i="21"/>
  <c r="L127" i="21"/>
  <c r="T127" i="21"/>
  <c r="E127" i="21"/>
  <c r="M127" i="21"/>
  <c r="D127" i="21"/>
  <c r="U127" i="21"/>
  <c r="C98" i="19"/>
  <c r="G98" i="19"/>
  <c r="K98" i="19"/>
  <c r="O98" i="19"/>
  <c r="S98" i="19"/>
  <c r="W98" i="19"/>
  <c r="B98" i="19"/>
  <c r="E98" i="19"/>
  <c r="M98" i="19"/>
  <c r="U98" i="19"/>
  <c r="F98" i="19"/>
  <c r="N98" i="19"/>
  <c r="V98" i="19"/>
  <c r="D98" i="19"/>
  <c r="H98" i="19"/>
  <c r="L98" i="19"/>
  <c r="P98" i="19"/>
  <c r="T98" i="19"/>
  <c r="X98" i="19"/>
  <c r="I98" i="19"/>
  <c r="Q98" i="19"/>
  <c r="Y98" i="19"/>
  <c r="J98" i="19"/>
  <c r="R98" i="19"/>
  <c r="F131" i="25"/>
  <c r="J131" i="25"/>
  <c r="N131" i="25"/>
  <c r="R131" i="25"/>
  <c r="V131" i="25"/>
  <c r="C131" i="25"/>
  <c r="G131" i="25"/>
  <c r="K131" i="25"/>
  <c r="O131" i="25"/>
  <c r="S131" i="25"/>
  <c r="W131" i="25"/>
  <c r="B131" i="25"/>
  <c r="D131" i="25"/>
  <c r="L131" i="25"/>
  <c r="T131" i="25"/>
  <c r="E131" i="25"/>
  <c r="M131" i="25"/>
  <c r="U131" i="25"/>
  <c r="H131" i="25"/>
  <c r="X131" i="25"/>
  <c r="I131" i="25"/>
  <c r="Y131" i="25"/>
  <c r="P131" i="25"/>
  <c r="Q131" i="25"/>
  <c r="C33" i="21"/>
  <c r="G33" i="21"/>
  <c r="K33" i="21"/>
  <c r="O33" i="21"/>
  <c r="S33" i="21"/>
  <c r="W33" i="21"/>
  <c r="D33" i="21"/>
  <c r="H33" i="21"/>
  <c r="L33" i="21"/>
  <c r="P33" i="21"/>
  <c r="T33" i="21"/>
  <c r="X33" i="21"/>
  <c r="I33" i="21"/>
  <c r="Q33" i="21"/>
  <c r="Y33" i="21"/>
  <c r="J33" i="21"/>
  <c r="R33" i="21"/>
  <c r="E33" i="21"/>
  <c r="U33" i="21"/>
  <c r="F33" i="21"/>
  <c r="V33" i="21"/>
  <c r="M33" i="21"/>
  <c r="N33" i="21"/>
  <c r="B33" i="21"/>
  <c r="C97" i="25"/>
  <c r="G97" i="25"/>
  <c r="K97" i="25"/>
  <c r="O97" i="25"/>
  <c r="S97" i="25"/>
  <c r="W97" i="25"/>
  <c r="D97" i="25"/>
  <c r="H97" i="25"/>
  <c r="L97" i="25"/>
  <c r="P97" i="25"/>
  <c r="T97" i="25"/>
  <c r="X97" i="25"/>
  <c r="E97" i="25"/>
  <c r="M97" i="25"/>
  <c r="U97" i="25"/>
  <c r="I97" i="25"/>
  <c r="Y97" i="25"/>
  <c r="B97" i="25"/>
  <c r="J97" i="25"/>
  <c r="R97" i="25"/>
  <c r="F97" i="25"/>
  <c r="N97" i="25"/>
  <c r="V97" i="25"/>
  <c r="Q97" i="25"/>
  <c r="E225" i="28"/>
  <c r="I225" i="28"/>
  <c r="M225" i="28"/>
  <c r="Q225" i="28"/>
  <c r="U225" i="28"/>
  <c r="Y225" i="28"/>
  <c r="F225" i="28"/>
  <c r="J225" i="28"/>
  <c r="N225" i="28"/>
  <c r="R225" i="28"/>
  <c r="V225" i="28"/>
  <c r="G225" i="28"/>
  <c r="O225" i="28"/>
  <c r="W225" i="28"/>
  <c r="B225" i="28"/>
  <c r="H225" i="28"/>
  <c r="P225" i="28"/>
  <c r="X225" i="28"/>
  <c r="C225" i="28"/>
  <c r="S225" i="28"/>
  <c r="D225" i="28"/>
  <c r="T225" i="28"/>
  <c r="K225" i="28"/>
  <c r="L225" i="28"/>
  <c r="E98" i="28"/>
  <c r="I98" i="28"/>
  <c r="M98" i="28"/>
  <c r="Q98" i="28"/>
  <c r="U98" i="28"/>
  <c r="Y98" i="28"/>
  <c r="F98" i="28"/>
  <c r="J98" i="28"/>
  <c r="N98" i="28"/>
  <c r="R98" i="28"/>
  <c r="V98" i="28"/>
  <c r="C98" i="28"/>
  <c r="K98" i="28"/>
  <c r="S98" i="28"/>
  <c r="B98" i="28"/>
  <c r="D98" i="28"/>
  <c r="L98" i="28"/>
  <c r="T98" i="28"/>
  <c r="O98" i="28"/>
  <c r="P98" i="28"/>
  <c r="W98" i="28"/>
  <c r="X98" i="28"/>
  <c r="G98" i="28"/>
  <c r="H98" i="28"/>
  <c r="E130" i="28"/>
  <c r="I130" i="28"/>
  <c r="M130" i="28"/>
  <c r="Q130" i="28"/>
  <c r="U130" i="28"/>
  <c r="Y130" i="28"/>
  <c r="B130" i="28"/>
  <c r="F130" i="28"/>
  <c r="J130" i="28"/>
  <c r="N130" i="28"/>
  <c r="R130" i="28"/>
  <c r="V130" i="28"/>
  <c r="G130" i="28"/>
  <c r="O130" i="28"/>
  <c r="W130" i="28"/>
  <c r="H130" i="28"/>
  <c r="P130" i="28"/>
  <c r="X130" i="28"/>
  <c r="K130" i="28"/>
  <c r="L130" i="28"/>
  <c r="S130" i="28"/>
  <c r="T130" i="28"/>
  <c r="C130" i="28"/>
  <c r="D130" i="28"/>
  <c r="C32" i="19"/>
  <c r="G32" i="19"/>
  <c r="K32" i="19"/>
  <c r="O32" i="19"/>
  <c r="S32" i="19"/>
  <c r="W32" i="19"/>
  <c r="B32" i="19"/>
  <c r="I32" i="19"/>
  <c r="Q32" i="19"/>
  <c r="Y32" i="19"/>
  <c r="F32" i="19"/>
  <c r="N32" i="19"/>
  <c r="V32" i="19"/>
  <c r="D32" i="19"/>
  <c r="H32" i="19"/>
  <c r="L32" i="19"/>
  <c r="P32" i="19"/>
  <c r="T32" i="19"/>
  <c r="X32" i="19"/>
  <c r="E32" i="19"/>
  <c r="M32" i="19"/>
  <c r="U32" i="19"/>
  <c r="J32" i="19"/>
  <c r="R32" i="19"/>
  <c r="D63" i="21"/>
  <c r="H63" i="21"/>
  <c r="L63" i="21"/>
  <c r="P63" i="21"/>
  <c r="T63" i="21"/>
  <c r="X63" i="21"/>
  <c r="E63" i="21"/>
  <c r="I63" i="21"/>
  <c r="M63" i="21"/>
  <c r="Q63" i="21"/>
  <c r="U63" i="21"/>
  <c r="Y63" i="21"/>
  <c r="F63" i="21"/>
  <c r="N63" i="21"/>
  <c r="V63" i="21"/>
  <c r="B63" i="21"/>
  <c r="G63" i="21"/>
  <c r="O63" i="21"/>
  <c r="W63" i="21"/>
  <c r="R63" i="21"/>
  <c r="C63" i="21"/>
  <c r="S63" i="21"/>
  <c r="J63" i="21"/>
  <c r="K63" i="21"/>
  <c r="C64" i="25"/>
  <c r="G64" i="25"/>
  <c r="K64" i="25"/>
  <c r="O64" i="25"/>
  <c r="S64" i="25"/>
  <c r="W64" i="25"/>
  <c r="D64" i="25"/>
  <c r="H64" i="25"/>
  <c r="L64" i="25"/>
  <c r="P64" i="25"/>
  <c r="T64" i="25"/>
  <c r="X64" i="25"/>
  <c r="E64" i="25"/>
  <c r="M64" i="25"/>
  <c r="U64" i="25"/>
  <c r="Q64" i="25"/>
  <c r="B64" i="25"/>
  <c r="J64" i="25"/>
  <c r="F64" i="25"/>
  <c r="N64" i="25"/>
  <c r="V64" i="25"/>
  <c r="I64" i="25"/>
  <c r="Y64" i="25"/>
  <c r="R64" i="25"/>
  <c r="E162" i="28"/>
  <c r="I162" i="28"/>
  <c r="M162" i="28"/>
  <c r="Q162" i="28"/>
  <c r="U162" i="28"/>
  <c r="Y162" i="28"/>
  <c r="F162" i="28"/>
  <c r="J162" i="28"/>
  <c r="N162" i="28"/>
  <c r="R162" i="28"/>
  <c r="V162" i="28"/>
  <c r="C162" i="28"/>
  <c r="K162" i="28"/>
  <c r="S162" i="28"/>
  <c r="D162" i="28"/>
  <c r="L162" i="28"/>
  <c r="T162" i="28"/>
  <c r="G162" i="28"/>
  <c r="W162" i="28"/>
  <c r="H162" i="28"/>
  <c r="X162" i="28"/>
  <c r="O162" i="28"/>
  <c r="P162" i="28"/>
  <c r="B162" i="28"/>
  <c r="C31" i="25"/>
  <c r="G31" i="25"/>
  <c r="K31" i="25"/>
  <c r="O31" i="25"/>
  <c r="S31" i="25"/>
  <c r="W31" i="25"/>
  <c r="D31" i="25"/>
  <c r="H31" i="25"/>
  <c r="L31" i="25"/>
  <c r="P31" i="25"/>
  <c r="T31" i="25"/>
  <c r="X31" i="25"/>
  <c r="E31" i="25"/>
  <c r="M31" i="25"/>
  <c r="U31" i="25"/>
  <c r="Q31" i="25"/>
  <c r="B31" i="25"/>
  <c r="J31" i="25"/>
  <c r="F31" i="25"/>
  <c r="N31" i="25"/>
  <c r="V31" i="25"/>
  <c r="I31" i="25"/>
  <c r="Y31" i="25"/>
  <c r="R31" i="25"/>
  <c r="E159" i="21"/>
  <c r="I159" i="21"/>
  <c r="M159" i="21"/>
  <c r="Q159" i="21"/>
  <c r="U159" i="21"/>
  <c r="Y159" i="21"/>
  <c r="B159" i="21"/>
  <c r="F159" i="21"/>
  <c r="J159" i="21"/>
  <c r="N159" i="21"/>
  <c r="R159" i="21"/>
  <c r="V159" i="21"/>
  <c r="G159" i="21"/>
  <c r="O159" i="21"/>
  <c r="W159" i="21"/>
  <c r="H159" i="21"/>
  <c r="P159" i="21"/>
  <c r="X159" i="21"/>
  <c r="K159" i="21"/>
  <c r="C159" i="21"/>
  <c r="T159" i="21"/>
  <c r="L159" i="21"/>
  <c r="S159" i="21"/>
  <c r="D159" i="21"/>
  <c r="E194" i="28"/>
  <c r="I194" i="28"/>
  <c r="M194" i="28"/>
  <c r="Q194" i="28"/>
  <c r="U194" i="28"/>
  <c r="Y194" i="28"/>
  <c r="F194" i="28"/>
  <c r="J194" i="28"/>
  <c r="N194" i="28"/>
  <c r="R194" i="28"/>
  <c r="V194" i="28"/>
  <c r="C194" i="28"/>
  <c r="K194" i="28"/>
  <c r="S194" i="28"/>
  <c r="D194" i="28"/>
  <c r="L194" i="28"/>
  <c r="T194" i="28"/>
  <c r="B194" i="28"/>
  <c r="G194" i="28"/>
  <c r="W194" i="28"/>
  <c r="H194" i="28"/>
  <c r="X194" i="28"/>
  <c r="O194" i="28"/>
  <c r="P194" i="28"/>
  <c r="F325" i="21"/>
  <c r="J325" i="21"/>
  <c r="N325" i="21"/>
  <c r="R325" i="21"/>
  <c r="V325" i="21"/>
  <c r="D325" i="21"/>
  <c r="H325" i="21"/>
  <c r="L325" i="21"/>
  <c r="P325" i="21"/>
  <c r="T325" i="21"/>
  <c r="X325" i="21"/>
  <c r="E325" i="21"/>
  <c r="M325" i="21"/>
  <c r="U325" i="21"/>
  <c r="I325" i="21"/>
  <c r="Q325" i="21"/>
  <c r="Y325" i="21"/>
  <c r="K325" i="21"/>
  <c r="C325" i="21"/>
  <c r="S325" i="21"/>
  <c r="B325" i="21"/>
  <c r="G325" i="21"/>
  <c r="W325" i="21"/>
  <c r="O325" i="21"/>
  <c r="E291" i="21"/>
  <c r="I291" i="21"/>
  <c r="M291" i="21"/>
  <c r="Q291" i="21"/>
  <c r="U291" i="21"/>
  <c r="Y291" i="21"/>
  <c r="C291" i="21"/>
  <c r="G291" i="21"/>
  <c r="K291" i="21"/>
  <c r="O291" i="21"/>
  <c r="S291" i="21"/>
  <c r="W291" i="21"/>
  <c r="B291" i="21"/>
  <c r="H291" i="21"/>
  <c r="P291" i="21"/>
  <c r="X291" i="21"/>
  <c r="D291" i="21"/>
  <c r="L291" i="21"/>
  <c r="T291" i="21"/>
  <c r="N291" i="21"/>
  <c r="F291" i="21"/>
  <c r="V291" i="21"/>
  <c r="R291" i="21"/>
  <c r="J291" i="21"/>
  <c r="D256" i="21"/>
  <c r="H256" i="21"/>
  <c r="L256" i="21"/>
  <c r="P256" i="21"/>
  <c r="T256" i="21"/>
  <c r="X256" i="21"/>
  <c r="C256" i="21"/>
  <c r="I256" i="21"/>
  <c r="N256" i="21"/>
  <c r="S256" i="21"/>
  <c r="Y256" i="21"/>
  <c r="F256" i="21"/>
  <c r="K256" i="21"/>
  <c r="Q256" i="21"/>
  <c r="V256" i="21"/>
  <c r="G256" i="21"/>
  <c r="R256" i="21"/>
  <c r="M256" i="21"/>
  <c r="W256" i="21"/>
  <c r="O256" i="21"/>
  <c r="J256" i="21"/>
  <c r="E256" i="21"/>
  <c r="B256" i="21"/>
  <c r="U256" i="21"/>
  <c r="E325" i="28"/>
  <c r="I325" i="28"/>
  <c r="M325" i="28"/>
  <c r="Q325" i="28"/>
  <c r="U325" i="28"/>
  <c r="Y325" i="28"/>
  <c r="B325" i="28"/>
  <c r="D325" i="28"/>
  <c r="J325" i="28"/>
  <c r="O325" i="28"/>
  <c r="T325" i="28"/>
  <c r="G325" i="28"/>
  <c r="L325" i="28"/>
  <c r="R325" i="28"/>
  <c r="W325" i="28"/>
  <c r="C325" i="28"/>
  <c r="N325" i="28"/>
  <c r="X325" i="28"/>
  <c r="F325" i="28"/>
  <c r="P325" i="28"/>
  <c r="H325" i="28"/>
  <c r="S325" i="28"/>
  <c r="K325" i="28"/>
  <c r="V325" i="28"/>
  <c r="D427" i="28"/>
  <c r="H427" i="28"/>
  <c r="L427" i="28"/>
  <c r="P427" i="28"/>
  <c r="T427" i="28"/>
  <c r="X427" i="28"/>
  <c r="F427" i="28"/>
  <c r="J427" i="28"/>
  <c r="N427" i="28"/>
  <c r="R427" i="28"/>
  <c r="V427" i="28"/>
  <c r="G427" i="28"/>
  <c r="O427" i="28"/>
  <c r="W427" i="28"/>
  <c r="K427" i="28"/>
  <c r="U427" i="28"/>
  <c r="E427" i="28"/>
  <c r="Q427" i="28"/>
  <c r="B427" i="28"/>
  <c r="S427" i="28"/>
  <c r="C427" i="28"/>
  <c r="Y427" i="28"/>
  <c r="I427" i="28"/>
  <c r="M427" i="28"/>
  <c r="F290" i="28"/>
  <c r="J290" i="28"/>
  <c r="N290" i="28"/>
  <c r="R290" i="28"/>
  <c r="V290" i="28"/>
  <c r="E290" i="28"/>
  <c r="K290" i="28"/>
  <c r="P290" i="28"/>
  <c r="U290" i="28"/>
  <c r="C290" i="28"/>
  <c r="H290" i="28"/>
  <c r="M290" i="28"/>
  <c r="S290" i="28"/>
  <c r="X290" i="28"/>
  <c r="D290" i="28"/>
  <c r="O290" i="28"/>
  <c r="Y290" i="28"/>
  <c r="G290" i="28"/>
  <c r="Q290" i="28"/>
  <c r="I290" i="28"/>
  <c r="T290" i="28"/>
  <c r="L290" i="28"/>
  <c r="W290" i="28"/>
  <c r="B290" i="28"/>
  <c r="D359" i="28"/>
  <c r="H359" i="28"/>
  <c r="L359" i="28"/>
  <c r="P359" i="28"/>
  <c r="T359" i="28"/>
  <c r="X359" i="28"/>
  <c r="C359" i="28"/>
  <c r="I359" i="28"/>
  <c r="N359" i="28"/>
  <c r="S359" i="28"/>
  <c r="Y359" i="28"/>
  <c r="B359" i="28"/>
  <c r="F359" i="28"/>
  <c r="K359" i="28"/>
  <c r="Q359" i="28"/>
  <c r="V359" i="28"/>
  <c r="M359" i="28"/>
  <c r="W359" i="28"/>
  <c r="E359" i="28"/>
  <c r="O359" i="28"/>
  <c r="G359" i="28"/>
  <c r="R359" i="28"/>
  <c r="J359" i="28"/>
  <c r="U359" i="28"/>
  <c r="E222" i="21"/>
  <c r="I222" i="21"/>
  <c r="M222" i="21"/>
  <c r="Q222" i="21"/>
  <c r="U222" i="21"/>
  <c r="Y222" i="21"/>
  <c r="C222" i="21"/>
  <c r="G222" i="21"/>
  <c r="K222" i="21"/>
  <c r="O222" i="21"/>
  <c r="S222" i="21"/>
  <c r="W222" i="21"/>
  <c r="B222" i="21"/>
  <c r="H222" i="21"/>
  <c r="P222" i="21"/>
  <c r="X222" i="21"/>
  <c r="D222" i="21"/>
  <c r="L222" i="21"/>
  <c r="T222" i="21"/>
  <c r="F222" i="21"/>
  <c r="V222" i="21"/>
  <c r="J222" i="21"/>
  <c r="R222" i="21"/>
  <c r="N222" i="21"/>
  <c r="C393" i="28"/>
  <c r="G393" i="28"/>
  <c r="K393" i="28"/>
  <c r="O393" i="28"/>
  <c r="S393" i="28"/>
  <c r="W393" i="28"/>
  <c r="H393" i="28"/>
  <c r="M393" i="28"/>
  <c r="R393" i="28"/>
  <c r="X393" i="28"/>
  <c r="E393" i="28"/>
  <c r="J393" i="28"/>
  <c r="P393" i="28"/>
  <c r="U393" i="28"/>
  <c r="L393" i="28"/>
  <c r="V393" i="28"/>
  <c r="D393" i="28"/>
  <c r="N393" i="28"/>
  <c r="Y393" i="28"/>
  <c r="B393" i="28"/>
  <c r="F393" i="28"/>
  <c r="Q393" i="28"/>
  <c r="I393" i="28"/>
  <c r="T393" i="28"/>
  <c r="C256" i="28"/>
  <c r="G256" i="28"/>
  <c r="K256" i="28"/>
  <c r="O256" i="28"/>
  <c r="S256" i="28"/>
  <c r="W256" i="28"/>
  <c r="F256" i="28"/>
  <c r="L256" i="28"/>
  <c r="Q256" i="28"/>
  <c r="V256" i="28"/>
  <c r="B256" i="28"/>
  <c r="D256" i="28"/>
  <c r="I256" i="28"/>
  <c r="N256" i="28"/>
  <c r="T256" i="28"/>
  <c r="Y256" i="28"/>
  <c r="E256" i="28"/>
  <c r="P256" i="28"/>
  <c r="R256" i="28"/>
  <c r="J256" i="28"/>
  <c r="U256" i="28"/>
  <c r="M256" i="28"/>
  <c r="X256" i="28"/>
  <c r="H256" i="28"/>
  <c r="C393" i="21"/>
  <c r="G393" i="21"/>
  <c r="E393" i="21"/>
  <c r="I393" i="21"/>
  <c r="M393" i="21"/>
  <c r="Q393" i="21"/>
  <c r="U393" i="21"/>
  <c r="Y393" i="21"/>
  <c r="J393" i="21"/>
  <c r="O393" i="21"/>
  <c r="T393" i="21"/>
  <c r="F393" i="21"/>
  <c r="L393" i="21"/>
  <c r="R393" i="21"/>
  <c r="W393" i="21"/>
  <c r="N393" i="21"/>
  <c r="X393" i="21"/>
  <c r="B393" i="21"/>
  <c r="H393" i="21"/>
  <c r="S393" i="21"/>
  <c r="K393" i="21"/>
  <c r="V393" i="21"/>
  <c r="D393" i="21"/>
  <c r="P393" i="21"/>
  <c r="D359" i="21"/>
  <c r="H359" i="21"/>
  <c r="L359" i="21"/>
  <c r="P359" i="21"/>
  <c r="T359" i="21"/>
  <c r="X359" i="21"/>
  <c r="F359" i="21"/>
  <c r="K359" i="21"/>
  <c r="Q359" i="21"/>
  <c r="V359" i="21"/>
  <c r="C359" i="21"/>
  <c r="I359" i="21"/>
  <c r="N359" i="21"/>
  <c r="S359" i="21"/>
  <c r="Y359" i="21"/>
  <c r="B359" i="21"/>
  <c r="J359" i="21"/>
  <c r="U359" i="21"/>
  <c r="E359" i="21"/>
  <c r="O359" i="21"/>
  <c r="G359" i="21"/>
  <c r="R359" i="21"/>
  <c r="W359" i="21"/>
  <c r="M359" i="21"/>
  <c r="A326" i="21"/>
  <c r="A394" i="21"/>
  <c r="A292" i="21"/>
  <c r="A360" i="21"/>
  <c r="A163" i="28"/>
  <c r="A257" i="28"/>
  <c r="A291" i="28"/>
  <c r="A195" i="28"/>
  <c r="A131" i="28"/>
  <c r="A394" i="28"/>
  <c r="A326" i="28"/>
  <c r="A360" i="28"/>
  <c r="A99" i="28"/>
  <c r="A226" i="28"/>
  <c r="A428" i="28"/>
  <c r="A67" i="28"/>
  <c r="A223" i="21"/>
  <c r="A257" i="21"/>
  <c r="A191" i="21"/>
  <c r="A99" i="19"/>
  <c r="A66" i="19"/>
  <c r="A128" i="21"/>
  <c r="A32" i="25"/>
  <c r="A64" i="21"/>
  <c r="A98" i="25"/>
  <c r="A132" i="25"/>
  <c r="A96" i="21"/>
  <c r="A160" i="21"/>
  <c r="A65" i="25"/>
  <c r="A130" i="19"/>
  <c r="A33" i="19"/>
  <c r="A34" i="21"/>
  <c r="D66" i="19" l="1"/>
  <c r="H66" i="19"/>
  <c r="L66" i="19"/>
  <c r="P66" i="19"/>
  <c r="T66" i="19"/>
  <c r="X66" i="19"/>
  <c r="F66" i="19"/>
  <c r="N66" i="19"/>
  <c r="V66" i="19"/>
  <c r="C66" i="19"/>
  <c r="K66" i="19"/>
  <c r="S66" i="19"/>
  <c r="E66" i="19"/>
  <c r="I66" i="19"/>
  <c r="M66" i="19"/>
  <c r="Q66" i="19"/>
  <c r="U66" i="19"/>
  <c r="Y66" i="19"/>
  <c r="B66" i="19"/>
  <c r="J66" i="19"/>
  <c r="R66" i="19"/>
  <c r="G66" i="19"/>
  <c r="O66" i="19"/>
  <c r="W66" i="19"/>
  <c r="F131" i="28"/>
  <c r="J131" i="28"/>
  <c r="N131" i="28"/>
  <c r="R131" i="28"/>
  <c r="V131" i="28"/>
  <c r="C131" i="28"/>
  <c r="G131" i="28"/>
  <c r="K131" i="28"/>
  <c r="O131" i="28"/>
  <c r="S131" i="28"/>
  <c r="W131" i="28"/>
  <c r="B131" i="28"/>
  <c r="H131" i="28"/>
  <c r="P131" i="28"/>
  <c r="X131" i="28"/>
  <c r="I131" i="28"/>
  <c r="Q131" i="28"/>
  <c r="Y131" i="28"/>
  <c r="D131" i="28"/>
  <c r="T131" i="28"/>
  <c r="E131" i="28"/>
  <c r="U131" i="28"/>
  <c r="L131" i="28"/>
  <c r="M131" i="28"/>
  <c r="D34" i="21"/>
  <c r="H34" i="21"/>
  <c r="L34" i="21"/>
  <c r="P34" i="21"/>
  <c r="T34" i="21"/>
  <c r="X34" i="21"/>
  <c r="E34" i="21"/>
  <c r="I34" i="21"/>
  <c r="M34" i="21"/>
  <c r="Q34" i="21"/>
  <c r="U34" i="21"/>
  <c r="Y34" i="21"/>
  <c r="J34" i="21"/>
  <c r="R34" i="21"/>
  <c r="C34" i="21"/>
  <c r="K34" i="21"/>
  <c r="S34" i="21"/>
  <c r="N34" i="21"/>
  <c r="O34" i="21"/>
  <c r="V34" i="21"/>
  <c r="W34" i="21"/>
  <c r="F34" i="21"/>
  <c r="G34" i="21"/>
  <c r="B34" i="21"/>
  <c r="D96" i="21"/>
  <c r="H96" i="21"/>
  <c r="L96" i="21"/>
  <c r="P96" i="21"/>
  <c r="T96" i="21"/>
  <c r="X96" i="21"/>
  <c r="E96" i="21"/>
  <c r="I96" i="21"/>
  <c r="M96" i="21"/>
  <c r="Q96" i="21"/>
  <c r="U96" i="21"/>
  <c r="Y96" i="21"/>
  <c r="J96" i="21"/>
  <c r="R96" i="21"/>
  <c r="C96" i="21"/>
  <c r="K96" i="21"/>
  <c r="S96" i="21"/>
  <c r="F96" i="21"/>
  <c r="V96" i="21"/>
  <c r="B96" i="21"/>
  <c r="G96" i="21"/>
  <c r="W96" i="21"/>
  <c r="N96" i="21"/>
  <c r="O96" i="21"/>
  <c r="D98" i="25"/>
  <c r="H98" i="25"/>
  <c r="L98" i="25"/>
  <c r="P98" i="25"/>
  <c r="T98" i="25"/>
  <c r="X98" i="25"/>
  <c r="E98" i="25"/>
  <c r="I98" i="25"/>
  <c r="M98" i="25"/>
  <c r="Q98" i="25"/>
  <c r="U98" i="25"/>
  <c r="Y98" i="25"/>
  <c r="F98" i="25"/>
  <c r="N98" i="25"/>
  <c r="V98" i="25"/>
  <c r="R98" i="25"/>
  <c r="C98" i="25"/>
  <c r="S98" i="25"/>
  <c r="B98" i="25"/>
  <c r="G98" i="25"/>
  <c r="O98" i="25"/>
  <c r="W98" i="25"/>
  <c r="J98" i="25"/>
  <c r="K98" i="25"/>
  <c r="F99" i="28"/>
  <c r="J99" i="28"/>
  <c r="N99" i="28"/>
  <c r="R99" i="28"/>
  <c r="V99" i="28"/>
  <c r="C99" i="28"/>
  <c r="G99" i="28"/>
  <c r="K99" i="28"/>
  <c r="O99" i="28"/>
  <c r="S99" i="28"/>
  <c r="W99" i="28"/>
  <c r="D99" i="28"/>
  <c r="L99" i="28"/>
  <c r="T99" i="28"/>
  <c r="E99" i="28"/>
  <c r="M99" i="28"/>
  <c r="U99" i="28"/>
  <c r="B99" i="28"/>
  <c r="H99" i="28"/>
  <c r="X99" i="28"/>
  <c r="I99" i="28"/>
  <c r="Y99" i="28"/>
  <c r="Q99" i="28"/>
  <c r="P99" i="28"/>
  <c r="F160" i="21"/>
  <c r="J160" i="21"/>
  <c r="N160" i="21"/>
  <c r="R160" i="21"/>
  <c r="V160" i="21"/>
  <c r="C160" i="21"/>
  <c r="G160" i="21"/>
  <c r="K160" i="21"/>
  <c r="O160" i="21"/>
  <c r="S160" i="21"/>
  <c r="W160" i="21"/>
  <c r="B160" i="21"/>
  <c r="H160" i="21"/>
  <c r="P160" i="21"/>
  <c r="X160" i="21"/>
  <c r="I160" i="21"/>
  <c r="Q160" i="21"/>
  <c r="Y160" i="21"/>
  <c r="D160" i="21"/>
  <c r="T160" i="21"/>
  <c r="L160" i="21"/>
  <c r="E160" i="21"/>
  <c r="U160" i="21"/>
  <c r="M160" i="21"/>
  <c r="E64" i="21"/>
  <c r="I64" i="21"/>
  <c r="M64" i="21"/>
  <c r="Q64" i="21"/>
  <c r="U64" i="21"/>
  <c r="Y64" i="21"/>
  <c r="F64" i="21"/>
  <c r="J64" i="21"/>
  <c r="N64" i="21"/>
  <c r="R64" i="21"/>
  <c r="V64" i="21"/>
  <c r="G64" i="21"/>
  <c r="O64" i="21"/>
  <c r="W64" i="21"/>
  <c r="H64" i="21"/>
  <c r="P64" i="21"/>
  <c r="X64" i="21"/>
  <c r="B64" i="21"/>
  <c r="K64" i="21"/>
  <c r="L64" i="21"/>
  <c r="S64" i="21"/>
  <c r="T64" i="21"/>
  <c r="C64" i="21"/>
  <c r="D64" i="21"/>
  <c r="D99" i="19"/>
  <c r="H99" i="19"/>
  <c r="L99" i="19"/>
  <c r="P99" i="19"/>
  <c r="T99" i="19"/>
  <c r="X99" i="19"/>
  <c r="F99" i="19"/>
  <c r="N99" i="19"/>
  <c r="V99" i="19"/>
  <c r="G99" i="19"/>
  <c r="O99" i="19"/>
  <c r="W99" i="19"/>
  <c r="E99" i="19"/>
  <c r="I99" i="19"/>
  <c r="M99" i="19"/>
  <c r="Q99" i="19"/>
  <c r="U99" i="19"/>
  <c r="Y99" i="19"/>
  <c r="B99" i="19"/>
  <c r="J99" i="19"/>
  <c r="R99" i="19"/>
  <c r="C99" i="19"/>
  <c r="K99" i="19"/>
  <c r="S99" i="19"/>
  <c r="C67" i="28"/>
  <c r="G67" i="28"/>
  <c r="K67" i="28"/>
  <c r="O67" i="28"/>
  <c r="S67" i="28"/>
  <c r="W67" i="28"/>
  <c r="B67" i="28"/>
  <c r="D67" i="28"/>
  <c r="H67" i="28"/>
  <c r="L67" i="28"/>
  <c r="P67" i="28"/>
  <c r="T67" i="28"/>
  <c r="X67" i="28"/>
  <c r="E67" i="28"/>
  <c r="M67" i="28"/>
  <c r="U67" i="28"/>
  <c r="F67" i="28"/>
  <c r="N67" i="28"/>
  <c r="V67" i="28"/>
  <c r="I67" i="28"/>
  <c r="Y67" i="28"/>
  <c r="J67" i="28"/>
  <c r="R67" i="28"/>
  <c r="Q67" i="28"/>
  <c r="F195" i="28"/>
  <c r="J195" i="28"/>
  <c r="N195" i="28"/>
  <c r="R195" i="28"/>
  <c r="V195" i="28"/>
  <c r="C195" i="28"/>
  <c r="G195" i="28"/>
  <c r="K195" i="28"/>
  <c r="O195" i="28"/>
  <c r="S195" i="28"/>
  <c r="W195" i="28"/>
  <c r="B195" i="28"/>
  <c r="D195" i="28"/>
  <c r="L195" i="28"/>
  <c r="T195" i="28"/>
  <c r="E195" i="28"/>
  <c r="M195" i="28"/>
  <c r="U195" i="28"/>
  <c r="P195" i="28"/>
  <c r="Q195" i="28"/>
  <c r="X195" i="28"/>
  <c r="Y195" i="28"/>
  <c r="H195" i="28"/>
  <c r="I195"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191" i="21"/>
  <c r="I191" i="21"/>
  <c r="M191" i="21"/>
  <c r="Q191" i="21"/>
  <c r="U191" i="21"/>
  <c r="Y191" i="21"/>
  <c r="B191" i="21"/>
  <c r="F191" i="21"/>
  <c r="J191" i="21"/>
  <c r="N191" i="21"/>
  <c r="R191" i="21"/>
  <c r="V191" i="21"/>
  <c r="G191" i="21"/>
  <c r="O191" i="21"/>
  <c r="W191" i="21"/>
  <c r="H191" i="21"/>
  <c r="P191" i="21"/>
  <c r="X191" i="21"/>
  <c r="C191" i="21"/>
  <c r="S191" i="21"/>
  <c r="K191" i="21"/>
  <c r="L191" i="21"/>
  <c r="D191" i="21"/>
  <c r="T191" i="21"/>
  <c r="C130" i="19"/>
  <c r="G130" i="19"/>
  <c r="K130" i="19"/>
  <c r="O130" i="19"/>
  <c r="S130" i="19"/>
  <c r="W130" i="19"/>
  <c r="D130" i="19"/>
  <c r="H130" i="19"/>
  <c r="L130" i="19"/>
  <c r="P130" i="19"/>
  <c r="T130" i="19"/>
  <c r="X130" i="19"/>
  <c r="E130" i="19"/>
  <c r="M130" i="19"/>
  <c r="U130" i="19"/>
  <c r="Q130" i="19"/>
  <c r="R130" i="19"/>
  <c r="F130" i="19"/>
  <c r="N130" i="19"/>
  <c r="V130" i="19"/>
  <c r="I130" i="19"/>
  <c r="Y130" i="19"/>
  <c r="B130" i="19"/>
  <c r="J130" i="19"/>
  <c r="C132" i="25"/>
  <c r="G132" i="25"/>
  <c r="K132" i="25"/>
  <c r="O132" i="25"/>
  <c r="S132" i="25"/>
  <c r="W132" i="25"/>
  <c r="D132" i="25"/>
  <c r="H132" i="25"/>
  <c r="L132" i="25"/>
  <c r="P132" i="25"/>
  <c r="T132" i="25"/>
  <c r="X132" i="25"/>
  <c r="E132" i="25"/>
  <c r="M132" i="25"/>
  <c r="U132" i="25"/>
  <c r="B132" i="25"/>
  <c r="F132" i="25"/>
  <c r="N132" i="25"/>
  <c r="V132" i="25"/>
  <c r="Q132" i="25"/>
  <c r="I132" i="25"/>
  <c r="J132" i="25"/>
  <c r="R132" i="25"/>
  <c r="Y132" i="25"/>
  <c r="C128" i="21"/>
  <c r="G128" i="21"/>
  <c r="K128" i="21"/>
  <c r="O128" i="21"/>
  <c r="S128" i="21"/>
  <c r="W128" i="21"/>
  <c r="D128" i="21"/>
  <c r="H128" i="21"/>
  <c r="L128" i="21"/>
  <c r="P128" i="21"/>
  <c r="T128" i="21"/>
  <c r="X128" i="21"/>
  <c r="I128" i="21"/>
  <c r="Q128" i="21"/>
  <c r="Y128" i="21"/>
  <c r="J128" i="21"/>
  <c r="R128" i="21"/>
  <c r="E128" i="21"/>
  <c r="U128" i="21"/>
  <c r="B128" i="21"/>
  <c r="N128" i="21"/>
  <c r="F128" i="21"/>
  <c r="V128" i="21"/>
  <c r="M128" i="21"/>
  <c r="F226" i="28"/>
  <c r="J226" i="28"/>
  <c r="N226" i="28"/>
  <c r="R226" i="28"/>
  <c r="V226" i="28"/>
  <c r="C226" i="28"/>
  <c r="G226" i="28"/>
  <c r="K226" i="28"/>
  <c r="O226" i="28"/>
  <c r="S226" i="28"/>
  <c r="W226" i="28"/>
  <c r="H226" i="28"/>
  <c r="P226" i="28"/>
  <c r="X226" i="28"/>
  <c r="I226" i="28"/>
  <c r="Q226" i="28"/>
  <c r="Y226" i="28"/>
  <c r="B226" i="28"/>
  <c r="L226" i="28"/>
  <c r="M226" i="28"/>
  <c r="T226" i="28"/>
  <c r="U226" i="28"/>
  <c r="D226" i="28"/>
  <c r="E226" i="28"/>
  <c r="D65" i="25"/>
  <c r="H65" i="25"/>
  <c r="L65" i="25"/>
  <c r="P65" i="25"/>
  <c r="T65" i="25"/>
  <c r="X65" i="25"/>
  <c r="E65" i="25"/>
  <c r="I65" i="25"/>
  <c r="M65" i="25"/>
  <c r="Q65" i="25"/>
  <c r="U65" i="25"/>
  <c r="Y65" i="25"/>
  <c r="F65" i="25"/>
  <c r="N65" i="25"/>
  <c r="V65" i="25"/>
  <c r="J65" i="25"/>
  <c r="C65" i="25"/>
  <c r="S65" i="25"/>
  <c r="G65" i="25"/>
  <c r="O65" i="25"/>
  <c r="W65" i="25"/>
  <c r="R65" i="25"/>
  <c r="K65" i="25"/>
  <c r="B65" i="25"/>
  <c r="F163" i="28"/>
  <c r="J163" i="28"/>
  <c r="N163" i="28"/>
  <c r="R163" i="28"/>
  <c r="V163" i="28"/>
  <c r="C163" i="28"/>
  <c r="G163" i="28"/>
  <c r="K163" i="28"/>
  <c r="O163" i="28"/>
  <c r="S163" i="28"/>
  <c r="W163" i="28"/>
  <c r="D163" i="28"/>
  <c r="L163" i="28"/>
  <c r="T163" i="28"/>
  <c r="E163" i="28"/>
  <c r="M163" i="28"/>
  <c r="U163" i="28"/>
  <c r="P163" i="28"/>
  <c r="Q163" i="28"/>
  <c r="X163" i="28"/>
  <c r="Y163" i="28"/>
  <c r="H163" i="28"/>
  <c r="I163" i="28"/>
  <c r="B163" i="28"/>
  <c r="E257" i="21"/>
  <c r="I257" i="21"/>
  <c r="M257" i="21"/>
  <c r="Q257" i="21"/>
  <c r="U257" i="21"/>
  <c r="Y257" i="21"/>
  <c r="G257" i="21"/>
  <c r="L257" i="21"/>
  <c r="R257" i="21"/>
  <c r="W257" i="21"/>
  <c r="D257" i="21"/>
  <c r="J257" i="21"/>
  <c r="O257" i="21"/>
  <c r="T257" i="21"/>
  <c r="B257" i="21"/>
  <c r="F257" i="21"/>
  <c r="P257" i="21"/>
  <c r="K257" i="21"/>
  <c r="V257" i="21"/>
  <c r="N257" i="21"/>
  <c r="S257" i="21"/>
  <c r="C257" i="21"/>
  <c r="H257" i="21"/>
  <c r="X257" i="21"/>
  <c r="D394" i="28"/>
  <c r="H394" i="28"/>
  <c r="L394" i="28"/>
  <c r="P394" i="28"/>
  <c r="T394" i="28"/>
  <c r="X394" i="28"/>
  <c r="F394" i="28"/>
  <c r="K394" i="28"/>
  <c r="Q394" i="28"/>
  <c r="V394" i="28"/>
  <c r="C394" i="28"/>
  <c r="I394" i="28"/>
  <c r="N394" i="28"/>
  <c r="S394" i="28"/>
  <c r="Y394" i="28"/>
  <c r="B394" i="28"/>
  <c r="J394" i="28"/>
  <c r="U394" i="28"/>
  <c r="M394" i="28"/>
  <c r="W394" i="28"/>
  <c r="E394" i="28"/>
  <c r="O394" i="28"/>
  <c r="G394" i="28"/>
  <c r="R394" i="28"/>
  <c r="D257" i="28"/>
  <c r="H257" i="28"/>
  <c r="L257" i="28"/>
  <c r="P257" i="28"/>
  <c r="T257" i="28"/>
  <c r="X257" i="28"/>
  <c r="E257" i="28"/>
  <c r="J257" i="28"/>
  <c r="O257" i="28"/>
  <c r="U257" i="28"/>
  <c r="G257" i="28"/>
  <c r="M257" i="28"/>
  <c r="R257" i="28"/>
  <c r="W257" i="28"/>
  <c r="C257" i="28"/>
  <c r="N257" i="28"/>
  <c r="Y257" i="28"/>
  <c r="Q257" i="28"/>
  <c r="I257" i="28"/>
  <c r="S257" i="28"/>
  <c r="K257" i="28"/>
  <c r="V257" i="28"/>
  <c r="B257" i="28"/>
  <c r="F257" i="28"/>
  <c r="E360" i="21"/>
  <c r="I360" i="21"/>
  <c r="M360" i="21"/>
  <c r="Q360" i="21"/>
  <c r="U360" i="21"/>
  <c r="Y360" i="21"/>
  <c r="D360" i="21"/>
  <c r="J360" i="21"/>
  <c r="O360" i="21"/>
  <c r="T360" i="21"/>
  <c r="G360" i="21"/>
  <c r="L360" i="21"/>
  <c r="R360" i="21"/>
  <c r="W360" i="21"/>
  <c r="H360" i="21"/>
  <c r="S360" i="21"/>
  <c r="C360" i="21"/>
  <c r="N360" i="21"/>
  <c r="X360" i="21"/>
  <c r="B360" i="21"/>
  <c r="F360" i="21"/>
  <c r="P360" i="21"/>
  <c r="V360" i="21"/>
  <c r="K360" i="21"/>
  <c r="F223" i="21"/>
  <c r="J223" i="21"/>
  <c r="N223" i="21"/>
  <c r="R223" i="21"/>
  <c r="V223" i="21"/>
  <c r="D223" i="21"/>
  <c r="H223" i="21"/>
  <c r="L223" i="21"/>
  <c r="P223" i="21"/>
  <c r="T223" i="21"/>
  <c r="X223" i="21"/>
  <c r="I223" i="21"/>
  <c r="Q223" i="21"/>
  <c r="Y223" i="21"/>
  <c r="B223" i="21"/>
  <c r="E223" i="21"/>
  <c r="M223" i="21"/>
  <c r="U223" i="21"/>
  <c r="O223" i="21"/>
  <c r="G223" i="21"/>
  <c r="S223" i="21"/>
  <c r="W223" i="21"/>
  <c r="C223" i="21"/>
  <c r="K223" i="21"/>
  <c r="E360" i="28"/>
  <c r="I360" i="28"/>
  <c r="M360" i="28"/>
  <c r="Q360" i="28"/>
  <c r="U360" i="28"/>
  <c r="Y360" i="28"/>
  <c r="B360" i="28"/>
  <c r="G360" i="28"/>
  <c r="L360" i="28"/>
  <c r="R360" i="28"/>
  <c r="W360" i="28"/>
  <c r="D360" i="28"/>
  <c r="J360" i="28"/>
  <c r="O360" i="28"/>
  <c r="T360" i="28"/>
  <c r="K360" i="28"/>
  <c r="V360" i="28"/>
  <c r="C360" i="28"/>
  <c r="N360" i="28"/>
  <c r="X360" i="28"/>
  <c r="F360" i="28"/>
  <c r="P360" i="28"/>
  <c r="H360" i="28"/>
  <c r="S360" i="28"/>
  <c r="E428" i="28"/>
  <c r="I428" i="28"/>
  <c r="M428" i="28"/>
  <c r="Q428" i="28"/>
  <c r="U428" i="28"/>
  <c r="Y428" i="28"/>
  <c r="C428" i="28"/>
  <c r="G428" i="28"/>
  <c r="K428" i="28"/>
  <c r="O428" i="28"/>
  <c r="S428" i="28"/>
  <c r="W428" i="28"/>
  <c r="H428" i="28"/>
  <c r="P428" i="28"/>
  <c r="X428" i="28"/>
  <c r="B428" i="28"/>
  <c r="J428" i="28"/>
  <c r="T428" i="28"/>
  <c r="D428" i="28"/>
  <c r="N428" i="28"/>
  <c r="R428" i="28"/>
  <c r="V428" i="28"/>
  <c r="F428" i="28"/>
  <c r="L428" i="28"/>
  <c r="F326" i="28"/>
  <c r="J326" i="28"/>
  <c r="N326" i="28"/>
  <c r="R326" i="28"/>
  <c r="V326" i="28"/>
  <c r="C326" i="28"/>
  <c r="H326" i="28"/>
  <c r="M326" i="28"/>
  <c r="S326" i="28"/>
  <c r="X326" i="28"/>
  <c r="E326" i="28"/>
  <c r="K326" i="28"/>
  <c r="P326" i="28"/>
  <c r="U326" i="28"/>
  <c r="L326" i="28"/>
  <c r="W326" i="28"/>
  <c r="B326" i="28"/>
  <c r="D326" i="28"/>
  <c r="O326" i="28"/>
  <c r="Y326" i="28"/>
  <c r="G326" i="28"/>
  <c r="Q326" i="28"/>
  <c r="I326" i="28"/>
  <c r="T326" i="28"/>
  <c r="C291" i="28"/>
  <c r="G291" i="28"/>
  <c r="K291" i="28"/>
  <c r="O291" i="28"/>
  <c r="S291" i="28"/>
  <c r="W291" i="28"/>
  <c r="D291" i="28"/>
  <c r="I291" i="28"/>
  <c r="N291" i="28"/>
  <c r="T291" i="28"/>
  <c r="Y291" i="28"/>
  <c r="F291" i="28"/>
  <c r="L291" i="28"/>
  <c r="Q291" i="28"/>
  <c r="V291" i="28"/>
  <c r="B291" i="28"/>
  <c r="M291" i="28"/>
  <c r="X291" i="28"/>
  <c r="E291" i="28"/>
  <c r="H291" i="28"/>
  <c r="R291" i="28"/>
  <c r="J291" i="28"/>
  <c r="U291" i="28"/>
  <c r="P291" i="28"/>
  <c r="F292" i="21"/>
  <c r="J292" i="21"/>
  <c r="N292" i="21"/>
  <c r="R292" i="21"/>
  <c r="V292" i="21"/>
  <c r="D292" i="21"/>
  <c r="H292" i="21"/>
  <c r="L292" i="21"/>
  <c r="P292" i="21"/>
  <c r="T292" i="21"/>
  <c r="X292" i="21"/>
  <c r="I292" i="21"/>
  <c r="Q292" i="21"/>
  <c r="Y292" i="21"/>
  <c r="E292" i="21"/>
  <c r="M292" i="21"/>
  <c r="U292" i="21"/>
  <c r="B292" i="21"/>
  <c r="G292" i="21"/>
  <c r="W292" i="21"/>
  <c r="O292" i="21"/>
  <c r="C292" i="21"/>
  <c r="S292" i="21"/>
  <c r="K292" i="21"/>
  <c r="F394" i="21"/>
  <c r="J394" i="21"/>
  <c r="N394" i="21"/>
  <c r="R394" i="21"/>
  <c r="V394" i="21"/>
  <c r="C394" i="21"/>
  <c r="H394" i="21"/>
  <c r="M394" i="21"/>
  <c r="S394" i="21"/>
  <c r="X394" i="21"/>
  <c r="E394" i="21"/>
  <c r="K394" i="21"/>
  <c r="P394" i="21"/>
  <c r="U394" i="21"/>
  <c r="L394" i="21"/>
  <c r="W394" i="21"/>
  <c r="G394" i="21"/>
  <c r="Q394" i="21"/>
  <c r="I394" i="21"/>
  <c r="T394" i="21"/>
  <c r="D394" i="21"/>
  <c r="B394" i="21"/>
  <c r="Y394" i="21"/>
  <c r="O394" i="21"/>
  <c r="C326" i="21"/>
  <c r="G326" i="21"/>
  <c r="K326" i="21"/>
  <c r="O326" i="21"/>
  <c r="S326" i="21"/>
  <c r="W326" i="21"/>
  <c r="E326" i="21"/>
  <c r="I326" i="21"/>
  <c r="M326" i="21"/>
  <c r="Q326" i="21"/>
  <c r="U326" i="21"/>
  <c r="Y326" i="21"/>
  <c r="F326" i="21"/>
  <c r="N326" i="21"/>
  <c r="V326" i="21"/>
  <c r="B326" i="21"/>
  <c r="J326" i="21"/>
  <c r="R326" i="21"/>
  <c r="D326" i="21"/>
  <c r="T326" i="21"/>
  <c r="L326" i="21"/>
  <c r="P326" i="21"/>
  <c r="X326" i="21"/>
  <c r="H326" i="21"/>
  <c r="A361" i="21"/>
  <c r="A293" i="21"/>
  <c r="A395" i="21"/>
  <c r="A327" i="21"/>
  <c r="A68" i="28"/>
  <c r="A227" i="28"/>
  <c r="A361" i="28"/>
  <c r="A395" i="28"/>
  <c r="A196" i="28"/>
  <c r="A164" i="28"/>
  <c r="A100" i="28"/>
  <c r="A132" i="28"/>
  <c r="A292" i="28"/>
  <c r="A258" i="28"/>
  <c r="A429" i="28"/>
  <c r="A327" i="28"/>
  <c r="A258" i="21"/>
  <c r="A224" i="21"/>
  <c r="A192" i="21"/>
  <c r="A100" i="19"/>
  <c r="A67" i="19"/>
  <c r="A97" i="21"/>
  <c r="A65" i="21"/>
  <c r="A33" i="25"/>
  <c r="A66" i="25"/>
  <c r="A99" i="25"/>
  <c r="A35" i="21"/>
  <c r="A133" i="25"/>
  <c r="A131" i="19"/>
  <c r="A34" i="19"/>
  <c r="A161" i="21"/>
  <c r="A129" i="21"/>
  <c r="E34" i="19" l="1"/>
  <c r="I34" i="19"/>
  <c r="M34" i="19"/>
  <c r="Q34" i="19"/>
  <c r="U34" i="19"/>
  <c r="Y34" i="19"/>
  <c r="C34" i="19"/>
  <c r="K34" i="19"/>
  <c r="S34" i="19"/>
  <c r="B34" i="19"/>
  <c r="H34" i="19"/>
  <c r="P34" i="19"/>
  <c r="X34" i="19"/>
  <c r="F34" i="19"/>
  <c r="J34" i="19"/>
  <c r="N34" i="19"/>
  <c r="R34" i="19"/>
  <c r="V34" i="19"/>
  <c r="G34" i="19"/>
  <c r="O34" i="19"/>
  <c r="W34" i="19"/>
  <c r="D34" i="19"/>
  <c r="L34" i="19"/>
  <c r="T34" i="19"/>
  <c r="C227" i="28"/>
  <c r="G227" i="28"/>
  <c r="K227" i="28"/>
  <c r="O227" i="28"/>
  <c r="S227" i="28"/>
  <c r="W227" i="28"/>
  <c r="D227" i="28"/>
  <c r="H227" i="28"/>
  <c r="L227" i="28"/>
  <c r="P227" i="28"/>
  <c r="T227" i="28"/>
  <c r="X227" i="28"/>
  <c r="I227" i="28"/>
  <c r="Q227" i="28"/>
  <c r="Y227" i="28"/>
  <c r="J227" i="28"/>
  <c r="R227" i="28"/>
  <c r="E227" i="28"/>
  <c r="U227" i="28"/>
  <c r="B227" i="28"/>
  <c r="F227" i="28"/>
  <c r="V227" i="28"/>
  <c r="M227" i="28"/>
  <c r="N227" i="28"/>
  <c r="D131" i="19"/>
  <c r="H131" i="19"/>
  <c r="L131" i="19"/>
  <c r="P131" i="19"/>
  <c r="T131" i="19"/>
  <c r="X131" i="19"/>
  <c r="E131" i="19"/>
  <c r="I131" i="19"/>
  <c r="M131" i="19"/>
  <c r="Q131" i="19"/>
  <c r="U131" i="19"/>
  <c r="Y131" i="19"/>
  <c r="F131" i="19"/>
  <c r="N131" i="19"/>
  <c r="V131" i="19"/>
  <c r="J131" i="19"/>
  <c r="K131" i="19"/>
  <c r="B131" i="19"/>
  <c r="G131" i="19"/>
  <c r="O131" i="19"/>
  <c r="W131" i="19"/>
  <c r="R131" i="19"/>
  <c r="C131" i="19"/>
  <c r="S131" i="19"/>
  <c r="D68" i="28"/>
  <c r="H68" i="28"/>
  <c r="L68" i="28"/>
  <c r="P68" i="28"/>
  <c r="T68" i="28"/>
  <c r="X68" i="28"/>
  <c r="E68" i="28"/>
  <c r="I68" i="28"/>
  <c r="M68" i="28"/>
  <c r="Q68" i="28"/>
  <c r="U68" i="28"/>
  <c r="Y68" i="28"/>
  <c r="B68" i="28"/>
  <c r="F68" i="28"/>
  <c r="N68" i="28"/>
  <c r="V68" i="28"/>
  <c r="G68" i="28"/>
  <c r="O68" i="28"/>
  <c r="W68" i="28"/>
  <c r="R68" i="28"/>
  <c r="C68" i="28"/>
  <c r="S68" i="28"/>
  <c r="J68" i="28"/>
  <c r="K68" i="28"/>
  <c r="E33" i="25"/>
  <c r="I33" i="25"/>
  <c r="M33" i="25"/>
  <c r="Q33" i="25"/>
  <c r="U33" i="25"/>
  <c r="Y33" i="25"/>
  <c r="B33" i="25"/>
  <c r="F33" i="25"/>
  <c r="J33" i="25"/>
  <c r="N33" i="25"/>
  <c r="R33" i="25"/>
  <c r="V33" i="25"/>
  <c r="G33" i="25"/>
  <c r="O33" i="25"/>
  <c r="W33" i="25"/>
  <c r="C33" i="25"/>
  <c r="S33" i="25"/>
  <c r="L33" i="25"/>
  <c r="T33" i="25"/>
  <c r="H33" i="25"/>
  <c r="P33" i="25"/>
  <c r="X33" i="25"/>
  <c r="K33" i="25"/>
  <c r="D33" i="25"/>
  <c r="C132" i="28"/>
  <c r="G132" i="28"/>
  <c r="K132" i="28"/>
  <c r="O132" i="28"/>
  <c r="S132" i="28"/>
  <c r="W132" i="28"/>
  <c r="D132" i="28"/>
  <c r="H132" i="28"/>
  <c r="L132" i="28"/>
  <c r="P132" i="28"/>
  <c r="T132" i="28"/>
  <c r="X132" i="28"/>
  <c r="I132" i="28"/>
  <c r="Q132" i="28"/>
  <c r="Y132" i="28"/>
  <c r="J132" i="28"/>
  <c r="R132" i="28"/>
  <c r="M132" i="28"/>
  <c r="B132" i="28"/>
  <c r="N132" i="28"/>
  <c r="E132" i="28"/>
  <c r="F132" i="28"/>
  <c r="V132" i="28"/>
  <c r="U132" i="28"/>
  <c r="E99" i="25"/>
  <c r="I99" i="25"/>
  <c r="M99" i="25"/>
  <c r="Q99" i="25"/>
  <c r="U99" i="25"/>
  <c r="Y99" i="25"/>
  <c r="B99" i="25"/>
  <c r="F99" i="25"/>
  <c r="J99" i="25"/>
  <c r="N99" i="25"/>
  <c r="R99" i="25"/>
  <c r="V99" i="25"/>
  <c r="G99" i="25"/>
  <c r="O99" i="25"/>
  <c r="W99" i="25"/>
  <c r="K99" i="25"/>
  <c r="D99" i="25"/>
  <c r="T99" i="25"/>
  <c r="H99" i="25"/>
  <c r="P99" i="25"/>
  <c r="X99" i="25"/>
  <c r="C99" i="25"/>
  <c r="S99" i="25"/>
  <c r="L99" i="25"/>
  <c r="C164" i="28"/>
  <c r="G164" i="28"/>
  <c r="K164" i="28"/>
  <c r="O164" i="28"/>
  <c r="S164" i="28"/>
  <c r="W164" i="28"/>
  <c r="B164" i="28"/>
  <c r="D164" i="28"/>
  <c r="H164" i="28"/>
  <c r="L164" i="28"/>
  <c r="P164" i="28"/>
  <c r="T164" i="28"/>
  <c r="X164" i="28"/>
  <c r="E164" i="28"/>
  <c r="M164" i="28"/>
  <c r="U164" i="28"/>
  <c r="F164" i="28"/>
  <c r="N164" i="28"/>
  <c r="V164" i="28"/>
  <c r="I164" i="28"/>
  <c r="Y164" i="28"/>
  <c r="J164" i="28"/>
  <c r="Q164" i="28"/>
  <c r="R164" i="28"/>
  <c r="E67" i="19"/>
  <c r="I67" i="19"/>
  <c r="M67" i="19"/>
  <c r="Q67" i="19"/>
  <c r="U67" i="19"/>
  <c r="Y67" i="19"/>
  <c r="G67" i="19"/>
  <c r="O67" i="19"/>
  <c r="W67" i="19"/>
  <c r="D67" i="19"/>
  <c r="L67" i="19"/>
  <c r="T67" i="19"/>
  <c r="F67" i="19"/>
  <c r="J67" i="19"/>
  <c r="N67" i="19"/>
  <c r="R67" i="19"/>
  <c r="V67" i="19"/>
  <c r="C67" i="19"/>
  <c r="K67" i="19"/>
  <c r="S67" i="19"/>
  <c r="B67" i="19"/>
  <c r="H67" i="19"/>
  <c r="P67" i="19"/>
  <c r="X67" i="19"/>
  <c r="C196" i="28"/>
  <c r="G196" i="28"/>
  <c r="K196" i="28"/>
  <c r="O196" i="28"/>
  <c r="S196" i="28"/>
  <c r="W196" i="28"/>
  <c r="D196" i="28"/>
  <c r="H196" i="28"/>
  <c r="L196" i="28"/>
  <c r="P196" i="28"/>
  <c r="T196" i="28"/>
  <c r="X196" i="28"/>
  <c r="E196" i="28"/>
  <c r="M196" i="28"/>
  <c r="U196" i="28"/>
  <c r="F196" i="28"/>
  <c r="N196" i="28"/>
  <c r="V196" i="28"/>
  <c r="I196" i="28"/>
  <c r="Y196" i="28"/>
  <c r="J196" i="28"/>
  <c r="B196" i="28"/>
  <c r="R196" i="28"/>
  <c r="Q196" i="28"/>
  <c r="D129" i="21"/>
  <c r="H129" i="21"/>
  <c r="L129" i="21"/>
  <c r="P129" i="21"/>
  <c r="T129" i="21"/>
  <c r="X129" i="21"/>
  <c r="E129" i="21"/>
  <c r="I129" i="21"/>
  <c r="M129" i="21"/>
  <c r="Q129" i="21"/>
  <c r="U129" i="21"/>
  <c r="Y129" i="21"/>
  <c r="J129" i="21"/>
  <c r="R129" i="21"/>
  <c r="C129" i="21"/>
  <c r="K129" i="21"/>
  <c r="S129" i="21"/>
  <c r="N129" i="21"/>
  <c r="F129" i="21"/>
  <c r="W129" i="21"/>
  <c r="O129" i="21"/>
  <c r="B129" i="21"/>
  <c r="V129" i="21"/>
  <c r="G129" i="21"/>
  <c r="D133" i="25"/>
  <c r="H133" i="25"/>
  <c r="L133" i="25"/>
  <c r="P133" i="25"/>
  <c r="T133" i="25"/>
  <c r="X133" i="25"/>
  <c r="E133" i="25"/>
  <c r="I133" i="25"/>
  <c r="M133" i="25"/>
  <c r="Q133" i="25"/>
  <c r="U133" i="25"/>
  <c r="Y133" i="25"/>
  <c r="F133" i="25"/>
  <c r="N133" i="25"/>
  <c r="V133" i="25"/>
  <c r="G133" i="25"/>
  <c r="O133" i="25"/>
  <c r="W133" i="25"/>
  <c r="B133" i="25"/>
  <c r="J133" i="25"/>
  <c r="R133" i="25"/>
  <c r="S133" i="25"/>
  <c r="K133" i="25"/>
  <c r="C133" i="25"/>
  <c r="E100" i="19"/>
  <c r="I100" i="19"/>
  <c r="M100" i="19"/>
  <c r="Q100" i="19"/>
  <c r="U100" i="19"/>
  <c r="Y100" i="19"/>
  <c r="G100" i="19"/>
  <c r="O100" i="19"/>
  <c r="W100" i="19"/>
  <c r="B100" i="19"/>
  <c r="H100" i="19"/>
  <c r="P100" i="19"/>
  <c r="F100" i="19"/>
  <c r="J100" i="19"/>
  <c r="N100" i="19"/>
  <c r="R100" i="19"/>
  <c r="V100" i="19"/>
  <c r="C100" i="19"/>
  <c r="K100" i="19"/>
  <c r="S100" i="19"/>
  <c r="D100" i="19"/>
  <c r="L100" i="19"/>
  <c r="T100" i="19"/>
  <c r="X100" i="19"/>
  <c r="C161" i="21"/>
  <c r="G161" i="21"/>
  <c r="K161" i="21"/>
  <c r="O161" i="21"/>
  <c r="S161" i="21"/>
  <c r="W161" i="21"/>
  <c r="D161" i="21"/>
  <c r="H161" i="21"/>
  <c r="L161" i="21"/>
  <c r="P161" i="21"/>
  <c r="T161" i="21"/>
  <c r="X161" i="21"/>
  <c r="I161" i="21"/>
  <c r="Q161" i="21"/>
  <c r="Y161" i="21"/>
  <c r="J161" i="21"/>
  <c r="R161" i="21"/>
  <c r="M161" i="21"/>
  <c r="F161" i="21"/>
  <c r="N161" i="21"/>
  <c r="E161" i="21"/>
  <c r="U161" i="21"/>
  <c r="B161" i="21"/>
  <c r="V161" i="21"/>
  <c r="E35" i="21"/>
  <c r="I35" i="21"/>
  <c r="M35" i="21"/>
  <c r="Q35" i="21"/>
  <c r="U35" i="21"/>
  <c r="Y35" i="21"/>
  <c r="B35" i="21"/>
  <c r="F35" i="21"/>
  <c r="J35" i="21"/>
  <c r="N35" i="21"/>
  <c r="R35" i="21"/>
  <c r="V35" i="21"/>
  <c r="C35" i="21"/>
  <c r="K35" i="21"/>
  <c r="S35" i="21"/>
  <c r="D35" i="21"/>
  <c r="L35" i="21"/>
  <c r="T35" i="21"/>
  <c r="G35" i="21"/>
  <c r="W35" i="21"/>
  <c r="H35" i="21"/>
  <c r="X35" i="21"/>
  <c r="O35" i="21"/>
  <c r="P35" i="21"/>
  <c r="F65" i="21"/>
  <c r="J65" i="21"/>
  <c r="N65" i="21"/>
  <c r="R65" i="21"/>
  <c r="V65" i="21"/>
  <c r="C65" i="21"/>
  <c r="G65" i="21"/>
  <c r="K65" i="21"/>
  <c r="O65" i="21"/>
  <c r="S65" i="21"/>
  <c r="W65" i="21"/>
  <c r="B65" i="21"/>
  <c r="H65" i="21"/>
  <c r="P65" i="21"/>
  <c r="X65" i="21"/>
  <c r="I65" i="21"/>
  <c r="Q65" i="21"/>
  <c r="Y65" i="21"/>
  <c r="D65" i="21"/>
  <c r="T65" i="21"/>
  <c r="E65" i="21"/>
  <c r="U65" i="21"/>
  <c r="L65" i="21"/>
  <c r="M65" i="21"/>
  <c r="F192" i="21"/>
  <c r="J192" i="21"/>
  <c r="N192" i="21"/>
  <c r="R192" i="21"/>
  <c r="V192" i="21"/>
  <c r="C192" i="21"/>
  <c r="G192" i="21"/>
  <c r="K192" i="21"/>
  <c r="O192" i="21"/>
  <c r="S192" i="21"/>
  <c r="W192" i="21"/>
  <c r="B192" i="21"/>
  <c r="H192" i="21"/>
  <c r="P192" i="21"/>
  <c r="X192" i="21"/>
  <c r="I192" i="21"/>
  <c r="Q192" i="21"/>
  <c r="Y192" i="21"/>
  <c r="L192" i="21"/>
  <c r="T192" i="21"/>
  <c r="U192" i="21"/>
  <c r="M192" i="21"/>
  <c r="D192" i="21"/>
  <c r="E192" i="21"/>
  <c r="C100" i="28"/>
  <c r="G100" i="28"/>
  <c r="K100" i="28"/>
  <c r="O100" i="28"/>
  <c r="S100" i="28"/>
  <c r="W100" i="28"/>
  <c r="B100" i="28"/>
  <c r="D100" i="28"/>
  <c r="H100" i="28"/>
  <c r="L100" i="28"/>
  <c r="P100" i="28"/>
  <c r="T100" i="28"/>
  <c r="X100" i="28"/>
  <c r="E100" i="28"/>
  <c r="M100" i="28"/>
  <c r="U100" i="28"/>
  <c r="F100" i="28"/>
  <c r="N100" i="28"/>
  <c r="V100" i="28"/>
  <c r="Q100" i="28"/>
  <c r="R100" i="28"/>
  <c r="I100" i="28"/>
  <c r="J100" i="28"/>
  <c r="Y100" i="28"/>
  <c r="E97" i="21"/>
  <c r="I97" i="21"/>
  <c r="M97" i="21"/>
  <c r="Q97" i="21"/>
  <c r="U97" i="21"/>
  <c r="Y97" i="21"/>
  <c r="B97" i="21"/>
  <c r="F97" i="21"/>
  <c r="J97" i="21"/>
  <c r="N97" i="21"/>
  <c r="R97" i="21"/>
  <c r="V97" i="21"/>
  <c r="C97" i="21"/>
  <c r="K97" i="21"/>
  <c r="S97" i="21"/>
  <c r="D97" i="21"/>
  <c r="L97" i="21"/>
  <c r="T97" i="21"/>
  <c r="O97" i="21"/>
  <c r="G97" i="21"/>
  <c r="H97" i="21"/>
  <c r="P97" i="21"/>
  <c r="W97" i="21"/>
  <c r="X97" i="21"/>
  <c r="E66" i="25"/>
  <c r="I66" i="25"/>
  <c r="M66" i="25"/>
  <c r="Q66" i="25"/>
  <c r="U66" i="25"/>
  <c r="Y66" i="25"/>
  <c r="B66" i="25"/>
  <c r="F66" i="25"/>
  <c r="J66" i="25"/>
  <c r="N66" i="25"/>
  <c r="R66" i="25"/>
  <c r="V66" i="25"/>
  <c r="G66" i="25"/>
  <c r="O66" i="25"/>
  <c r="W66" i="25"/>
  <c r="C66" i="25"/>
  <c r="S66" i="25"/>
  <c r="L66" i="25"/>
  <c r="H66" i="25"/>
  <c r="P66" i="25"/>
  <c r="X66" i="25"/>
  <c r="K66" i="25"/>
  <c r="D66" i="25"/>
  <c r="T66" i="25"/>
  <c r="C224" i="21"/>
  <c r="G224" i="21"/>
  <c r="K224" i="21"/>
  <c r="O224" i="21"/>
  <c r="S224" i="21"/>
  <c r="W224" i="21"/>
  <c r="B224" i="21"/>
  <c r="E224" i="21"/>
  <c r="I224" i="21"/>
  <c r="M224" i="21"/>
  <c r="Q224" i="21"/>
  <c r="U224" i="21"/>
  <c r="Y224" i="21"/>
  <c r="J224" i="21"/>
  <c r="R224" i="21"/>
  <c r="F224" i="21"/>
  <c r="N224" i="21"/>
  <c r="V224" i="21"/>
  <c r="H224" i="21"/>
  <c r="X224" i="21"/>
  <c r="D224" i="21"/>
  <c r="P224" i="21"/>
  <c r="L224" i="21"/>
  <c r="T224" i="21"/>
  <c r="E258" i="28"/>
  <c r="I258" i="28"/>
  <c r="M258" i="28"/>
  <c r="Q258" i="28"/>
  <c r="U258" i="28"/>
  <c r="Y258" i="28"/>
  <c r="B258" i="28"/>
  <c r="C258" i="28"/>
  <c r="H258" i="28"/>
  <c r="N258" i="28"/>
  <c r="S258" i="28"/>
  <c r="X258" i="28"/>
  <c r="F258" i="28"/>
  <c r="K258" i="28"/>
  <c r="P258" i="28"/>
  <c r="V258" i="28"/>
  <c r="L258" i="28"/>
  <c r="W258" i="28"/>
  <c r="O258" i="28"/>
  <c r="G258" i="28"/>
  <c r="R258" i="28"/>
  <c r="J258" i="28"/>
  <c r="T258" i="28"/>
  <c r="D258" i="28"/>
  <c r="D327" i="21"/>
  <c r="H327" i="21"/>
  <c r="L327" i="21"/>
  <c r="P327" i="21"/>
  <c r="T327" i="21"/>
  <c r="X327" i="21"/>
  <c r="F327" i="21"/>
  <c r="J327" i="21"/>
  <c r="N327" i="21"/>
  <c r="R327" i="21"/>
  <c r="V327" i="21"/>
  <c r="G327" i="21"/>
  <c r="O327" i="21"/>
  <c r="W327" i="21"/>
  <c r="C327" i="21"/>
  <c r="K327" i="21"/>
  <c r="S327" i="21"/>
  <c r="M327" i="21"/>
  <c r="E327" i="21"/>
  <c r="U327" i="21"/>
  <c r="Y327" i="21"/>
  <c r="B327" i="21"/>
  <c r="I327" i="21"/>
  <c r="Q327" i="21"/>
  <c r="C327" i="28"/>
  <c r="G327" i="28"/>
  <c r="K327" i="28"/>
  <c r="O327" i="28"/>
  <c r="S327" i="28"/>
  <c r="W327" i="28"/>
  <c r="F327" i="28"/>
  <c r="L327" i="28"/>
  <c r="Q327" i="28"/>
  <c r="V327" i="28"/>
  <c r="B327" i="28"/>
  <c r="D327" i="28"/>
  <c r="I327" i="28"/>
  <c r="N327" i="28"/>
  <c r="T327" i="28"/>
  <c r="Y327" i="28"/>
  <c r="J327" i="28"/>
  <c r="U327" i="28"/>
  <c r="M327" i="28"/>
  <c r="X327" i="28"/>
  <c r="E327" i="28"/>
  <c r="P327" i="28"/>
  <c r="H327" i="28"/>
  <c r="R327" i="28"/>
  <c r="E395" i="28"/>
  <c r="I395" i="28"/>
  <c r="M395" i="28"/>
  <c r="Q395" i="28"/>
  <c r="U395" i="28"/>
  <c r="Y395" i="28"/>
  <c r="B395" i="28"/>
  <c r="D395" i="28"/>
  <c r="J395" i="28"/>
  <c r="O395" i="28"/>
  <c r="T395" i="28"/>
  <c r="G395" i="28"/>
  <c r="L395" i="28"/>
  <c r="R395" i="28"/>
  <c r="W395" i="28"/>
  <c r="H395" i="28"/>
  <c r="S395" i="28"/>
  <c r="K395" i="28"/>
  <c r="V395" i="28"/>
  <c r="C395" i="28"/>
  <c r="N395" i="28"/>
  <c r="X395" i="28"/>
  <c r="F395" i="28"/>
  <c r="P395" i="28"/>
  <c r="F429" i="28"/>
  <c r="J429" i="28"/>
  <c r="N429" i="28"/>
  <c r="R429" i="28"/>
  <c r="V429" i="28"/>
  <c r="D429" i="28"/>
  <c r="H429" i="28"/>
  <c r="L429" i="28"/>
  <c r="P429" i="28"/>
  <c r="T429" i="28"/>
  <c r="X429" i="28"/>
  <c r="I429" i="28"/>
  <c r="Q429" i="28"/>
  <c r="Y429" i="28"/>
  <c r="G429" i="28"/>
  <c r="S429" i="28"/>
  <c r="C429" i="28"/>
  <c r="M429" i="28"/>
  <c r="W429" i="28"/>
  <c r="O429" i="28"/>
  <c r="B429" i="28"/>
  <c r="U429" i="28"/>
  <c r="E429" i="28"/>
  <c r="K429" i="28"/>
  <c r="F361" i="28"/>
  <c r="J361" i="28"/>
  <c r="N361" i="28"/>
  <c r="R361" i="28"/>
  <c r="V361" i="28"/>
  <c r="E361" i="28"/>
  <c r="K361" i="28"/>
  <c r="P361" i="28"/>
  <c r="U361" i="28"/>
  <c r="C361" i="28"/>
  <c r="H361" i="28"/>
  <c r="M361" i="28"/>
  <c r="S361" i="28"/>
  <c r="X361" i="28"/>
  <c r="I361" i="28"/>
  <c r="T361" i="28"/>
  <c r="L361" i="28"/>
  <c r="W361" i="28"/>
  <c r="B361" i="28"/>
  <c r="D361" i="28"/>
  <c r="O361" i="28"/>
  <c r="Y361" i="28"/>
  <c r="G361" i="28"/>
  <c r="Q361" i="28"/>
  <c r="C395" i="21"/>
  <c r="G395" i="21"/>
  <c r="K395" i="21"/>
  <c r="O395" i="21"/>
  <c r="S395" i="21"/>
  <c r="W395" i="21"/>
  <c r="F395" i="21"/>
  <c r="L395" i="21"/>
  <c r="Q395" i="21"/>
  <c r="V395" i="21"/>
  <c r="D395" i="21"/>
  <c r="I395" i="21"/>
  <c r="N395" i="21"/>
  <c r="T395" i="21"/>
  <c r="Y395" i="21"/>
  <c r="J395" i="21"/>
  <c r="U395" i="21"/>
  <c r="E395" i="21"/>
  <c r="P395" i="21"/>
  <c r="B395" i="21"/>
  <c r="H395" i="21"/>
  <c r="R395" i="21"/>
  <c r="X395" i="21"/>
  <c r="M395" i="21"/>
  <c r="C293" i="21"/>
  <c r="G293" i="21"/>
  <c r="K293" i="21"/>
  <c r="O293" i="21"/>
  <c r="S293" i="21"/>
  <c r="W293" i="21"/>
  <c r="B293" i="21"/>
  <c r="E293" i="21"/>
  <c r="I293" i="21"/>
  <c r="M293" i="21"/>
  <c r="Q293" i="21"/>
  <c r="U293" i="21"/>
  <c r="Y293" i="21"/>
  <c r="J293" i="21"/>
  <c r="R293" i="21"/>
  <c r="F293" i="21"/>
  <c r="N293" i="21"/>
  <c r="V293" i="21"/>
  <c r="P293" i="21"/>
  <c r="H293" i="21"/>
  <c r="X293" i="21"/>
  <c r="L293" i="21"/>
  <c r="T293" i="21"/>
  <c r="D293" i="21"/>
  <c r="F258" i="21"/>
  <c r="J258" i="21"/>
  <c r="N258" i="21"/>
  <c r="R258" i="21"/>
  <c r="V258" i="21"/>
  <c r="E258" i="21"/>
  <c r="K258" i="21"/>
  <c r="P258" i="21"/>
  <c r="U258" i="21"/>
  <c r="C258" i="21"/>
  <c r="H258" i="21"/>
  <c r="M258" i="21"/>
  <c r="S258" i="21"/>
  <c r="X258" i="21"/>
  <c r="D258" i="21"/>
  <c r="O258" i="21"/>
  <c r="Y258" i="21"/>
  <c r="B258" i="21"/>
  <c r="I258" i="21"/>
  <c r="T258" i="21"/>
  <c r="L258" i="21"/>
  <c r="W258" i="21"/>
  <c r="G258" i="21"/>
  <c r="Q258" i="21"/>
  <c r="D292" i="28"/>
  <c r="H292" i="28"/>
  <c r="L292" i="28"/>
  <c r="P292" i="28"/>
  <c r="T292" i="28"/>
  <c r="X292" i="28"/>
  <c r="G292" i="28"/>
  <c r="M292" i="28"/>
  <c r="R292" i="28"/>
  <c r="W292" i="28"/>
  <c r="E292" i="28"/>
  <c r="J292" i="28"/>
  <c r="O292" i="28"/>
  <c r="U292" i="28"/>
  <c r="K292" i="28"/>
  <c r="V292" i="28"/>
  <c r="B292" i="28"/>
  <c r="C292" i="28"/>
  <c r="N292" i="28"/>
  <c r="Y292" i="28"/>
  <c r="F292" i="28"/>
  <c r="Q292" i="28"/>
  <c r="I292" i="28"/>
  <c r="S292" i="28"/>
  <c r="C361" i="21"/>
  <c r="G361" i="21"/>
  <c r="K361" i="21"/>
  <c r="O361" i="21"/>
  <c r="S361" i="21"/>
  <c r="W361" i="21"/>
  <c r="E361" i="21"/>
  <c r="I361" i="21"/>
  <c r="M361" i="21"/>
  <c r="Q361" i="21"/>
  <c r="U361" i="21"/>
  <c r="Y361" i="21"/>
  <c r="F361" i="21"/>
  <c r="N361" i="21"/>
  <c r="V361" i="21"/>
  <c r="J361" i="21"/>
  <c r="R361" i="21"/>
  <c r="D361" i="21"/>
  <c r="T361" i="21"/>
  <c r="B361" i="21"/>
  <c r="L361" i="21"/>
  <c r="P361" i="21"/>
  <c r="H361" i="21"/>
  <c r="X361" i="21"/>
  <c r="A328" i="21"/>
  <c r="A396" i="21"/>
  <c r="A294" i="21"/>
  <c r="A362" i="21"/>
  <c r="A165" i="28"/>
  <c r="A228" i="28"/>
  <c r="A293" i="28"/>
  <c r="A133" i="28"/>
  <c r="A101" i="28"/>
  <c r="A197" i="28"/>
  <c r="A396" i="28"/>
  <c r="A328" i="28"/>
  <c r="A430" i="28"/>
  <c r="A259" i="28"/>
  <c r="A362" i="28"/>
  <c r="A69" i="28"/>
  <c r="A225" i="21"/>
  <c r="A259" i="21"/>
  <c r="A193" i="21"/>
  <c r="A101" i="19"/>
  <c r="A68" i="19"/>
  <c r="A132" i="19"/>
  <c r="A66" i="21"/>
  <c r="A162" i="21"/>
  <c r="A35" i="19"/>
  <c r="A36" i="21"/>
  <c r="A100" i="25"/>
  <c r="A34" i="25"/>
  <c r="A130" i="21"/>
  <c r="A134" i="25"/>
  <c r="A67" i="25"/>
  <c r="A98" i="21"/>
  <c r="F35" i="19" l="1"/>
  <c r="J35" i="19"/>
  <c r="N35" i="19"/>
  <c r="R35" i="19"/>
  <c r="V35" i="19"/>
  <c r="D35" i="19"/>
  <c r="L35" i="19"/>
  <c r="T35" i="19"/>
  <c r="I35" i="19"/>
  <c r="Q35" i="19"/>
  <c r="U35" i="19"/>
  <c r="B35" i="19"/>
  <c r="C35" i="19"/>
  <c r="G35" i="19"/>
  <c r="K35" i="19"/>
  <c r="O35" i="19"/>
  <c r="S35" i="19"/>
  <c r="W35" i="19"/>
  <c r="H35" i="19"/>
  <c r="P35" i="19"/>
  <c r="X35" i="19"/>
  <c r="E35" i="19"/>
  <c r="M35" i="19"/>
  <c r="Y35" i="19"/>
  <c r="D162" i="21"/>
  <c r="H162" i="21"/>
  <c r="L162" i="21"/>
  <c r="P162" i="21"/>
  <c r="T162" i="21"/>
  <c r="X162" i="21"/>
  <c r="E162" i="21"/>
  <c r="I162" i="21"/>
  <c r="M162" i="21"/>
  <c r="Q162" i="21"/>
  <c r="U162" i="21"/>
  <c r="Y162" i="21"/>
  <c r="J162" i="21"/>
  <c r="R162" i="21"/>
  <c r="C162" i="21"/>
  <c r="K162" i="21"/>
  <c r="S162" i="21"/>
  <c r="F162" i="21"/>
  <c r="V162" i="21"/>
  <c r="N162" i="21"/>
  <c r="B162" i="21"/>
  <c r="G162" i="21"/>
  <c r="W162" i="21"/>
  <c r="O162" i="21"/>
  <c r="E134" i="25"/>
  <c r="I134" i="25"/>
  <c r="M134" i="25"/>
  <c r="Q134" i="25"/>
  <c r="U134" i="25"/>
  <c r="Y134" i="25"/>
  <c r="B134" i="25"/>
  <c r="F134" i="25"/>
  <c r="J134" i="25"/>
  <c r="N134" i="25"/>
  <c r="R134" i="25"/>
  <c r="V134" i="25"/>
  <c r="G134" i="25"/>
  <c r="O134" i="25"/>
  <c r="W134" i="25"/>
  <c r="H134" i="25"/>
  <c r="P134" i="25"/>
  <c r="X134" i="25"/>
  <c r="C134" i="25"/>
  <c r="S134" i="25"/>
  <c r="D134" i="25"/>
  <c r="T134" i="25"/>
  <c r="K134" i="25"/>
  <c r="L134" i="25"/>
  <c r="E132" i="19"/>
  <c r="I132" i="19"/>
  <c r="M132" i="19"/>
  <c r="Q132" i="19"/>
  <c r="U132" i="19"/>
  <c r="Y132" i="19"/>
  <c r="B132" i="19"/>
  <c r="F132" i="19"/>
  <c r="J132" i="19"/>
  <c r="N132" i="19"/>
  <c r="R132" i="19"/>
  <c r="V132" i="19"/>
  <c r="G132" i="19"/>
  <c r="O132" i="19"/>
  <c r="W132" i="19"/>
  <c r="C132" i="19"/>
  <c r="S132" i="19"/>
  <c r="D132" i="19"/>
  <c r="T132" i="19"/>
  <c r="H132" i="19"/>
  <c r="P132" i="19"/>
  <c r="X132" i="19"/>
  <c r="K132" i="19"/>
  <c r="L132" i="19"/>
  <c r="D197" i="28"/>
  <c r="H197" i="28"/>
  <c r="L197" i="28"/>
  <c r="P197" i="28"/>
  <c r="T197" i="28"/>
  <c r="X197" i="28"/>
  <c r="E197" i="28"/>
  <c r="I197" i="28"/>
  <c r="M197" i="28"/>
  <c r="Q197" i="28"/>
  <c r="U197" i="28"/>
  <c r="Y197" i="28"/>
  <c r="F197" i="28"/>
  <c r="N197" i="28"/>
  <c r="V197" i="28"/>
  <c r="G197" i="28"/>
  <c r="O197" i="28"/>
  <c r="W197" i="28"/>
  <c r="R197" i="28"/>
  <c r="C197" i="28"/>
  <c r="S197" i="28"/>
  <c r="J197" i="28"/>
  <c r="K197" i="28"/>
  <c r="B197" i="28"/>
  <c r="E130" i="21"/>
  <c r="I130" i="21"/>
  <c r="M130" i="21"/>
  <c r="Q130" i="21"/>
  <c r="U130" i="21"/>
  <c r="Y130" i="21"/>
  <c r="B130" i="21"/>
  <c r="F130" i="21"/>
  <c r="J130" i="21"/>
  <c r="N130" i="21"/>
  <c r="R130" i="21"/>
  <c r="V130" i="21"/>
  <c r="C130" i="21"/>
  <c r="K130" i="21"/>
  <c r="S130" i="21"/>
  <c r="D130" i="21"/>
  <c r="L130" i="21"/>
  <c r="T130" i="21"/>
  <c r="G130" i="21"/>
  <c r="W130" i="21"/>
  <c r="O130" i="21"/>
  <c r="H130" i="21"/>
  <c r="X130" i="21"/>
  <c r="P130" i="21"/>
  <c r="F68" i="19"/>
  <c r="J68" i="19"/>
  <c r="N68" i="19"/>
  <c r="R68" i="19"/>
  <c r="V68" i="19"/>
  <c r="H68" i="19"/>
  <c r="P68" i="19"/>
  <c r="X68" i="19"/>
  <c r="E68" i="19"/>
  <c r="M68" i="19"/>
  <c r="U68" i="19"/>
  <c r="B68" i="19"/>
  <c r="C68" i="19"/>
  <c r="G68" i="19"/>
  <c r="K68" i="19"/>
  <c r="O68" i="19"/>
  <c r="S68" i="19"/>
  <c r="W68" i="19"/>
  <c r="D68" i="19"/>
  <c r="L68" i="19"/>
  <c r="T68" i="19"/>
  <c r="I68" i="19"/>
  <c r="Q68" i="19"/>
  <c r="Y68" i="19"/>
  <c r="D101" i="28"/>
  <c r="H101" i="28"/>
  <c r="L101" i="28"/>
  <c r="P101" i="28"/>
  <c r="T101" i="28"/>
  <c r="X101" i="28"/>
  <c r="E101" i="28"/>
  <c r="I101" i="28"/>
  <c r="M101" i="28"/>
  <c r="Q101" i="28"/>
  <c r="U101" i="28"/>
  <c r="Y101" i="28"/>
  <c r="B101" i="28"/>
  <c r="F101" i="28"/>
  <c r="N101" i="28"/>
  <c r="V101" i="28"/>
  <c r="G101" i="28"/>
  <c r="O101" i="28"/>
  <c r="W101" i="28"/>
  <c r="J101" i="28"/>
  <c r="K101" i="28"/>
  <c r="R101" i="28"/>
  <c r="S101" i="28"/>
  <c r="C101" i="28"/>
  <c r="D165" i="28"/>
  <c r="H165" i="28"/>
  <c r="L165" i="28"/>
  <c r="P165" i="28"/>
  <c r="T165" i="28"/>
  <c r="X165" i="28"/>
  <c r="E165" i="28"/>
  <c r="I165" i="28"/>
  <c r="M165" i="28"/>
  <c r="Q165" i="28"/>
  <c r="U165" i="28"/>
  <c r="Y165" i="28"/>
  <c r="B165" i="28"/>
  <c r="F165" i="28"/>
  <c r="N165" i="28"/>
  <c r="V165" i="28"/>
  <c r="G165" i="28"/>
  <c r="O165" i="28"/>
  <c r="W165" i="28"/>
  <c r="R165" i="28"/>
  <c r="C165" i="28"/>
  <c r="S165" i="28"/>
  <c r="J165" i="28"/>
  <c r="K165" i="28"/>
  <c r="F98" i="21"/>
  <c r="J98" i="21"/>
  <c r="N98" i="21"/>
  <c r="R98" i="21"/>
  <c r="V98" i="21"/>
  <c r="C98" i="21"/>
  <c r="G98" i="21"/>
  <c r="K98" i="21"/>
  <c r="O98" i="21"/>
  <c r="S98" i="21"/>
  <c r="W98" i="21"/>
  <c r="B98" i="21"/>
  <c r="D98" i="21"/>
  <c r="L98" i="21"/>
  <c r="T98" i="21"/>
  <c r="E98" i="21"/>
  <c r="M98" i="21"/>
  <c r="U98" i="21"/>
  <c r="H98" i="21"/>
  <c r="X98" i="21"/>
  <c r="P98" i="21"/>
  <c r="Q98" i="21"/>
  <c r="I98" i="21"/>
  <c r="Y98" i="21"/>
  <c r="F34" i="25"/>
  <c r="J34" i="25"/>
  <c r="N34" i="25"/>
  <c r="R34" i="25"/>
  <c r="V34" i="25"/>
  <c r="C34" i="25"/>
  <c r="G34" i="25"/>
  <c r="K34" i="25"/>
  <c r="O34" i="25"/>
  <c r="S34" i="25"/>
  <c r="W34" i="25"/>
  <c r="B34" i="25"/>
  <c r="H34" i="25"/>
  <c r="P34" i="25"/>
  <c r="X34" i="25"/>
  <c r="L34" i="25"/>
  <c r="M34" i="25"/>
  <c r="I34" i="25"/>
  <c r="Q34" i="25"/>
  <c r="Y34" i="25"/>
  <c r="D34" i="25"/>
  <c r="T34" i="25"/>
  <c r="E34" i="25"/>
  <c r="U34" i="25"/>
  <c r="F101" i="19"/>
  <c r="J101" i="19"/>
  <c r="N101" i="19"/>
  <c r="R101" i="19"/>
  <c r="V101" i="19"/>
  <c r="H101" i="19"/>
  <c r="P101" i="19"/>
  <c r="X101" i="19"/>
  <c r="E101" i="19"/>
  <c r="M101" i="19"/>
  <c r="U101" i="19"/>
  <c r="B101" i="19"/>
  <c r="C101" i="19"/>
  <c r="G101" i="19"/>
  <c r="K101" i="19"/>
  <c r="O101" i="19"/>
  <c r="S101" i="19"/>
  <c r="W101" i="19"/>
  <c r="D101" i="19"/>
  <c r="L101" i="19"/>
  <c r="T101" i="19"/>
  <c r="I101" i="19"/>
  <c r="Q101" i="19"/>
  <c r="Y101" i="19"/>
  <c r="E69" i="28"/>
  <c r="I69" i="28"/>
  <c r="M69" i="28"/>
  <c r="Q69" i="28"/>
  <c r="U69" i="28"/>
  <c r="Y69" i="28"/>
  <c r="F69" i="28"/>
  <c r="J69" i="28"/>
  <c r="N69" i="28"/>
  <c r="R69" i="28"/>
  <c r="V69" i="28"/>
  <c r="G69" i="28"/>
  <c r="O69" i="28"/>
  <c r="W69" i="28"/>
  <c r="H69" i="28"/>
  <c r="P69" i="28"/>
  <c r="X69" i="28"/>
  <c r="K69" i="28"/>
  <c r="B69" i="28"/>
  <c r="L69" i="28"/>
  <c r="S69" i="28"/>
  <c r="T69" i="28"/>
  <c r="C69" i="28"/>
  <c r="D69" i="28"/>
  <c r="D133" i="28"/>
  <c r="H133" i="28"/>
  <c r="L133" i="28"/>
  <c r="P133" i="28"/>
  <c r="T133" i="28"/>
  <c r="X133" i="28"/>
  <c r="E133" i="28"/>
  <c r="I133" i="28"/>
  <c r="M133" i="28"/>
  <c r="Q133" i="28"/>
  <c r="U133" i="28"/>
  <c r="Y133" i="28"/>
  <c r="J133" i="28"/>
  <c r="R133" i="28"/>
  <c r="C133" i="28"/>
  <c r="K133" i="28"/>
  <c r="S133" i="28"/>
  <c r="F133" i="28"/>
  <c r="V133" i="28"/>
  <c r="G133" i="28"/>
  <c r="W133" i="28"/>
  <c r="B133" i="28"/>
  <c r="N133" i="28"/>
  <c r="O133" i="28"/>
  <c r="F67" i="25"/>
  <c r="J67" i="25"/>
  <c r="N67" i="25"/>
  <c r="R67" i="25"/>
  <c r="V67" i="25"/>
  <c r="C67" i="25"/>
  <c r="G67" i="25"/>
  <c r="K67" i="25"/>
  <c r="O67" i="25"/>
  <c r="S67" i="25"/>
  <c r="W67" i="25"/>
  <c r="B67" i="25"/>
  <c r="H67" i="25"/>
  <c r="P67" i="25"/>
  <c r="X67" i="25"/>
  <c r="L67" i="25"/>
  <c r="E67" i="25"/>
  <c r="U67" i="25"/>
  <c r="I67" i="25"/>
  <c r="Q67" i="25"/>
  <c r="Y67" i="25"/>
  <c r="D67" i="25"/>
  <c r="T67" i="25"/>
  <c r="M67" i="25"/>
  <c r="F100" i="25"/>
  <c r="J100" i="25"/>
  <c r="N100" i="25"/>
  <c r="R100" i="25"/>
  <c r="V100" i="25"/>
  <c r="C100" i="25"/>
  <c r="G100" i="25"/>
  <c r="K100" i="25"/>
  <c r="O100" i="25"/>
  <c r="S100" i="25"/>
  <c r="W100" i="25"/>
  <c r="B100" i="25"/>
  <c r="H100" i="25"/>
  <c r="P100" i="25"/>
  <c r="X100" i="25"/>
  <c r="D100" i="25"/>
  <c r="E100" i="25"/>
  <c r="U100" i="25"/>
  <c r="I100" i="25"/>
  <c r="Q100" i="25"/>
  <c r="Y100" i="25"/>
  <c r="L100" i="25"/>
  <c r="T100" i="25"/>
  <c r="M100" i="25"/>
  <c r="C66" i="21"/>
  <c r="G66" i="21"/>
  <c r="K66" i="21"/>
  <c r="O66" i="21"/>
  <c r="S66" i="21"/>
  <c r="W66" i="21"/>
  <c r="D66" i="21"/>
  <c r="H66" i="21"/>
  <c r="L66" i="21"/>
  <c r="P66" i="21"/>
  <c r="T66" i="21"/>
  <c r="X66" i="21"/>
  <c r="I66" i="21"/>
  <c r="Q66" i="21"/>
  <c r="Y66" i="21"/>
  <c r="J66" i="21"/>
  <c r="R66" i="21"/>
  <c r="M66" i="21"/>
  <c r="B66" i="21"/>
  <c r="N66" i="21"/>
  <c r="E66" i="21"/>
  <c r="U66" i="21"/>
  <c r="F66" i="21"/>
  <c r="V66" i="21"/>
  <c r="C193" i="21"/>
  <c r="G193" i="21"/>
  <c r="K193" i="21"/>
  <c r="O193" i="21"/>
  <c r="S193" i="21"/>
  <c r="W193" i="21"/>
  <c r="D193" i="21"/>
  <c r="H193" i="21"/>
  <c r="L193" i="21"/>
  <c r="P193" i="21"/>
  <c r="T193" i="21"/>
  <c r="X193" i="21"/>
  <c r="I193" i="21"/>
  <c r="Q193" i="21"/>
  <c r="Y193" i="21"/>
  <c r="J193" i="21"/>
  <c r="R193" i="21"/>
  <c r="E193" i="21"/>
  <c r="U193" i="21"/>
  <c r="B193" i="21"/>
  <c r="F193" i="21"/>
  <c r="V193" i="21"/>
  <c r="M193" i="21"/>
  <c r="N193" i="21"/>
  <c r="F36" i="21"/>
  <c r="J36" i="21"/>
  <c r="N36" i="21"/>
  <c r="R36" i="21"/>
  <c r="V36" i="21"/>
  <c r="C36" i="21"/>
  <c r="G36" i="21"/>
  <c r="K36" i="21"/>
  <c r="O36" i="21"/>
  <c r="S36" i="21"/>
  <c r="W36" i="21"/>
  <c r="B36" i="21"/>
  <c r="D36" i="21"/>
  <c r="L36" i="21"/>
  <c r="T36" i="21"/>
  <c r="E36" i="21"/>
  <c r="M36" i="21"/>
  <c r="U36" i="21"/>
  <c r="P36" i="21"/>
  <c r="Q36" i="21"/>
  <c r="H36" i="21"/>
  <c r="X36" i="21"/>
  <c r="I36" i="21"/>
  <c r="Y36" i="21"/>
  <c r="D228" i="28"/>
  <c r="H228" i="28"/>
  <c r="L228" i="28"/>
  <c r="P228" i="28"/>
  <c r="T228" i="28"/>
  <c r="X228" i="28"/>
  <c r="E228" i="28"/>
  <c r="I228" i="28"/>
  <c r="M228" i="28"/>
  <c r="Q228" i="28"/>
  <c r="U228" i="28"/>
  <c r="Y228" i="28"/>
  <c r="J228" i="28"/>
  <c r="R228" i="28"/>
  <c r="C228" i="28"/>
  <c r="K228" i="28"/>
  <c r="S228" i="28"/>
  <c r="N228" i="28"/>
  <c r="O228" i="28"/>
  <c r="B228" i="28"/>
  <c r="F228" i="28"/>
  <c r="G228" i="28"/>
  <c r="V228" i="28"/>
  <c r="W228" i="28"/>
  <c r="D225" i="21"/>
  <c r="H225" i="21"/>
  <c r="L225" i="21"/>
  <c r="P225" i="21"/>
  <c r="T225" i="21"/>
  <c r="X225" i="21"/>
  <c r="F225" i="21"/>
  <c r="J225" i="21"/>
  <c r="N225" i="21"/>
  <c r="R225" i="21"/>
  <c r="V225" i="21"/>
  <c r="C225" i="21"/>
  <c r="K225" i="21"/>
  <c r="S225" i="21"/>
  <c r="G225" i="21"/>
  <c r="O225" i="21"/>
  <c r="W225" i="21"/>
  <c r="Q225" i="21"/>
  <c r="E225" i="21"/>
  <c r="Y225" i="21"/>
  <c r="M225" i="21"/>
  <c r="U225" i="21"/>
  <c r="B225" i="21"/>
  <c r="I225" i="21"/>
  <c r="C430" i="28"/>
  <c r="G430" i="28"/>
  <c r="K430" i="28"/>
  <c r="O430" i="28"/>
  <c r="S430" i="28"/>
  <c r="W430" i="28"/>
  <c r="E430" i="28"/>
  <c r="I430" i="28"/>
  <c r="M430" i="28"/>
  <c r="Q430" i="28"/>
  <c r="U430" i="28"/>
  <c r="Y430" i="28"/>
  <c r="B430" i="28"/>
  <c r="J430" i="28"/>
  <c r="R430" i="28"/>
  <c r="F430" i="28"/>
  <c r="P430" i="28"/>
  <c r="L430" i="28"/>
  <c r="V430" i="28"/>
  <c r="N430" i="28"/>
  <c r="T430" i="28"/>
  <c r="D430" i="28"/>
  <c r="X430" i="28"/>
  <c r="H430" i="28"/>
  <c r="D328" i="28"/>
  <c r="H328" i="28"/>
  <c r="L328" i="28"/>
  <c r="P328" i="28"/>
  <c r="T328" i="28"/>
  <c r="X328" i="28"/>
  <c r="E328" i="28"/>
  <c r="J328" i="28"/>
  <c r="O328" i="28"/>
  <c r="U328" i="28"/>
  <c r="G328" i="28"/>
  <c r="M328" i="28"/>
  <c r="R328" i="28"/>
  <c r="W328" i="28"/>
  <c r="I328" i="28"/>
  <c r="S328" i="28"/>
  <c r="K328" i="28"/>
  <c r="V328" i="28"/>
  <c r="B328" i="28"/>
  <c r="C328" i="28"/>
  <c r="N328" i="28"/>
  <c r="Y328" i="28"/>
  <c r="F328" i="28"/>
  <c r="Q328" i="28"/>
  <c r="D362" i="21"/>
  <c r="H362" i="21"/>
  <c r="L362" i="21"/>
  <c r="P362" i="21"/>
  <c r="T362" i="21"/>
  <c r="X362" i="21"/>
  <c r="F362" i="21"/>
  <c r="J362" i="21"/>
  <c r="N362" i="21"/>
  <c r="R362" i="21"/>
  <c r="V362" i="21"/>
  <c r="G362" i="21"/>
  <c r="O362" i="21"/>
  <c r="W362" i="21"/>
  <c r="B362" i="21"/>
  <c r="C362" i="21"/>
  <c r="K362" i="21"/>
  <c r="S362" i="21"/>
  <c r="M362" i="21"/>
  <c r="E362" i="21"/>
  <c r="U362" i="21"/>
  <c r="Y362" i="21"/>
  <c r="I362" i="21"/>
  <c r="Q362" i="21"/>
  <c r="C362" i="28"/>
  <c r="G362" i="28"/>
  <c r="K362" i="28"/>
  <c r="O362" i="28"/>
  <c r="S362" i="28"/>
  <c r="W362" i="28"/>
  <c r="D362" i="28"/>
  <c r="I362" i="28"/>
  <c r="N362" i="28"/>
  <c r="T362" i="28"/>
  <c r="Y362" i="28"/>
  <c r="F362" i="28"/>
  <c r="L362" i="28"/>
  <c r="Q362" i="28"/>
  <c r="V362" i="28"/>
  <c r="B362" i="28"/>
  <c r="H362" i="28"/>
  <c r="R362" i="28"/>
  <c r="J362" i="28"/>
  <c r="U362" i="28"/>
  <c r="M362" i="28"/>
  <c r="X362" i="28"/>
  <c r="E362" i="28"/>
  <c r="P362" i="28"/>
  <c r="F396" i="28"/>
  <c r="J396" i="28"/>
  <c r="N396" i="28"/>
  <c r="R396" i="28"/>
  <c r="V396" i="28"/>
  <c r="C396" i="28"/>
  <c r="H396" i="28"/>
  <c r="M396" i="28"/>
  <c r="S396" i="28"/>
  <c r="X396" i="28"/>
  <c r="E396" i="28"/>
  <c r="K396" i="28"/>
  <c r="P396" i="28"/>
  <c r="U396" i="28"/>
  <c r="G396" i="28"/>
  <c r="Q396" i="28"/>
  <c r="I396" i="28"/>
  <c r="T396" i="28"/>
  <c r="L396" i="28"/>
  <c r="W396" i="28"/>
  <c r="B396" i="28"/>
  <c r="D396" i="28"/>
  <c r="O396" i="28"/>
  <c r="Y396" i="28"/>
  <c r="E293" i="28"/>
  <c r="I293" i="28"/>
  <c r="M293" i="28"/>
  <c r="Q293" i="28"/>
  <c r="U293" i="28"/>
  <c r="Y293" i="28"/>
  <c r="B293" i="28"/>
  <c r="F293" i="28"/>
  <c r="K293" i="28"/>
  <c r="P293" i="28"/>
  <c r="V293" i="28"/>
  <c r="C293" i="28"/>
  <c r="H293" i="28"/>
  <c r="N293" i="28"/>
  <c r="S293" i="28"/>
  <c r="X293" i="28"/>
  <c r="J293" i="28"/>
  <c r="T293" i="28"/>
  <c r="L293" i="28"/>
  <c r="W293" i="28"/>
  <c r="D293" i="28"/>
  <c r="O293" i="28"/>
  <c r="G293" i="28"/>
  <c r="R293" i="28"/>
  <c r="D294" i="21"/>
  <c r="H294" i="21"/>
  <c r="L294" i="21"/>
  <c r="P294" i="21"/>
  <c r="T294" i="21"/>
  <c r="X294" i="21"/>
  <c r="F294" i="21"/>
  <c r="J294" i="21"/>
  <c r="N294" i="21"/>
  <c r="R294" i="21"/>
  <c r="V294" i="21"/>
  <c r="C294" i="21"/>
  <c r="K294" i="21"/>
  <c r="S294" i="21"/>
  <c r="G294" i="21"/>
  <c r="O294" i="21"/>
  <c r="W294" i="21"/>
  <c r="I294" i="21"/>
  <c r="Y294" i="21"/>
  <c r="Q294" i="21"/>
  <c r="B294" i="21"/>
  <c r="U294" i="21"/>
  <c r="M294" i="21"/>
  <c r="E294" i="21"/>
  <c r="D396" i="21"/>
  <c r="H396" i="21"/>
  <c r="L396" i="21"/>
  <c r="P396" i="21"/>
  <c r="T396" i="21"/>
  <c r="X396" i="21"/>
  <c r="E396" i="21"/>
  <c r="J396" i="21"/>
  <c r="O396" i="21"/>
  <c r="U396" i="21"/>
  <c r="G396" i="21"/>
  <c r="M396" i="21"/>
  <c r="R396" i="21"/>
  <c r="W396" i="21"/>
  <c r="I396" i="21"/>
  <c r="S396" i="21"/>
  <c r="C396" i="21"/>
  <c r="N396" i="21"/>
  <c r="Y396" i="21"/>
  <c r="F396" i="21"/>
  <c r="B396" i="21"/>
  <c r="Q396" i="21"/>
  <c r="V396" i="21"/>
  <c r="K396" i="21"/>
  <c r="C259" i="21"/>
  <c r="G259" i="21"/>
  <c r="K259" i="21"/>
  <c r="O259" i="21"/>
  <c r="S259" i="21"/>
  <c r="W259" i="21"/>
  <c r="D259" i="21"/>
  <c r="I259" i="21"/>
  <c r="N259" i="21"/>
  <c r="T259" i="21"/>
  <c r="Y259" i="21"/>
  <c r="B259" i="21"/>
  <c r="F259" i="21"/>
  <c r="L259" i="21"/>
  <c r="Q259" i="21"/>
  <c r="V259" i="21"/>
  <c r="M259" i="21"/>
  <c r="X259" i="21"/>
  <c r="H259" i="21"/>
  <c r="R259" i="21"/>
  <c r="J259" i="21"/>
  <c r="P259" i="21"/>
  <c r="E259" i="21"/>
  <c r="U259" i="21"/>
  <c r="F259" i="28"/>
  <c r="J259" i="28"/>
  <c r="N259" i="28"/>
  <c r="R259" i="28"/>
  <c r="V259" i="28"/>
  <c r="G259" i="28"/>
  <c r="L259" i="28"/>
  <c r="Q259" i="28"/>
  <c r="W259" i="28"/>
  <c r="D259" i="28"/>
  <c r="I259" i="28"/>
  <c r="O259" i="28"/>
  <c r="T259" i="28"/>
  <c r="Y259" i="28"/>
  <c r="B259" i="28"/>
  <c r="K259" i="28"/>
  <c r="U259" i="28"/>
  <c r="M259" i="28"/>
  <c r="E259" i="28"/>
  <c r="P259" i="28"/>
  <c r="H259" i="28"/>
  <c r="S259" i="28"/>
  <c r="C259" i="28"/>
  <c r="X259" i="28"/>
  <c r="E328" i="21"/>
  <c r="I328" i="21"/>
  <c r="M328" i="21"/>
  <c r="Q328" i="21"/>
  <c r="U328" i="21"/>
  <c r="Y328" i="21"/>
  <c r="C328" i="21"/>
  <c r="G328" i="21"/>
  <c r="K328" i="21"/>
  <c r="O328" i="21"/>
  <c r="S328" i="21"/>
  <c r="W328" i="21"/>
  <c r="B328" i="21"/>
  <c r="H328" i="21"/>
  <c r="P328" i="21"/>
  <c r="X328" i="21"/>
  <c r="D328" i="21"/>
  <c r="L328" i="21"/>
  <c r="T328" i="21"/>
  <c r="F328" i="21"/>
  <c r="V328" i="21"/>
  <c r="N328" i="21"/>
  <c r="R328" i="21"/>
  <c r="J328" i="21"/>
  <c r="A295" i="21"/>
  <c r="A363" i="21"/>
  <c r="A397" i="21"/>
  <c r="A329" i="21"/>
  <c r="A260" i="28"/>
  <c r="A431" i="28"/>
  <c r="A329" i="28"/>
  <c r="A198" i="28"/>
  <c r="A102" i="28"/>
  <c r="A134" i="28"/>
  <c r="A294" i="28"/>
  <c r="A229" i="28"/>
  <c r="A70" i="28"/>
  <c r="A363" i="28"/>
  <c r="A397" i="28"/>
  <c r="A166" i="28"/>
  <c r="A260" i="21"/>
  <c r="A226" i="21"/>
  <c r="A194" i="21"/>
  <c r="A102" i="19"/>
  <c r="A69" i="19"/>
  <c r="A35" i="25"/>
  <c r="A99" i="21"/>
  <c r="A68" i="25"/>
  <c r="A101" i="25"/>
  <c r="A37" i="21"/>
  <c r="A36" i="19"/>
  <c r="A163" i="21"/>
  <c r="A67" i="21"/>
  <c r="A135" i="25"/>
  <c r="A131" i="21"/>
  <c r="A133" i="19"/>
  <c r="C37" i="21" l="1"/>
  <c r="G37" i="21"/>
  <c r="K37" i="21"/>
  <c r="O37" i="21"/>
  <c r="S37" i="21"/>
  <c r="W37" i="21"/>
  <c r="D37" i="21"/>
  <c r="H37" i="21"/>
  <c r="L37" i="21"/>
  <c r="P37" i="21"/>
  <c r="T37" i="21"/>
  <c r="X37" i="21"/>
  <c r="E37" i="21"/>
  <c r="M37" i="21"/>
  <c r="U37" i="21"/>
  <c r="B37" i="21"/>
  <c r="F37" i="21"/>
  <c r="N37" i="21"/>
  <c r="V37" i="21"/>
  <c r="I37" i="21"/>
  <c r="Y37" i="21"/>
  <c r="J37" i="21"/>
  <c r="Q37" i="21"/>
  <c r="R37" i="21"/>
  <c r="F70" i="28"/>
  <c r="J70" i="28"/>
  <c r="N70" i="28"/>
  <c r="R70" i="28"/>
  <c r="V70" i="28"/>
  <c r="C70" i="28"/>
  <c r="G70" i="28"/>
  <c r="K70" i="28"/>
  <c r="O70" i="28"/>
  <c r="S70" i="28"/>
  <c r="W70" i="28"/>
  <c r="H70" i="28"/>
  <c r="P70" i="28"/>
  <c r="X70" i="28"/>
  <c r="I70" i="28"/>
  <c r="Q70" i="28"/>
  <c r="Y70" i="28"/>
  <c r="D70" i="28"/>
  <c r="T70" i="28"/>
  <c r="E70" i="28"/>
  <c r="U70" i="28"/>
  <c r="B70" i="28"/>
  <c r="L70" i="28"/>
  <c r="M70" i="28"/>
  <c r="C68" i="25"/>
  <c r="G68" i="25"/>
  <c r="K68" i="25"/>
  <c r="O68" i="25"/>
  <c r="S68" i="25"/>
  <c r="W68" i="25"/>
  <c r="D68" i="25"/>
  <c r="H68" i="25"/>
  <c r="L68" i="25"/>
  <c r="P68" i="25"/>
  <c r="T68" i="25"/>
  <c r="X68" i="25"/>
  <c r="I68" i="25"/>
  <c r="Q68" i="25"/>
  <c r="Y68" i="25"/>
  <c r="B68" i="25"/>
  <c r="M68" i="25"/>
  <c r="U68" i="25"/>
  <c r="F68" i="25"/>
  <c r="V68" i="25"/>
  <c r="J68" i="25"/>
  <c r="R68" i="25"/>
  <c r="E68" i="25"/>
  <c r="N68" i="25"/>
  <c r="E229" i="28"/>
  <c r="I229" i="28"/>
  <c r="M229" i="28"/>
  <c r="Q229" i="28"/>
  <c r="U229" i="28"/>
  <c r="Y229" i="28"/>
  <c r="F229" i="28"/>
  <c r="J229" i="28"/>
  <c r="N229" i="28"/>
  <c r="R229" i="28"/>
  <c r="V229" i="28"/>
  <c r="C229" i="28"/>
  <c r="K229" i="28"/>
  <c r="S229" i="28"/>
  <c r="B229" i="28"/>
  <c r="D229" i="28"/>
  <c r="L229" i="28"/>
  <c r="T229" i="28"/>
  <c r="G229" i="28"/>
  <c r="W229" i="28"/>
  <c r="H229" i="28"/>
  <c r="X229" i="28"/>
  <c r="O229" i="28"/>
  <c r="P229" i="28"/>
  <c r="F135" i="25"/>
  <c r="J135" i="25"/>
  <c r="N135" i="25"/>
  <c r="R135" i="25"/>
  <c r="V135" i="25"/>
  <c r="C135" i="25"/>
  <c r="G135" i="25"/>
  <c r="K135" i="25"/>
  <c r="O135" i="25"/>
  <c r="S135" i="25"/>
  <c r="W135" i="25"/>
  <c r="B135" i="25"/>
  <c r="H135" i="25"/>
  <c r="P135" i="25"/>
  <c r="X135" i="25"/>
  <c r="I135" i="25"/>
  <c r="Q135" i="25"/>
  <c r="Y135" i="25"/>
  <c r="L135" i="25"/>
  <c r="D135" i="25"/>
  <c r="E135" i="25"/>
  <c r="M135" i="25"/>
  <c r="T135" i="25"/>
  <c r="U135" i="25"/>
  <c r="E134" i="28"/>
  <c r="I134" i="28"/>
  <c r="M134" i="28"/>
  <c r="Q134" i="28"/>
  <c r="U134" i="28"/>
  <c r="Y134" i="28"/>
  <c r="B134" i="28"/>
  <c r="F134" i="28"/>
  <c r="J134" i="28"/>
  <c r="N134" i="28"/>
  <c r="R134" i="28"/>
  <c r="V134" i="28"/>
  <c r="C134" i="28"/>
  <c r="K134" i="28"/>
  <c r="S134" i="28"/>
  <c r="D134" i="28"/>
  <c r="L134" i="28"/>
  <c r="T134" i="28"/>
  <c r="O134" i="28"/>
  <c r="P134" i="28"/>
  <c r="W134" i="28"/>
  <c r="X134" i="28"/>
  <c r="G134" i="28"/>
  <c r="H134" i="28"/>
  <c r="C101" i="25"/>
  <c r="G101" i="25"/>
  <c r="K101" i="25"/>
  <c r="O101" i="25"/>
  <c r="S101" i="25"/>
  <c r="W101" i="25"/>
  <c r="D101" i="25"/>
  <c r="H101" i="25"/>
  <c r="L101" i="25"/>
  <c r="P101" i="25"/>
  <c r="T101" i="25"/>
  <c r="X101" i="25"/>
  <c r="I101" i="25"/>
  <c r="Q101" i="25"/>
  <c r="Y101" i="25"/>
  <c r="B101" i="25"/>
  <c r="E101" i="25"/>
  <c r="U101" i="25"/>
  <c r="F101" i="25"/>
  <c r="V101" i="25"/>
  <c r="J101" i="25"/>
  <c r="R101" i="25"/>
  <c r="M101" i="25"/>
  <c r="N101" i="25"/>
  <c r="C69" i="19"/>
  <c r="G69" i="19"/>
  <c r="K69" i="19"/>
  <c r="O69" i="19"/>
  <c r="S69" i="19"/>
  <c r="W69" i="19"/>
  <c r="B69" i="19"/>
  <c r="I69" i="19"/>
  <c r="Q69" i="19"/>
  <c r="F69" i="19"/>
  <c r="N69" i="19"/>
  <c r="R69" i="19"/>
  <c r="D69" i="19"/>
  <c r="H69" i="19"/>
  <c r="L69" i="19"/>
  <c r="P69" i="19"/>
  <c r="T69" i="19"/>
  <c r="X69" i="19"/>
  <c r="E69" i="19"/>
  <c r="M69" i="19"/>
  <c r="U69" i="19"/>
  <c r="Y69" i="19"/>
  <c r="J69" i="19"/>
  <c r="V69" i="19"/>
  <c r="E102" i="28"/>
  <c r="I102" i="28"/>
  <c r="M102" i="28"/>
  <c r="Q102" i="28"/>
  <c r="U102" i="28"/>
  <c r="Y102" i="28"/>
  <c r="F102" i="28"/>
  <c r="J102" i="28"/>
  <c r="N102" i="28"/>
  <c r="R102" i="28"/>
  <c r="V102" i="28"/>
  <c r="G102" i="28"/>
  <c r="O102" i="28"/>
  <c r="W102" i="28"/>
  <c r="H102" i="28"/>
  <c r="P102" i="28"/>
  <c r="X102" i="28"/>
  <c r="C102" i="28"/>
  <c r="S102" i="28"/>
  <c r="D102" i="28"/>
  <c r="T102" i="28"/>
  <c r="B102" i="28"/>
  <c r="L102" i="28"/>
  <c r="K102" i="28"/>
  <c r="F133" i="19"/>
  <c r="J133" i="19"/>
  <c r="N133" i="19"/>
  <c r="R133" i="19"/>
  <c r="V133" i="19"/>
  <c r="C133" i="19"/>
  <c r="G133" i="19"/>
  <c r="K133" i="19"/>
  <c r="O133" i="19"/>
  <c r="S133" i="19"/>
  <c r="W133" i="19"/>
  <c r="B133" i="19"/>
  <c r="H133" i="19"/>
  <c r="P133" i="19"/>
  <c r="X133" i="19"/>
  <c r="L133" i="19"/>
  <c r="M133" i="19"/>
  <c r="I133" i="19"/>
  <c r="Q133" i="19"/>
  <c r="Y133" i="19"/>
  <c r="D133" i="19"/>
  <c r="T133" i="19"/>
  <c r="E133" i="19"/>
  <c r="U133" i="19"/>
  <c r="E163" i="21"/>
  <c r="I163" i="21"/>
  <c r="M163" i="21"/>
  <c r="Q163" i="21"/>
  <c r="U163" i="21"/>
  <c r="Y163" i="21"/>
  <c r="B163" i="21"/>
  <c r="F163" i="21"/>
  <c r="J163" i="21"/>
  <c r="N163" i="21"/>
  <c r="R163" i="21"/>
  <c r="V163" i="21"/>
  <c r="C163" i="21"/>
  <c r="K163" i="21"/>
  <c r="S163" i="21"/>
  <c r="D163" i="21"/>
  <c r="L163" i="21"/>
  <c r="T163" i="21"/>
  <c r="O163" i="21"/>
  <c r="W163" i="21"/>
  <c r="H163" i="21"/>
  <c r="P163" i="21"/>
  <c r="G163" i="21"/>
  <c r="X163" i="21"/>
  <c r="C102" i="19"/>
  <c r="G102" i="19"/>
  <c r="K102" i="19"/>
  <c r="O102" i="19"/>
  <c r="S102" i="19"/>
  <c r="W102" i="19"/>
  <c r="B102" i="19"/>
  <c r="I102" i="19"/>
  <c r="Q102" i="19"/>
  <c r="Y102" i="19"/>
  <c r="F102" i="19"/>
  <c r="N102" i="19"/>
  <c r="V102" i="19"/>
  <c r="D102" i="19"/>
  <c r="H102" i="19"/>
  <c r="L102" i="19"/>
  <c r="P102" i="19"/>
  <c r="T102" i="19"/>
  <c r="X102" i="19"/>
  <c r="E102" i="19"/>
  <c r="M102" i="19"/>
  <c r="U102" i="19"/>
  <c r="J102" i="19"/>
  <c r="R102" i="19"/>
  <c r="E166" i="28"/>
  <c r="I166" i="28"/>
  <c r="M166" i="28"/>
  <c r="Q166" i="28"/>
  <c r="U166" i="28"/>
  <c r="Y166" i="28"/>
  <c r="F166" i="28"/>
  <c r="J166" i="28"/>
  <c r="N166" i="28"/>
  <c r="R166" i="28"/>
  <c r="V166" i="28"/>
  <c r="G166" i="28"/>
  <c r="O166" i="28"/>
  <c r="W166" i="28"/>
  <c r="B166" i="28"/>
  <c r="H166" i="28"/>
  <c r="P166" i="28"/>
  <c r="X166" i="28"/>
  <c r="K166" i="28"/>
  <c r="L166" i="28"/>
  <c r="S166" i="28"/>
  <c r="T166" i="28"/>
  <c r="C166" i="28"/>
  <c r="D166" i="28"/>
  <c r="E198" i="28"/>
  <c r="I198" i="28"/>
  <c r="M198" i="28"/>
  <c r="Q198" i="28"/>
  <c r="U198" i="28"/>
  <c r="Y198" i="28"/>
  <c r="F198" i="28"/>
  <c r="J198" i="28"/>
  <c r="N198" i="28"/>
  <c r="R198" i="28"/>
  <c r="V198" i="28"/>
  <c r="G198" i="28"/>
  <c r="O198" i="28"/>
  <c r="W198" i="28"/>
  <c r="B198" i="28"/>
  <c r="H198" i="28"/>
  <c r="P198" i="28"/>
  <c r="X198" i="28"/>
  <c r="K198" i="28"/>
  <c r="L198" i="28"/>
  <c r="S198" i="28"/>
  <c r="T198" i="28"/>
  <c r="C198" i="28"/>
  <c r="D198" i="28"/>
  <c r="F131" i="21"/>
  <c r="J131" i="21"/>
  <c r="N131" i="21"/>
  <c r="R131" i="21"/>
  <c r="V131" i="21"/>
  <c r="C131" i="21"/>
  <c r="G131" i="21"/>
  <c r="K131" i="21"/>
  <c r="O131" i="21"/>
  <c r="S131" i="21"/>
  <c r="W131" i="21"/>
  <c r="B131" i="21"/>
  <c r="D131" i="21"/>
  <c r="L131" i="21"/>
  <c r="T131" i="21"/>
  <c r="E131" i="21"/>
  <c r="M131" i="21"/>
  <c r="U131" i="21"/>
  <c r="P131" i="21"/>
  <c r="X131" i="21"/>
  <c r="I131" i="21"/>
  <c r="Q131" i="21"/>
  <c r="H131" i="21"/>
  <c r="Y131" i="21"/>
  <c r="C36" i="19"/>
  <c r="G36" i="19"/>
  <c r="K36" i="19"/>
  <c r="O36" i="19"/>
  <c r="S36" i="19"/>
  <c r="W36" i="19"/>
  <c r="B36" i="19"/>
  <c r="E36" i="19"/>
  <c r="M36" i="19"/>
  <c r="U36" i="19"/>
  <c r="F36" i="19"/>
  <c r="N36" i="19"/>
  <c r="V36" i="19"/>
  <c r="D36" i="19"/>
  <c r="H36" i="19"/>
  <c r="L36" i="19"/>
  <c r="P36" i="19"/>
  <c r="T36" i="19"/>
  <c r="X36" i="19"/>
  <c r="I36" i="19"/>
  <c r="Q36" i="19"/>
  <c r="Y36" i="19"/>
  <c r="J36" i="19"/>
  <c r="R36" i="19"/>
  <c r="C99" i="21"/>
  <c r="G99" i="21"/>
  <c r="K99" i="21"/>
  <c r="O99" i="21"/>
  <c r="S99" i="21"/>
  <c r="W99" i="21"/>
  <c r="D99" i="21"/>
  <c r="H99" i="21"/>
  <c r="L99" i="21"/>
  <c r="P99" i="21"/>
  <c r="T99" i="21"/>
  <c r="X99" i="21"/>
  <c r="E99" i="21"/>
  <c r="M99" i="21"/>
  <c r="U99" i="21"/>
  <c r="B99" i="21"/>
  <c r="F99" i="21"/>
  <c r="N99" i="21"/>
  <c r="V99" i="21"/>
  <c r="Q99" i="21"/>
  <c r="Y99" i="21"/>
  <c r="R99" i="21"/>
  <c r="I99" i="21"/>
  <c r="J99" i="21"/>
  <c r="D194" i="21"/>
  <c r="H194" i="21"/>
  <c r="L194" i="21"/>
  <c r="P194" i="21"/>
  <c r="T194" i="21"/>
  <c r="X194" i="21"/>
  <c r="E194" i="21"/>
  <c r="I194" i="21"/>
  <c r="M194" i="21"/>
  <c r="Q194" i="21"/>
  <c r="U194" i="21"/>
  <c r="Y194" i="21"/>
  <c r="J194" i="21"/>
  <c r="R194" i="21"/>
  <c r="C194" i="21"/>
  <c r="K194" i="21"/>
  <c r="S194" i="21"/>
  <c r="N194" i="21"/>
  <c r="V194" i="21"/>
  <c r="G194" i="21"/>
  <c r="O194" i="21"/>
  <c r="B194" i="21"/>
  <c r="F194" i="21"/>
  <c r="W194" i="21"/>
  <c r="C35" i="25"/>
  <c r="G35" i="25"/>
  <c r="K35" i="25"/>
  <c r="O35" i="25"/>
  <c r="S35" i="25"/>
  <c r="W35" i="25"/>
  <c r="D35" i="25"/>
  <c r="H35" i="25"/>
  <c r="L35" i="25"/>
  <c r="P35" i="25"/>
  <c r="T35" i="25"/>
  <c r="X35" i="25"/>
  <c r="I35" i="25"/>
  <c r="Q35" i="25"/>
  <c r="Y35" i="25"/>
  <c r="B35" i="25"/>
  <c r="E35" i="25"/>
  <c r="M35" i="25"/>
  <c r="U35" i="25"/>
  <c r="F35" i="25"/>
  <c r="V35" i="25"/>
  <c r="J35" i="25"/>
  <c r="R35" i="25"/>
  <c r="N35" i="25"/>
  <c r="D67" i="21"/>
  <c r="H67" i="21"/>
  <c r="L67" i="21"/>
  <c r="P67" i="21"/>
  <c r="T67" i="21"/>
  <c r="X67" i="21"/>
  <c r="E67" i="21"/>
  <c r="I67" i="21"/>
  <c r="M67" i="21"/>
  <c r="Q67" i="21"/>
  <c r="U67" i="21"/>
  <c r="Y67" i="21"/>
  <c r="J67" i="21"/>
  <c r="R67" i="21"/>
  <c r="C67" i="21"/>
  <c r="K67" i="21"/>
  <c r="S67" i="21"/>
  <c r="F67" i="21"/>
  <c r="V67" i="21"/>
  <c r="G67" i="21"/>
  <c r="W67" i="21"/>
  <c r="B67" i="21"/>
  <c r="N67" i="21"/>
  <c r="O67" i="21"/>
  <c r="A330" i="21"/>
  <c r="A331" i="21" s="1"/>
  <c r="F329" i="21"/>
  <c r="J329" i="21"/>
  <c r="N329" i="21"/>
  <c r="R329" i="21"/>
  <c r="V329" i="21"/>
  <c r="D329" i="21"/>
  <c r="H329" i="21"/>
  <c r="L329" i="21"/>
  <c r="P329" i="21"/>
  <c r="T329" i="21"/>
  <c r="X329" i="21"/>
  <c r="I329" i="21"/>
  <c r="Q329" i="21"/>
  <c r="Y329" i="21"/>
  <c r="E329" i="21"/>
  <c r="M329" i="21"/>
  <c r="U329" i="21"/>
  <c r="B329" i="21"/>
  <c r="O329" i="21"/>
  <c r="G329" i="21"/>
  <c r="W329" i="21"/>
  <c r="K329" i="21"/>
  <c r="C329" i="21"/>
  <c r="S329" i="21"/>
  <c r="D260" i="21"/>
  <c r="H260" i="21"/>
  <c r="L260" i="21"/>
  <c r="P260" i="21"/>
  <c r="T260" i="21"/>
  <c r="X260" i="21"/>
  <c r="G260" i="21"/>
  <c r="M260" i="21"/>
  <c r="R260" i="21"/>
  <c r="W260" i="21"/>
  <c r="E260" i="21"/>
  <c r="J260" i="21"/>
  <c r="O260" i="21"/>
  <c r="U260" i="21"/>
  <c r="K260" i="21"/>
  <c r="V260" i="21"/>
  <c r="F260" i="21"/>
  <c r="Q260" i="21"/>
  <c r="I260" i="21"/>
  <c r="C260" i="21"/>
  <c r="B260" i="21"/>
  <c r="S260" i="21"/>
  <c r="Y260" i="21"/>
  <c r="N260" i="21"/>
  <c r="C260" i="28"/>
  <c r="G260" i="28"/>
  <c r="K260" i="28"/>
  <c r="O260" i="28"/>
  <c r="S260" i="28"/>
  <c r="W260" i="28"/>
  <c r="E260" i="28"/>
  <c r="J260" i="28"/>
  <c r="P260" i="28"/>
  <c r="U260" i="28"/>
  <c r="H260" i="28"/>
  <c r="M260" i="28"/>
  <c r="R260" i="28"/>
  <c r="X260" i="28"/>
  <c r="I260" i="28"/>
  <c r="T260" i="28"/>
  <c r="B260" i="28"/>
  <c r="L260" i="28"/>
  <c r="D260" i="28"/>
  <c r="N260" i="28"/>
  <c r="Y260" i="28"/>
  <c r="F260" i="28"/>
  <c r="Q260" i="28"/>
  <c r="V260" i="28"/>
  <c r="C397" i="28"/>
  <c r="G397" i="28"/>
  <c r="K397" i="28"/>
  <c r="O397" i="28"/>
  <c r="S397" i="28"/>
  <c r="W397" i="28"/>
  <c r="F397" i="28"/>
  <c r="L397" i="28"/>
  <c r="Q397" i="28"/>
  <c r="V397" i="28"/>
  <c r="B397" i="28"/>
  <c r="D397" i="28"/>
  <c r="I397" i="28"/>
  <c r="N397" i="28"/>
  <c r="T397" i="28"/>
  <c r="Y397" i="28"/>
  <c r="E397" i="28"/>
  <c r="P397" i="28"/>
  <c r="H397" i="28"/>
  <c r="R397" i="28"/>
  <c r="J397" i="28"/>
  <c r="U397" i="28"/>
  <c r="M397" i="28"/>
  <c r="X397" i="28"/>
  <c r="F294" i="28"/>
  <c r="J294" i="28"/>
  <c r="N294" i="28"/>
  <c r="R294" i="28"/>
  <c r="V294" i="28"/>
  <c r="D294" i="28"/>
  <c r="I294" i="28"/>
  <c r="O294" i="28"/>
  <c r="T294" i="28"/>
  <c r="Y294" i="28"/>
  <c r="B294" i="28"/>
  <c r="G294" i="28"/>
  <c r="L294" i="28"/>
  <c r="Q294" i="28"/>
  <c r="W294" i="28"/>
  <c r="H294" i="28"/>
  <c r="S294" i="28"/>
  <c r="K294" i="28"/>
  <c r="U294" i="28"/>
  <c r="C294" i="28"/>
  <c r="M294" i="28"/>
  <c r="X294" i="28"/>
  <c r="E294" i="28"/>
  <c r="P294" i="28"/>
  <c r="E329" i="28"/>
  <c r="I329" i="28"/>
  <c r="M329" i="28"/>
  <c r="Q329" i="28"/>
  <c r="U329" i="28"/>
  <c r="Y329" i="28"/>
  <c r="B329" i="28"/>
  <c r="C329" i="28"/>
  <c r="H329" i="28"/>
  <c r="N329" i="28"/>
  <c r="S329" i="28"/>
  <c r="X329" i="28"/>
  <c r="F329" i="28"/>
  <c r="K329" i="28"/>
  <c r="P329" i="28"/>
  <c r="V329" i="28"/>
  <c r="G329" i="28"/>
  <c r="R329" i="28"/>
  <c r="J329" i="28"/>
  <c r="T329" i="28"/>
  <c r="L329" i="28"/>
  <c r="W329" i="28"/>
  <c r="D329" i="28"/>
  <c r="O329" i="28"/>
  <c r="A398" i="21"/>
  <c r="A399" i="21" s="1"/>
  <c r="E397" i="21"/>
  <c r="I397" i="21"/>
  <c r="M397" i="21"/>
  <c r="Q397" i="21"/>
  <c r="U397" i="21"/>
  <c r="Y397" i="21"/>
  <c r="C397" i="21"/>
  <c r="H397" i="21"/>
  <c r="N397" i="21"/>
  <c r="S397" i="21"/>
  <c r="X397" i="21"/>
  <c r="F397" i="21"/>
  <c r="K397" i="21"/>
  <c r="P397" i="21"/>
  <c r="V397" i="21"/>
  <c r="G397" i="21"/>
  <c r="R397" i="21"/>
  <c r="B397" i="21"/>
  <c r="L397" i="21"/>
  <c r="W397" i="21"/>
  <c r="D397" i="21"/>
  <c r="O397" i="21"/>
  <c r="T397" i="21"/>
  <c r="J397" i="21"/>
  <c r="E226" i="21"/>
  <c r="I226" i="21"/>
  <c r="M226" i="21"/>
  <c r="Q226" i="21"/>
  <c r="U226" i="21"/>
  <c r="Y226" i="21"/>
  <c r="C226" i="21"/>
  <c r="G226" i="21"/>
  <c r="K226" i="21"/>
  <c r="O226" i="21"/>
  <c r="S226" i="21"/>
  <c r="W226" i="21"/>
  <c r="B226" i="21"/>
  <c r="D226" i="21"/>
  <c r="L226" i="21"/>
  <c r="T226" i="21"/>
  <c r="H226" i="21"/>
  <c r="P226" i="21"/>
  <c r="X226" i="21"/>
  <c r="J226" i="21"/>
  <c r="V226" i="21"/>
  <c r="N226" i="21"/>
  <c r="F226" i="21"/>
  <c r="R226" i="21"/>
  <c r="D363" i="28"/>
  <c r="H363" i="28"/>
  <c r="L363" i="28"/>
  <c r="P363" i="28"/>
  <c r="T363" i="28"/>
  <c r="X363" i="28"/>
  <c r="G363" i="28"/>
  <c r="M363" i="28"/>
  <c r="R363" i="28"/>
  <c r="W363" i="28"/>
  <c r="E363" i="28"/>
  <c r="J363" i="28"/>
  <c r="O363" i="28"/>
  <c r="U363" i="28"/>
  <c r="F363" i="28"/>
  <c r="Q363" i="28"/>
  <c r="I363" i="28"/>
  <c r="S363" i="28"/>
  <c r="K363" i="28"/>
  <c r="V363" i="28"/>
  <c r="B363" i="28"/>
  <c r="C363" i="28"/>
  <c r="N363" i="28"/>
  <c r="Y363" i="28"/>
  <c r="D431" i="28"/>
  <c r="H431" i="28"/>
  <c r="L431" i="28"/>
  <c r="P431" i="28"/>
  <c r="T431" i="28"/>
  <c r="X431" i="28"/>
  <c r="F431" i="28"/>
  <c r="J431" i="28"/>
  <c r="N431" i="28"/>
  <c r="R431" i="28"/>
  <c r="V431" i="28"/>
  <c r="C431" i="28"/>
  <c r="K431" i="28"/>
  <c r="S431" i="28"/>
  <c r="E431" i="28"/>
  <c r="O431" i="28"/>
  <c r="Y431" i="28"/>
  <c r="B431" i="28"/>
  <c r="I431" i="28"/>
  <c r="U431" i="28"/>
  <c r="M431" i="28"/>
  <c r="Q431" i="28"/>
  <c r="W431" i="28"/>
  <c r="G431" i="28"/>
  <c r="A364" i="21"/>
  <c r="A365" i="21" s="1"/>
  <c r="E363" i="21"/>
  <c r="I363" i="21"/>
  <c r="M363" i="21"/>
  <c r="Q363" i="21"/>
  <c r="U363" i="21"/>
  <c r="Y363" i="21"/>
  <c r="C363" i="21"/>
  <c r="G363" i="21"/>
  <c r="K363" i="21"/>
  <c r="O363" i="21"/>
  <c r="S363" i="21"/>
  <c r="W363" i="21"/>
  <c r="B363" i="21"/>
  <c r="H363" i="21"/>
  <c r="P363" i="21"/>
  <c r="X363" i="21"/>
  <c r="D363" i="21"/>
  <c r="L363" i="21"/>
  <c r="T363" i="21"/>
  <c r="F363" i="21"/>
  <c r="V363" i="21"/>
  <c r="N363" i="21"/>
  <c r="R363" i="21"/>
  <c r="J363" i="21"/>
  <c r="E295" i="21"/>
  <c r="I295" i="21"/>
  <c r="M295" i="21"/>
  <c r="Q295" i="21"/>
  <c r="U295" i="21"/>
  <c r="Y295" i="21"/>
  <c r="C295" i="21"/>
  <c r="G295" i="21"/>
  <c r="K295" i="21"/>
  <c r="O295" i="21"/>
  <c r="S295" i="21"/>
  <c r="W295" i="21"/>
  <c r="B295" i="21"/>
  <c r="D295" i="21"/>
  <c r="L295" i="21"/>
  <c r="T295" i="21"/>
  <c r="H295" i="21"/>
  <c r="P295" i="21"/>
  <c r="X295" i="21"/>
  <c r="R295" i="21"/>
  <c r="J295" i="21"/>
  <c r="N295" i="21"/>
  <c r="F295" i="21"/>
  <c r="V295" i="21"/>
  <c r="A296" i="21"/>
  <c r="A364" i="28"/>
  <c r="A199" i="28"/>
  <c r="A398" i="28"/>
  <c r="A230" i="28"/>
  <c r="A295" i="28"/>
  <c r="A135" i="28"/>
  <c r="A432" i="28"/>
  <c r="A261" i="28"/>
  <c r="A167" i="28"/>
  <c r="A71" i="28"/>
  <c r="A103" i="28"/>
  <c r="A330" i="28"/>
  <c r="A227" i="21"/>
  <c r="A261" i="21"/>
  <c r="A195" i="21"/>
  <c r="A103" i="19"/>
  <c r="A70" i="19"/>
  <c r="A37" i="19"/>
  <c r="A38" i="21"/>
  <c r="A134" i="19"/>
  <c r="A100" i="21"/>
  <c r="A69" i="25"/>
  <c r="A36" i="25"/>
  <c r="A132" i="21"/>
  <c r="A102" i="25"/>
  <c r="A136" i="25"/>
  <c r="A68" i="21"/>
  <c r="A164" i="21"/>
  <c r="D36" i="25" l="1"/>
  <c r="H36" i="25"/>
  <c r="L36" i="25"/>
  <c r="P36" i="25"/>
  <c r="T36" i="25"/>
  <c r="X36" i="25"/>
  <c r="E36" i="25"/>
  <c r="I36" i="25"/>
  <c r="M36" i="25"/>
  <c r="Q36" i="25"/>
  <c r="U36" i="25"/>
  <c r="Y36" i="25"/>
  <c r="J36" i="25"/>
  <c r="R36" i="25"/>
  <c r="F36" i="25"/>
  <c r="N36" i="25"/>
  <c r="V36" i="25"/>
  <c r="O36" i="25"/>
  <c r="C36" i="25"/>
  <c r="K36" i="25"/>
  <c r="S36" i="25"/>
  <c r="B36" i="25"/>
  <c r="G36" i="25"/>
  <c r="W36" i="25"/>
  <c r="E195" i="21"/>
  <c r="I195" i="21"/>
  <c r="M195" i="21"/>
  <c r="Q195" i="21"/>
  <c r="U195" i="21"/>
  <c r="Y195" i="21"/>
  <c r="B195" i="21"/>
  <c r="F195" i="21"/>
  <c r="J195" i="21"/>
  <c r="N195" i="21"/>
  <c r="R195" i="21"/>
  <c r="V195" i="21"/>
  <c r="C195" i="21"/>
  <c r="K195" i="21"/>
  <c r="S195" i="21"/>
  <c r="D195" i="21"/>
  <c r="L195" i="21"/>
  <c r="T195" i="21"/>
  <c r="G195" i="21"/>
  <c r="W195" i="21"/>
  <c r="P195" i="21"/>
  <c r="H195" i="21"/>
  <c r="X195" i="21"/>
  <c r="O195" i="21"/>
  <c r="C136" i="25"/>
  <c r="G136" i="25"/>
  <c r="K136" i="25"/>
  <c r="O136" i="25"/>
  <c r="S136" i="25"/>
  <c r="W136" i="25"/>
  <c r="D136" i="25"/>
  <c r="H136" i="25"/>
  <c r="L136" i="25"/>
  <c r="P136" i="25"/>
  <c r="T136" i="25"/>
  <c r="X136" i="25"/>
  <c r="I136" i="25"/>
  <c r="Q136" i="25"/>
  <c r="Y136" i="25"/>
  <c r="J136" i="25"/>
  <c r="R136" i="25"/>
  <c r="E136" i="25"/>
  <c r="U136" i="25"/>
  <c r="B136" i="25"/>
  <c r="M136" i="25"/>
  <c r="N136" i="25"/>
  <c r="F136" i="25"/>
  <c r="V136" i="25"/>
  <c r="D100" i="21"/>
  <c r="H100" i="21"/>
  <c r="L100" i="21"/>
  <c r="P100" i="21"/>
  <c r="T100" i="21"/>
  <c r="X100" i="21"/>
  <c r="E100" i="21"/>
  <c r="I100" i="21"/>
  <c r="M100" i="21"/>
  <c r="Q100" i="21"/>
  <c r="U100" i="21"/>
  <c r="Y100" i="21"/>
  <c r="F100" i="21"/>
  <c r="N100" i="21"/>
  <c r="V100" i="21"/>
  <c r="G100" i="21"/>
  <c r="O100" i="21"/>
  <c r="W100" i="21"/>
  <c r="B100" i="21"/>
  <c r="J100" i="21"/>
  <c r="C100" i="21"/>
  <c r="K100" i="21"/>
  <c r="R100" i="21"/>
  <c r="S100" i="21"/>
  <c r="F167" i="28"/>
  <c r="J167" i="28"/>
  <c r="N167" i="28"/>
  <c r="R167" i="28"/>
  <c r="V167" i="28"/>
  <c r="C167" i="28"/>
  <c r="G167" i="28"/>
  <c r="K167" i="28"/>
  <c r="O167" i="28"/>
  <c r="S167" i="28"/>
  <c r="W167" i="28"/>
  <c r="H167" i="28"/>
  <c r="P167" i="28"/>
  <c r="X167" i="28"/>
  <c r="I167" i="28"/>
  <c r="Q167" i="28"/>
  <c r="Y167" i="28"/>
  <c r="B167" i="28"/>
  <c r="D167" i="28"/>
  <c r="T167" i="28"/>
  <c r="E167" i="28"/>
  <c r="U167" i="28"/>
  <c r="L167" i="28"/>
  <c r="M167" i="28"/>
  <c r="D38" i="21"/>
  <c r="H38" i="21"/>
  <c r="L38" i="21"/>
  <c r="P38" i="21"/>
  <c r="T38" i="21"/>
  <c r="X38" i="21"/>
  <c r="E38" i="21"/>
  <c r="I38" i="21"/>
  <c r="M38" i="21"/>
  <c r="Q38" i="21"/>
  <c r="U38" i="21"/>
  <c r="Y38" i="21"/>
  <c r="F38" i="21"/>
  <c r="N38" i="21"/>
  <c r="V38" i="21"/>
  <c r="G38" i="21"/>
  <c r="O38" i="21"/>
  <c r="W38" i="21"/>
  <c r="B38" i="21"/>
  <c r="R38" i="21"/>
  <c r="C38" i="21"/>
  <c r="S38" i="21"/>
  <c r="J38" i="21"/>
  <c r="K38" i="21"/>
  <c r="D69" i="25"/>
  <c r="H69" i="25"/>
  <c r="L69" i="25"/>
  <c r="P69" i="25"/>
  <c r="T69" i="25"/>
  <c r="X69" i="25"/>
  <c r="E69" i="25"/>
  <c r="I69" i="25"/>
  <c r="M69" i="25"/>
  <c r="Q69" i="25"/>
  <c r="U69" i="25"/>
  <c r="Y69" i="25"/>
  <c r="J69" i="25"/>
  <c r="R69" i="25"/>
  <c r="N69" i="25"/>
  <c r="O69" i="25"/>
  <c r="C69" i="25"/>
  <c r="K69" i="25"/>
  <c r="S69" i="25"/>
  <c r="B69" i="25"/>
  <c r="F69" i="25"/>
  <c r="V69" i="25"/>
  <c r="G69" i="25"/>
  <c r="W69" i="25"/>
  <c r="D37" i="19"/>
  <c r="H37" i="19"/>
  <c r="L37" i="19"/>
  <c r="P37" i="19"/>
  <c r="T37" i="19"/>
  <c r="X37" i="19"/>
  <c r="F37" i="19"/>
  <c r="N37" i="19"/>
  <c r="V37" i="19"/>
  <c r="G37" i="19"/>
  <c r="O37" i="19"/>
  <c r="W37" i="19"/>
  <c r="E37" i="19"/>
  <c r="I37" i="19"/>
  <c r="M37" i="19"/>
  <c r="Q37" i="19"/>
  <c r="U37" i="19"/>
  <c r="Y37" i="19"/>
  <c r="B37" i="19"/>
  <c r="J37" i="19"/>
  <c r="R37" i="19"/>
  <c r="C37" i="19"/>
  <c r="K37" i="19"/>
  <c r="S37" i="19"/>
  <c r="F135" i="28"/>
  <c r="J135" i="28"/>
  <c r="N135" i="28"/>
  <c r="R135" i="28"/>
  <c r="V135" i="28"/>
  <c r="C135" i="28"/>
  <c r="G135" i="28"/>
  <c r="K135" i="28"/>
  <c r="O135" i="28"/>
  <c r="S135" i="28"/>
  <c r="W135" i="28"/>
  <c r="B135" i="28"/>
  <c r="D135" i="28"/>
  <c r="L135" i="28"/>
  <c r="T135" i="28"/>
  <c r="E135" i="28"/>
  <c r="M135" i="28"/>
  <c r="U135" i="28"/>
  <c r="H135" i="28"/>
  <c r="X135" i="28"/>
  <c r="I135" i="28"/>
  <c r="Y135" i="28"/>
  <c r="P135" i="28"/>
  <c r="Q135" i="28"/>
  <c r="F199" i="28"/>
  <c r="J199" i="28"/>
  <c r="N199" i="28"/>
  <c r="R199" i="28"/>
  <c r="V199" i="28"/>
  <c r="C199" i="28"/>
  <c r="G199" i="28"/>
  <c r="K199" i="28"/>
  <c r="O199" i="28"/>
  <c r="S199" i="28"/>
  <c r="W199" i="28"/>
  <c r="B199" i="28"/>
  <c r="H199" i="28"/>
  <c r="P199" i="28"/>
  <c r="X199" i="28"/>
  <c r="I199" i="28"/>
  <c r="Q199" i="28"/>
  <c r="Y199" i="28"/>
  <c r="D199" i="28"/>
  <c r="T199" i="28"/>
  <c r="E199" i="28"/>
  <c r="U199" i="28"/>
  <c r="L199" i="28"/>
  <c r="M199" i="28"/>
  <c r="D102" i="25"/>
  <c r="H102" i="25"/>
  <c r="L102" i="25"/>
  <c r="P102" i="25"/>
  <c r="T102" i="25"/>
  <c r="X102" i="25"/>
  <c r="E102" i="25"/>
  <c r="I102" i="25"/>
  <c r="M102" i="25"/>
  <c r="Q102" i="25"/>
  <c r="U102" i="25"/>
  <c r="Y102" i="25"/>
  <c r="J102" i="25"/>
  <c r="R102" i="25"/>
  <c r="N102" i="25"/>
  <c r="O102" i="25"/>
  <c r="C102" i="25"/>
  <c r="K102" i="25"/>
  <c r="S102" i="25"/>
  <c r="B102" i="25"/>
  <c r="F102" i="25"/>
  <c r="V102" i="25"/>
  <c r="G102" i="25"/>
  <c r="W102" i="25"/>
  <c r="D70" i="19"/>
  <c r="H70" i="19"/>
  <c r="L70" i="19"/>
  <c r="P70" i="19"/>
  <c r="T70" i="19"/>
  <c r="X70" i="19"/>
  <c r="F70" i="19"/>
  <c r="N70" i="19"/>
  <c r="V70" i="19"/>
  <c r="C70" i="19"/>
  <c r="K70" i="19"/>
  <c r="S70" i="19"/>
  <c r="E70" i="19"/>
  <c r="I70" i="19"/>
  <c r="M70" i="19"/>
  <c r="Q70" i="19"/>
  <c r="U70" i="19"/>
  <c r="Y70" i="19"/>
  <c r="B70" i="19"/>
  <c r="J70" i="19"/>
  <c r="R70" i="19"/>
  <c r="G70" i="19"/>
  <c r="O70" i="19"/>
  <c r="W70" i="19"/>
  <c r="F164" i="21"/>
  <c r="J164" i="21"/>
  <c r="N164" i="21"/>
  <c r="R164" i="21"/>
  <c r="V164" i="21"/>
  <c r="C164" i="21"/>
  <c r="G164" i="21"/>
  <c r="K164" i="21"/>
  <c r="O164" i="21"/>
  <c r="S164" i="21"/>
  <c r="W164" i="21"/>
  <c r="B164" i="21"/>
  <c r="D164" i="21"/>
  <c r="L164" i="21"/>
  <c r="T164" i="21"/>
  <c r="E164" i="21"/>
  <c r="M164" i="21"/>
  <c r="U164" i="21"/>
  <c r="H164" i="21"/>
  <c r="X164" i="21"/>
  <c r="Q164" i="21"/>
  <c r="I164" i="21"/>
  <c r="Y164" i="21"/>
  <c r="P164" i="21"/>
  <c r="C132" i="21"/>
  <c r="G132" i="21"/>
  <c r="K132" i="21"/>
  <c r="O132" i="21"/>
  <c r="S132" i="21"/>
  <c r="W132" i="21"/>
  <c r="D132" i="21"/>
  <c r="H132" i="21"/>
  <c r="L132" i="21"/>
  <c r="P132" i="21"/>
  <c r="T132" i="21"/>
  <c r="X132" i="21"/>
  <c r="E132" i="21"/>
  <c r="M132" i="21"/>
  <c r="U132" i="21"/>
  <c r="B132" i="21"/>
  <c r="F132" i="21"/>
  <c r="N132" i="21"/>
  <c r="V132" i="21"/>
  <c r="I132" i="21"/>
  <c r="Y132" i="21"/>
  <c r="R132" i="21"/>
  <c r="J132" i="21"/>
  <c r="Q132" i="21"/>
  <c r="C134" i="19"/>
  <c r="G134" i="19"/>
  <c r="K134" i="19"/>
  <c r="O134" i="19"/>
  <c r="S134" i="19"/>
  <c r="W134" i="19"/>
  <c r="D134" i="19"/>
  <c r="H134" i="19"/>
  <c r="L134" i="19"/>
  <c r="P134" i="19"/>
  <c r="T134" i="19"/>
  <c r="X134" i="19"/>
  <c r="I134" i="19"/>
  <c r="Q134" i="19"/>
  <c r="Y134" i="19"/>
  <c r="B134" i="19"/>
  <c r="E134" i="19"/>
  <c r="U134" i="19"/>
  <c r="F134" i="19"/>
  <c r="V134" i="19"/>
  <c r="J134" i="19"/>
  <c r="R134" i="19"/>
  <c r="M134" i="19"/>
  <c r="N134" i="19"/>
  <c r="D103" i="19"/>
  <c r="H103" i="19"/>
  <c r="L103" i="19"/>
  <c r="P103" i="19"/>
  <c r="T103" i="19"/>
  <c r="X103" i="19"/>
  <c r="J103" i="19"/>
  <c r="R103" i="19"/>
  <c r="G103" i="19"/>
  <c r="O103" i="19"/>
  <c r="W103" i="19"/>
  <c r="E103" i="19"/>
  <c r="I103" i="19"/>
  <c r="M103" i="19"/>
  <c r="Q103" i="19"/>
  <c r="U103" i="19"/>
  <c r="Y103" i="19"/>
  <c r="B103" i="19"/>
  <c r="F103" i="19"/>
  <c r="N103" i="19"/>
  <c r="V103" i="19"/>
  <c r="C103" i="19"/>
  <c r="K103" i="19"/>
  <c r="S103" i="19"/>
  <c r="F230" i="28"/>
  <c r="J230" i="28"/>
  <c r="N230" i="28"/>
  <c r="R230" i="28"/>
  <c r="V230" i="28"/>
  <c r="C230" i="28"/>
  <c r="G230" i="28"/>
  <c r="K230" i="28"/>
  <c r="O230" i="28"/>
  <c r="S230" i="28"/>
  <c r="W230" i="28"/>
  <c r="D230" i="28"/>
  <c r="L230" i="28"/>
  <c r="T230" i="28"/>
  <c r="E230" i="28"/>
  <c r="M230" i="28"/>
  <c r="U230" i="28"/>
  <c r="B230" i="28"/>
  <c r="P230" i="28"/>
  <c r="Q230" i="28"/>
  <c r="X230" i="28"/>
  <c r="Y230" i="28"/>
  <c r="H230" i="28"/>
  <c r="I230" i="28"/>
  <c r="E68" i="21"/>
  <c r="I68" i="21"/>
  <c r="M68" i="21"/>
  <c r="Q68" i="21"/>
  <c r="U68" i="21"/>
  <c r="Y68" i="21"/>
  <c r="F68" i="21"/>
  <c r="J68" i="21"/>
  <c r="N68" i="21"/>
  <c r="R68" i="21"/>
  <c r="V68" i="21"/>
  <c r="C68" i="21"/>
  <c r="K68" i="21"/>
  <c r="S68" i="21"/>
  <c r="B68" i="21"/>
  <c r="D68" i="21"/>
  <c r="L68" i="21"/>
  <c r="T68" i="21"/>
  <c r="O68" i="21"/>
  <c r="P68" i="21"/>
  <c r="W68" i="21"/>
  <c r="H68" i="21"/>
  <c r="X68" i="21"/>
  <c r="G68" i="21"/>
  <c r="F103" i="28"/>
  <c r="J103" i="28"/>
  <c r="N103" i="28"/>
  <c r="R103" i="28"/>
  <c r="V103" i="28"/>
  <c r="C103" i="28"/>
  <c r="G103" i="28"/>
  <c r="K103" i="28"/>
  <c r="O103" i="28"/>
  <c r="S103" i="28"/>
  <c r="W103" i="28"/>
  <c r="H103" i="28"/>
  <c r="P103" i="28"/>
  <c r="X103" i="28"/>
  <c r="I103" i="28"/>
  <c r="Q103" i="28"/>
  <c r="Y103" i="28"/>
  <c r="L103" i="28"/>
  <c r="M103" i="28"/>
  <c r="D103" i="28"/>
  <c r="E103" i="28"/>
  <c r="B103" i="28"/>
  <c r="T103" i="28"/>
  <c r="U103" i="28"/>
  <c r="C71" i="28"/>
  <c r="G71" i="28"/>
  <c r="K71" i="28"/>
  <c r="O71" i="28"/>
  <c r="S71" i="28"/>
  <c r="W71" i="28"/>
  <c r="B71" i="28"/>
  <c r="D71" i="28"/>
  <c r="H71" i="28"/>
  <c r="L71" i="28"/>
  <c r="P71" i="28"/>
  <c r="T71" i="28"/>
  <c r="X71" i="28"/>
  <c r="I71" i="28"/>
  <c r="Q71" i="28"/>
  <c r="Y71" i="28"/>
  <c r="J71" i="28"/>
  <c r="R71" i="28"/>
  <c r="M71" i="28"/>
  <c r="N71" i="28"/>
  <c r="E71" i="28"/>
  <c r="F71" i="28"/>
  <c r="U71" i="28"/>
  <c r="V71" i="28"/>
  <c r="D331" i="21"/>
  <c r="H331" i="21"/>
  <c r="L331" i="21"/>
  <c r="P331" i="21"/>
  <c r="T331" i="21"/>
  <c r="X331" i="21"/>
  <c r="F331" i="21"/>
  <c r="J331" i="21"/>
  <c r="N331" i="21"/>
  <c r="R331" i="21"/>
  <c r="V331" i="21"/>
  <c r="C331" i="21"/>
  <c r="K331" i="21"/>
  <c r="S331" i="21"/>
  <c r="B331" i="21"/>
  <c r="G331" i="21"/>
  <c r="O331" i="21"/>
  <c r="W331" i="21"/>
  <c r="Q331" i="21"/>
  <c r="I331" i="21"/>
  <c r="Y331" i="21"/>
  <c r="M331" i="21"/>
  <c r="E331" i="21"/>
  <c r="U331" i="21"/>
  <c r="F227" i="21"/>
  <c r="J227" i="21"/>
  <c r="N227" i="21"/>
  <c r="R227" i="21"/>
  <c r="V227" i="21"/>
  <c r="D227" i="21"/>
  <c r="H227" i="21"/>
  <c r="L227" i="21"/>
  <c r="P227" i="21"/>
  <c r="T227" i="21"/>
  <c r="X227" i="21"/>
  <c r="E227" i="21"/>
  <c r="M227" i="21"/>
  <c r="U227" i="21"/>
  <c r="I227" i="21"/>
  <c r="Q227" i="21"/>
  <c r="Y227" i="21"/>
  <c r="B227" i="21"/>
  <c r="C227" i="21"/>
  <c r="S227" i="21"/>
  <c r="W227" i="21"/>
  <c r="K227" i="21"/>
  <c r="O227" i="21"/>
  <c r="G227" i="21"/>
  <c r="C295" i="28"/>
  <c r="G295" i="28"/>
  <c r="K295" i="28"/>
  <c r="O295" i="28"/>
  <c r="S295" i="28"/>
  <c r="W295" i="28"/>
  <c r="H295" i="28"/>
  <c r="M295" i="28"/>
  <c r="R295" i="28"/>
  <c r="X295" i="28"/>
  <c r="E295" i="28"/>
  <c r="J295" i="28"/>
  <c r="P295" i="28"/>
  <c r="U295" i="28"/>
  <c r="F295" i="28"/>
  <c r="Q295" i="28"/>
  <c r="I295" i="28"/>
  <c r="T295" i="28"/>
  <c r="B295" i="28"/>
  <c r="L295" i="28"/>
  <c r="V295" i="28"/>
  <c r="D295" i="28"/>
  <c r="N295" i="28"/>
  <c r="Y295" i="28"/>
  <c r="E364" i="28"/>
  <c r="I364" i="28"/>
  <c r="M364" i="28"/>
  <c r="Q364" i="28"/>
  <c r="U364" i="28"/>
  <c r="Y364" i="28"/>
  <c r="B364" i="28"/>
  <c r="F364" i="28"/>
  <c r="K364" i="28"/>
  <c r="P364" i="28"/>
  <c r="V364" i="28"/>
  <c r="C364" i="28"/>
  <c r="H364" i="28"/>
  <c r="N364" i="28"/>
  <c r="S364" i="28"/>
  <c r="X364" i="28"/>
  <c r="D364" i="28"/>
  <c r="O364" i="28"/>
  <c r="G364" i="28"/>
  <c r="R364" i="28"/>
  <c r="J364" i="28"/>
  <c r="T364" i="28"/>
  <c r="L364" i="28"/>
  <c r="W364" i="28"/>
  <c r="F330" i="28"/>
  <c r="J330" i="28"/>
  <c r="N330" i="28"/>
  <c r="R330" i="28"/>
  <c r="V330" i="28"/>
  <c r="G330" i="28"/>
  <c r="L330" i="28"/>
  <c r="Q330" i="28"/>
  <c r="W330" i="28"/>
  <c r="D330" i="28"/>
  <c r="I330" i="28"/>
  <c r="O330" i="28"/>
  <c r="T330" i="28"/>
  <c r="Y330" i="28"/>
  <c r="B330" i="28"/>
  <c r="E330" i="28"/>
  <c r="P330" i="28"/>
  <c r="H330" i="28"/>
  <c r="S330" i="28"/>
  <c r="K330" i="28"/>
  <c r="U330" i="28"/>
  <c r="C330" i="28"/>
  <c r="M330" i="28"/>
  <c r="X330" i="28"/>
  <c r="D261" i="28"/>
  <c r="H261" i="28"/>
  <c r="L261" i="28"/>
  <c r="P261" i="28"/>
  <c r="T261" i="28"/>
  <c r="X261" i="28"/>
  <c r="C261" i="28"/>
  <c r="I261" i="28"/>
  <c r="N261" i="28"/>
  <c r="S261" i="28"/>
  <c r="Y261" i="28"/>
  <c r="B261" i="28"/>
  <c r="F261" i="28"/>
  <c r="K261" i="28"/>
  <c r="Q261" i="28"/>
  <c r="V261" i="28"/>
  <c r="G261" i="28"/>
  <c r="R261" i="28"/>
  <c r="J261" i="28"/>
  <c r="M261" i="28"/>
  <c r="W261" i="28"/>
  <c r="E261" i="28"/>
  <c r="O261" i="28"/>
  <c r="U261" i="28"/>
  <c r="F296" i="21"/>
  <c r="J296" i="21"/>
  <c r="N296" i="21"/>
  <c r="R296" i="21"/>
  <c r="V296" i="21"/>
  <c r="D296" i="21"/>
  <c r="H296" i="21"/>
  <c r="L296" i="21"/>
  <c r="P296" i="21"/>
  <c r="T296" i="21"/>
  <c r="X296" i="21"/>
  <c r="E296" i="21"/>
  <c r="M296" i="21"/>
  <c r="U296" i="21"/>
  <c r="B296" i="21"/>
  <c r="I296" i="21"/>
  <c r="Q296" i="21"/>
  <c r="Y296" i="21"/>
  <c r="K296" i="21"/>
  <c r="C296" i="21"/>
  <c r="S296" i="21"/>
  <c r="G296" i="21"/>
  <c r="O296" i="21"/>
  <c r="W296" i="21"/>
  <c r="F364" i="21"/>
  <c r="J364" i="21"/>
  <c r="N364" i="21"/>
  <c r="R364" i="21"/>
  <c r="V364" i="21"/>
  <c r="D364" i="21"/>
  <c r="H364" i="21"/>
  <c r="L364" i="21"/>
  <c r="P364" i="21"/>
  <c r="T364" i="21"/>
  <c r="X364" i="21"/>
  <c r="I364" i="21"/>
  <c r="Q364" i="21"/>
  <c r="Y364" i="21"/>
  <c r="E364" i="21"/>
  <c r="M364" i="21"/>
  <c r="U364" i="21"/>
  <c r="O364" i="21"/>
  <c r="G364" i="21"/>
  <c r="W364" i="21"/>
  <c r="K364" i="21"/>
  <c r="C364" i="21"/>
  <c r="S364" i="21"/>
  <c r="B364" i="21"/>
  <c r="C365" i="21"/>
  <c r="G365" i="21"/>
  <c r="K365" i="21"/>
  <c r="O365" i="21"/>
  <c r="S365" i="21"/>
  <c r="W365" i="21"/>
  <c r="E365" i="21"/>
  <c r="I365" i="21"/>
  <c r="M365" i="21"/>
  <c r="Q365" i="21"/>
  <c r="U365" i="21"/>
  <c r="Y365" i="21"/>
  <c r="J365" i="21"/>
  <c r="R365" i="21"/>
  <c r="F365" i="21"/>
  <c r="N365" i="21"/>
  <c r="V365" i="21"/>
  <c r="B365" i="21"/>
  <c r="H365" i="21"/>
  <c r="X365" i="21"/>
  <c r="P365" i="21"/>
  <c r="T365" i="21"/>
  <c r="D365" i="21"/>
  <c r="L365" i="21"/>
  <c r="F398" i="21"/>
  <c r="J398" i="21"/>
  <c r="N398" i="21"/>
  <c r="R398" i="21"/>
  <c r="G398" i="21"/>
  <c r="L398" i="21"/>
  <c r="Q398" i="21"/>
  <c r="V398" i="21"/>
  <c r="D398" i="21"/>
  <c r="I398" i="21"/>
  <c r="O398" i="21"/>
  <c r="T398" i="21"/>
  <c r="X398" i="21"/>
  <c r="E398" i="21"/>
  <c r="P398" i="21"/>
  <c r="Y398" i="21"/>
  <c r="K398" i="21"/>
  <c r="U398" i="21"/>
  <c r="C398" i="21"/>
  <c r="W398" i="21"/>
  <c r="M398" i="21"/>
  <c r="S398" i="21"/>
  <c r="H398" i="21"/>
  <c r="B398" i="21"/>
  <c r="E432" i="28"/>
  <c r="I432" i="28"/>
  <c r="M432" i="28"/>
  <c r="Q432" i="28"/>
  <c r="U432" i="28"/>
  <c r="Y432" i="28"/>
  <c r="C432" i="28"/>
  <c r="G432" i="28"/>
  <c r="K432" i="28"/>
  <c r="O432" i="28"/>
  <c r="S432" i="28"/>
  <c r="W432" i="28"/>
  <c r="D432" i="28"/>
  <c r="L432" i="28"/>
  <c r="T432" i="28"/>
  <c r="N432" i="28"/>
  <c r="X432" i="28"/>
  <c r="H432" i="28"/>
  <c r="R432" i="28"/>
  <c r="J432" i="28"/>
  <c r="P432" i="28"/>
  <c r="B432" i="28"/>
  <c r="V432" i="28"/>
  <c r="F432" i="28"/>
  <c r="D398" i="28"/>
  <c r="H398" i="28"/>
  <c r="L398" i="28"/>
  <c r="P398" i="28"/>
  <c r="T398" i="28"/>
  <c r="X398" i="28"/>
  <c r="E398" i="28"/>
  <c r="J398" i="28"/>
  <c r="O398" i="28"/>
  <c r="U398" i="28"/>
  <c r="G398" i="28"/>
  <c r="M398" i="28"/>
  <c r="R398" i="28"/>
  <c r="W398" i="28"/>
  <c r="C398" i="28"/>
  <c r="N398" i="28"/>
  <c r="Y398" i="28"/>
  <c r="F398" i="28"/>
  <c r="Q398" i="28"/>
  <c r="I398" i="28"/>
  <c r="S398" i="28"/>
  <c r="K398" i="28"/>
  <c r="V398" i="28"/>
  <c r="B398" i="28"/>
  <c r="E261" i="21"/>
  <c r="I261" i="21"/>
  <c r="M261" i="21"/>
  <c r="Q261" i="21"/>
  <c r="U261" i="21"/>
  <c r="Y261" i="21"/>
  <c r="F261" i="21"/>
  <c r="K261" i="21"/>
  <c r="P261" i="21"/>
  <c r="V261" i="21"/>
  <c r="C261" i="21"/>
  <c r="H261" i="21"/>
  <c r="N261" i="21"/>
  <c r="S261" i="21"/>
  <c r="X261" i="21"/>
  <c r="B261" i="21"/>
  <c r="J261" i="21"/>
  <c r="T261" i="21"/>
  <c r="D261" i="21"/>
  <c r="O261" i="21"/>
  <c r="G261" i="21"/>
  <c r="L261" i="21"/>
  <c r="W261" i="21"/>
  <c r="R261" i="21"/>
  <c r="C399" i="21"/>
  <c r="G399" i="21"/>
  <c r="K399" i="21"/>
  <c r="O399" i="21"/>
  <c r="S399" i="21"/>
  <c r="W399" i="21"/>
  <c r="E399" i="21"/>
  <c r="I399" i="21"/>
  <c r="M399" i="21"/>
  <c r="Q399" i="21"/>
  <c r="U399" i="21"/>
  <c r="Y399" i="21"/>
  <c r="J399" i="21"/>
  <c r="R399" i="21"/>
  <c r="F399" i="21"/>
  <c r="N399" i="21"/>
  <c r="V399" i="21"/>
  <c r="B399" i="21"/>
  <c r="P399" i="21"/>
  <c r="H399" i="21"/>
  <c r="X399" i="21"/>
  <c r="L399" i="21"/>
  <c r="D399" i="21"/>
  <c r="T399" i="21"/>
  <c r="C330" i="21"/>
  <c r="G330" i="21"/>
  <c r="K330" i="21"/>
  <c r="O330" i="21"/>
  <c r="S330" i="21"/>
  <c r="W330" i="21"/>
  <c r="E330" i="21"/>
  <c r="I330" i="21"/>
  <c r="M330" i="21"/>
  <c r="Q330" i="21"/>
  <c r="U330" i="21"/>
  <c r="Y330" i="21"/>
  <c r="J330" i="21"/>
  <c r="R330" i="21"/>
  <c r="F330" i="21"/>
  <c r="N330" i="21"/>
  <c r="V330" i="21"/>
  <c r="H330" i="21"/>
  <c r="X330" i="21"/>
  <c r="B330" i="21"/>
  <c r="P330" i="21"/>
  <c r="T330" i="21"/>
  <c r="D330" i="21"/>
  <c r="L330" i="21"/>
  <c r="A400" i="21"/>
  <c r="A297" i="21"/>
  <c r="A366" i="21"/>
  <c r="A332" i="21"/>
  <c r="A72" i="28"/>
  <c r="A262" i="28"/>
  <c r="A296" i="28"/>
  <c r="A331" i="28"/>
  <c r="A168" i="28"/>
  <c r="A433" i="28"/>
  <c r="A200" i="28"/>
  <c r="A104" i="28"/>
  <c r="A136" i="28"/>
  <c r="A231" i="28"/>
  <c r="A399" i="28"/>
  <c r="A365" i="28"/>
  <c r="A262" i="21"/>
  <c r="A228" i="21"/>
  <c r="A196" i="21"/>
  <c r="A104" i="19"/>
  <c r="A71" i="19"/>
  <c r="A165" i="21"/>
  <c r="A137" i="25"/>
  <c r="A135" i="19"/>
  <c r="A133" i="21"/>
  <c r="A101" i="21"/>
  <c r="A38" i="19"/>
  <c r="A103" i="25"/>
  <c r="A70" i="25"/>
  <c r="A39" i="21"/>
  <c r="A69"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31" i="28"/>
  <c r="D231" i="28"/>
  <c r="H231" i="28"/>
  <c r="L231" i="28"/>
  <c r="P231" i="28"/>
  <c r="T231" i="28"/>
  <c r="X231" i="28"/>
  <c r="E231" i="28"/>
  <c r="J231" i="28"/>
  <c r="O231" i="28"/>
  <c r="U231" i="28"/>
  <c r="F231" i="28"/>
  <c r="K231" i="28"/>
  <c r="Q231" i="28"/>
  <c r="V231" i="28"/>
  <c r="G231" i="28"/>
  <c r="R231" i="28"/>
  <c r="I231" i="28"/>
  <c r="S231" i="28"/>
  <c r="W231" i="28"/>
  <c r="Y231" i="28"/>
  <c r="M231" i="28"/>
  <c r="B231" i="28"/>
  <c r="N231" i="28"/>
  <c r="E71" i="19"/>
  <c r="I71" i="19"/>
  <c r="M71" i="19"/>
  <c r="Q71" i="19"/>
  <c r="U71" i="19"/>
  <c r="Y71" i="19"/>
  <c r="G71" i="19"/>
  <c r="O71" i="19"/>
  <c r="W71" i="19"/>
  <c r="B71" i="19"/>
  <c r="D71" i="19"/>
  <c r="H71" i="19"/>
  <c r="P71" i="19"/>
  <c r="X71" i="19"/>
  <c r="F71" i="19"/>
  <c r="J71" i="19"/>
  <c r="N71" i="19"/>
  <c r="R71" i="19"/>
  <c r="V71" i="19"/>
  <c r="C71" i="19"/>
  <c r="K71" i="19"/>
  <c r="S71" i="19"/>
  <c r="L71" i="19"/>
  <c r="T71" i="19"/>
  <c r="D72" i="28"/>
  <c r="H72" i="28"/>
  <c r="L72" i="28"/>
  <c r="P72" i="28"/>
  <c r="T72" i="28"/>
  <c r="X72" i="28"/>
  <c r="E72" i="28"/>
  <c r="I72" i="28"/>
  <c r="M72" i="28"/>
  <c r="Q72" i="28"/>
  <c r="U72" i="28"/>
  <c r="Y72" i="28"/>
  <c r="B72" i="28"/>
  <c r="J72" i="28"/>
  <c r="R72" i="28"/>
  <c r="C72" i="28"/>
  <c r="K72" i="28"/>
  <c r="S72" i="28"/>
  <c r="F72" i="28"/>
  <c r="V72" i="28"/>
  <c r="G72" i="28"/>
  <c r="W72" i="28"/>
  <c r="N72" i="28"/>
  <c r="O72" i="28"/>
  <c r="D135" i="19"/>
  <c r="H135" i="19"/>
  <c r="L135" i="19"/>
  <c r="P135" i="19"/>
  <c r="T135" i="19"/>
  <c r="X135" i="19"/>
  <c r="E135" i="19"/>
  <c r="I135" i="19"/>
  <c r="M135" i="19"/>
  <c r="Q135" i="19"/>
  <c r="U135" i="19"/>
  <c r="Y135" i="19"/>
  <c r="J135" i="19"/>
  <c r="R135" i="19"/>
  <c r="N135" i="19"/>
  <c r="O135" i="19"/>
  <c r="C135" i="19"/>
  <c r="K135" i="19"/>
  <c r="S135" i="19"/>
  <c r="B135" i="19"/>
  <c r="F135" i="19"/>
  <c r="V135" i="19"/>
  <c r="G135" i="19"/>
  <c r="W135" i="19"/>
  <c r="C165" i="21"/>
  <c r="G165" i="21"/>
  <c r="K165" i="21"/>
  <c r="O165" i="21"/>
  <c r="S165" i="21"/>
  <c r="W165" i="21"/>
  <c r="D165" i="21"/>
  <c r="H165" i="21"/>
  <c r="L165" i="21"/>
  <c r="P165" i="21"/>
  <c r="T165" i="21"/>
  <c r="X165" i="21"/>
  <c r="E165" i="21"/>
  <c r="M165" i="21"/>
  <c r="U165" i="21"/>
  <c r="B165" i="21"/>
  <c r="F165" i="21"/>
  <c r="N165" i="21"/>
  <c r="V165" i="21"/>
  <c r="Q165" i="21"/>
  <c r="Y165" i="21"/>
  <c r="R165" i="21"/>
  <c r="I165" i="21"/>
  <c r="J165" i="21"/>
  <c r="D133" i="21"/>
  <c r="H133" i="21"/>
  <c r="L133" i="21"/>
  <c r="P133" i="21"/>
  <c r="T133" i="21"/>
  <c r="X133" i="21"/>
  <c r="E133" i="21"/>
  <c r="I133" i="21"/>
  <c r="M133" i="21"/>
  <c r="Q133" i="21"/>
  <c r="U133" i="21"/>
  <c r="Y133" i="21"/>
  <c r="F133" i="21"/>
  <c r="N133" i="21"/>
  <c r="V133" i="21"/>
  <c r="G133" i="21"/>
  <c r="O133" i="21"/>
  <c r="W133" i="21"/>
  <c r="B133" i="21"/>
  <c r="R133" i="21"/>
  <c r="J133" i="21"/>
  <c r="C133" i="21"/>
  <c r="S133" i="21"/>
  <c r="K133" i="21"/>
  <c r="C136" i="28"/>
  <c r="G136" i="28"/>
  <c r="K136" i="28"/>
  <c r="O136" i="28"/>
  <c r="S136" i="28"/>
  <c r="W136" i="28"/>
  <c r="D136" i="28"/>
  <c r="H136" i="28"/>
  <c r="L136" i="28"/>
  <c r="P136" i="28"/>
  <c r="T136" i="28"/>
  <c r="X136" i="28"/>
  <c r="E136" i="28"/>
  <c r="M136" i="28"/>
  <c r="U136" i="28"/>
  <c r="B136" i="28"/>
  <c r="F136" i="28"/>
  <c r="N136" i="28"/>
  <c r="V136" i="28"/>
  <c r="Q136" i="28"/>
  <c r="R136" i="28"/>
  <c r="I136" i="28"/>
  <c r="J136" i="28"/>
  <c r="Y136" i="28"/>
  <c r="E37" i="25"/>
  <c r="I37" i="25"/>
  <c r="M37" i="25"/>
  <c r="Q37" i="25"/>
  <c r="U37" i="25"/>
  <c r="Y37" i="25"/>
  <c r="B37" i="25"/>
  <c r="F37" i="25"/>
  <c r="J37" i="25"/>
  <c r="N37" i="25"/>
  <c r="R37" i="25"/>
  <c r="V37" i="25"/>
  <c r="C37" i="25"/>
  <c r="K37" i="25"/>
  <c r="S37" i="25"/>
  <c r="G37" i="25"/>
  <c r="O37" i="25"/>
  <c r="W37" i="25"/>
  <c r="H37" i="25"/>
  <c r="X37" i="25"/>
  <c r="D37" i="25"/>
  <c r="L37" i="25"/>
  <c r="T37" i="25"/>
  <c r="P37" i="25"/>
  <c r="E103" i="25"/>
  <c r="I103" i="25"/>
  <c r="M103" i="25"/>
  <c r="Q103" i="25"/>
  <c r="U103" i="25"/>
  <c r="Y103" i="25"/>
  <c r="B103" i="25"/>
  <c r="F103" i="25"/>
  <c r="J103" i="25"/>
  <c r="N103" i="25"/>
  <c r="R103" i="25"/>
  <c r="V103" i="25"/>
  <c r="C103" i="25"/>
  <c r="K103" i="25"/>
  <c r="S103" i="25"/>
  <c r="G103" i="25"/>
  <c r="W103" i="25"/>
  <c r="H103" i="25"/>
  <c r="X103" i="25"/>
  <c r="D103" i="25"/>
  <c r="L103" i="25"/>
  <c r="T103" i="25"/>
  <c r="O103" i="25"/>
  <c r="P103" i="25"/>
  <c r="E104" i="19"/>
  <c r="I104" i="19"/>
  <c r="M104" i="19"/>
  <c r="Q104" i="19"/>
  <c r="U104" i="19"/>
  <c r="Y104" i="19"/>
  <c r="C104" i="19"/>
  <c r="K104" i="19"/>
  <c r="S104" i="19"/>
  <c r="H104" i="19"/>
  <c r="P104" i="19"/>
  <c r="X104" i="19"/>
  <c r="F104" i="19"/>
  <c r="J104" i="19"/>
  <c r="N104" i="19"/>
  <c r="R104" i="19"/>
  <c r="V104" i="19"/>
  <c r="G104" i="19"/>
  <c r="O104" i="19"/>
  <c r="W104" i="19"/>
  <c r="B104" i="19"/>
  <c r="D104" i="19"/>
  <c r="L104" i="19"/>
  <c r="T104" i="19"/>
  <c r="C104" i="28"/>
  <c r="G104" i="28"/>
  <c r="K104" i="28"/>
  <c r="O104" i="28"/>
  <c r="S104" i="28"/>
  <c r="W104" i="28"/>
  <c r="B104" i="28"/>
  <c r="D104" i="28"/>
  <c r="H104" i="28"/>
  <c r="L104" i="28"/>
  <c r="P104" i="28"/>
  <c r="T104" i="28"/>
  <c r="X104" i="28"/>
  <c r="I104" i="28"/>
  <c r="Q104" i="28"/>
  <c r="Y104" i="28"/>
  <c r="J104" i="28"/>
  <c r="R104" i="28"/>
  <c r="E104" i="28"/>
  <c r="U104" i="28"/>
  <c r="F104" i="28"/>
  <c r="V104" i="28"/>
  <c r="M104" i="28"/>
  <c r="N104" i="28"/>
  <c r="F69" i="21"/>
  <c r="J69" i="21"/>
  <c r="N69" i="21"/>
  <c r="R69" i="21"/>
  <c r="V69" i="21"/>
  <c r="C69" i="21"/>
  <c r="G69" i="21"/>
  <c r="K69" i="21"/>
  <c r="O69" i="21"/>
  <c r="S69" i="21"/>
  <c r="W69" i="21"/>
  <c r="D69" i="21"/>
  <c r="L69" i="21"/>
  <c r="T69" i="21"/>
  <c r="E69" i="21"/>
  <c r="M69" i="21"/>
  <c r="U69" i="21"/>
  <c r="B69" i="21"/>
  <c r="H69" i="21"/>
  <c r="X69" i="21"/>
  <c r="I69" i="21"/>
  <c r="Y69" i="21"/>
  <c r="P69" i="21"/>
  <c r="Q69" i="21"/>
  <c r="E38" i="19"/>
  <c r="I38" i="19"/>
  <c r="M38" i="19"/>
  <c r="Q38" i="19"/>
  <c r="U38" i="19"/>
  <c r="Y38" i="19"/>
  <c r="G38" i="19"/>
  <c r="K38" i="19"/>
  <c r="S38" i="19"/>
  <c r="H38" i="19"/>
  <c r="P38" i="19"/>
  <c r="X38" i="19"/>
  <c r="F38" i="19"/>
  <c r="J38" i="19"/>
  <c r="N38" i="19"/>
  <c r="R38" i="19"/>
  <c r="V38" i="19"/>
  <c r="C38" i="19"/>
  <c r="O38" i="19"/>
  <c r="W38" i="19"/>
  <c r="B38" i="19"/>
  <c r="D38" i="19"/>
  <c r="L38" i="19"/>
  <c r="T38" i="19"/>
  <c r="D137" i="25"/>
  <c r="H137" i="25"/>
  <c r="L137" i="25"/>
  <c r="P137" i="25"/>
  <c r="T137" i="25"/>
  <c r="X137" i="25"/>
  <c r="E137" i="25"/>
  <c r="I137" i="25"/>
  <c r="M137" i="25"/>
  <c r="Q137" i="25"/>
  <c r="U137" i="25"/>
  <c r="Y137" i="25"/>
  <c r="J137" i="25"/>
  <c r="R137" i="25"/>
  <c r="C137" i="25"/>
  <c r="K137" i="25"/>
  <c r="S137" i="25"/>
  <c r="N137" i="25"/>
  <c r="V137" i="25"/>
  <c r="W137" i="25"/>
  <c r="O137" i="25"/>
  <c r="B137" i="25"/>
  <c r="F137" i="25"/>
  <c r="G137" i="25"/>
  <c r="F196" i="21"/>
  <c r="J196" i="21"/>
  <c r="N196" i="21"/>
  <c r="R196" i="21"/>
  <c r="V196" i="21"/>
  <c r="C196" i="21"/>
  <c r="G196" i="21"/>
  <c r="K196" i="21"/>
  <c r="O196" i="21"/>
  <c r="S196" i="21"/>
  <c r="W196" i="21"/>
  <c r="B196" i="21"/>
  <c r="D196" i="21"/>
  <c r="L196" i="21"/>
  <c r="T196" i="21"/>
  <c r="E196" i="21"/>
  <c r="M196" i="21"/>
  <c r="U196" i="21"/>
  <c r="P196" i="21"/>
  <c r="H196" i="21"/>
  <c r="Q196" i="21"/>
  <c r="X196" i="21"/>
  <c r="I196" i="21"/>
  <c r="Y196" i="21"/>
  <c r="C200" i="28"/>
  <c r="G200" i="28"/>
  <c r="K200" i="28"/>
  <c r="O200" i="28"/>
  <c r="S200" i="28"/>
  <c r="W200" i="28"/>
  <c r="D200" i="28"/>
  <c r="H200" i="28"/>
  <c r="L200" i="28"/>
  <c r="P200" i="28"/>
  <c r="T200" i="28"/>
  <c r="X200" i="28"/>
  <c r="I200" i="28"/>
  <c r="Q200" i="28"/>
  <c r="Y200" i="28"/>
  <c r="J200" i="28"/>
  <c r="R200" i="28"/>
  <c r="B200" i="28"/>
  <c r="M200" i="28"/>
  <c r="N200" i="28"/>
  <c r="E200" i="28"/>
  <c r="F200" i="28"/>
  <c r="U200" i="28"/>
  <c r="V200" i="28"/>
  <c r="E101" i="21"/>
  <c r="I101" i="21"/>
  <c r="M101" i="21"/>
  <c r="Q101" i="21"/>
  <c r="U101" i="21"/>
  <c r="Y101" i="21"/>
  <c r="B101" i="21"/>
  <c r="F101" i="21"/>
  <c r="J101" i="21"/>
  <c r="N101" i="21"/>
  <c r="R101" i="21"/>
  <c r="V101" i="21"/>
  <c r="G101" i="21"/>
  <c r="O101" i="21"/>
  <c r="W101" i="21"/>
  <c r="H101" i="21"/>
  <c r="P101" i="21"/>
  <c r="X101" i="21"/>
  <c r="C101" i="21"/>
  <c r="S101" i="21"/>
  <c r="K101" i="21"/>
  <c r="L101" i="21"/>
  <c r="D101" i="21"/>
  <c r="T101" i="21"/>
  <c r="E70" i="25"/>
  <c r="I70" i="25"/>
  <c r="M70" i="25"/>
  <c r="Q70" i="25"/>
  <c r="U70" i="25"/>
  <c r="Y70" i="25"/>
  <c r="B70" i="25"/>
  <c r="F70" i="25"/>
  <c r="J70" i="25"/>
  <c r="N70" i="25"/>
  <c r="R70" i="25"/>
  <c r="V70" i="25"/>
  <c r="C70" i="25"/>
  <c r="K70" i="25"/>
  <c r="S70" i="25"/>
  <c r="G70" i="25"/>
  <c r="W70" i="25"/>
  <c r="H70" i="25"/>
  <c r="X70" i="25"/>
  <c r="D70" i="25"/>
  <c r="L70" i="25"/>
  <c r="T70" i="25"/>
  <c r="O70" i="25"/>
  <c r="P70" i="25"/>
  <c r="C168" i="28"/>
  <c r="G168" i="28"/>
  <c r="K168" i="28"/>
  <c r="O168" i="28"/>
  <c r="S168" i="28"/>
  <c r="W168" i="28"/>
  <c r="B168" i="28"/>
  <c r="D168" i="28"/>
  <c r="H168" i="28"/>
  <c r="L168" i="28"/>
  <c r="P168" i="28"/>
  <c r="T168" i="28"/>
  <c r="X168" i="28"/>
  <c r="I168" i="28"/>
  <c r="Q168" i="28"/>
  <c r="Y168" i="28"/>
  <c r="J168" i="28"/>
  <c r="R168" i="28"/>
  <c r="M168" i="28"/>
  <c r="N168" i="28"/>
  <c r="E168" i="28"/>
  <c r="F168" i="28"/>
  <c r="U168" i="28"/>
  <c r="V168" i="28"/>
  <c r="F262" i="21"/>
  <c r="J262" i="21"/>
  <c r="N262" i="21"/>
  <c r="R262" i="21"/>
  <c r="V262" i="21"/>
  <c r="D262" i="21"/>
  <c r="I262" i="21"/>
  <c r="O262" i="21"/>
  <c r="T262" i="21"/>
  <c r="Y262" i="21"/>
  <c r="G262" i="21"/>
  <c r="L262" i="21"/>
  <c r="Q262" i="21"/>
  <c r="W262" i="21"/>
  <c r="H262" i="21"/>
  <c r="S262" i="21"/>
  <c r="C262" i="21"/>
  <c r="M262" i="21"/>
  <c r="X262" i="21"/>
  <c r="B262" i="21"/>
  <c r="E262" i="21"/>
  <c r="P262" i="21"/>
  <c r="K262" i="21"/>
  <c r="U262" i="21"/>
  <c r="F365" i="28"/>
  <c r="J365" i="28"/>
  <c r="N365" i="28"/>
  <c r="R365" i="28"/>
  <c r="V365" i="28"/>
  <c r="D365" i="28"/>
  <c r="I365" i="28"/>
  <c r="O365" i="28"/>
  <c r="T365" i="28"/>
  <c r="Y365" i="28"/>
  <c r="B365" i="28"/>
  <c r="G365" i="28"/>
  <c r="L365" i="28"/>
  <c r="Q365" i="28"/>
  <c r="W365" i="28"/>
  <c r="C365" i="28"/>
  <c r="M365" i="28"/>
  <c r="X365" i="28"/>
  <c r="E365" i="28"/>
  <c r="P365" i="28"/>
  <c r="H365" i="28"/>
  <c r="S365" i="28"/>
  <c r="K365" i="28"/>
  <c r="U365" i="28"/>
  <c r="C331" i="28"/>
  <c r="G331" i="28"/>
  <c r="K331" i="28"/>
  <c r="O331" i="28"/>
  <c r="S331" i="28"/>
  <c r="W331" i="28"/>
  <c r="E331" i="28"/>
  <c r="J331" i="28"/>
  <c r="P331" i="28"/>
  <c r="U331" i="28"/>
  <c r="H331" i="28"/>
  <c r="M331" i="28"/>
  <c r="R331" i="28"/>
  <c r="X331" i="28"/>
  <c r="D331" i="28"/>
  <c r="N331" i="28"/>
  <c r="Y331" i="28"/>
  <c r="F331" i="28"/>
  <c r="Q331" i="28"/>
  <c r="I331" i="28"/>
  <c r="T331" i="28"/>
  <c r="B331" i="28"/>
  <c r="L331" i="28"/>
  <c r="V331" i="28"/>
  <c r="E332" i="21"/>
  <c r="I332" i="21"/>
  <c r="M332" i="21"/>
  <c r="Q332" i="21"/>
  <c r="U332" i="21"/>
  <c r="Y332" i="21"/>
  <c r="C332" i="21"/>
  <c r="G332" i="21"/>
  <c r="K332" i="21"/>
  <c r="O332" i="21"/>
  <c r="S332" i="21"/>
  <c r="W332" i="21"/>
  <c r="B332" i="21"/>
  <c r="D332" i="21"/>
  <c r="L332" i="21"/>
  <c r="T332" i="21"/>
  <c r="H332" i="21"/>
  <c r="P332" i="21"/>
  <c r="X332" i="21"/>
  <c r="J332" i="21"/>
  <c r="R332" i="21"/>
  <c r="F332" i="21"/>
  <c r="V332" i="21"/>
  <c r="N332" i="21"/>
  <c r="E399" i="28"/>
  <c r="I399" i="28"/>
  <c r="M399" i="28"/>
  <c r="Q399" i="28"/>
  <c r="U399" i="28"/>
  <c r="Y399" i="28"/>
  <c r="B399" i="28"/>
  <c r="C399" i="28"/>
  <c r="H399" i="28"/>
  <c r="N399" i="28"/>
  <c r="S399" i="28"/>
  <c r="X399" i="28"/>
  <c r="F399" i="28"/>
  <c r="K399" i="28"/>
  <c r="P399" i="28"/>
  <c r="V399" i="28"/>
  <c r="L399" i="28"/>
  <c r="W399" i="28"/>
  <c r="D399" i="28"/>
  <c r="O399" i="28"/>
  <c r="G399" i="28"/>
  <c r="R399" i="28"/>
  <c r="J399" i="28"/>
  <c r="T399" i="28"/>
  <c r="D296" i="28"/>
  <c r="H296" i="28"/>
  <c r="L296" i="28"/>
  <c r="P296" i="28"/>
  <c r="T296" i="28"/>
  <c r="X296" i="28"/>
  <c r="F296" i="28"/>
  <c r="K296" i="28"/>
  <c r="Q296" i="28"/>
  <c r="V296" i="28"/>
  <c r="C296" i="28"/>
  <c r="I296" i="28"/>
  <c r="N296" i="28"/>
  <c r="S296" i="28"/>
  <c r="Y296" i="28"/>
  <c r="B296" i="28"/>
  <c r="E296" i="28"/>
  <c r="O296" i="28"/>
  <c r="G296" i="28"/>
  <c r="R296" i="28"/>
  <c r="J296" i="28"/>
  <c r="U296" i="28"/>
  <c r="M296" i="28"/>
  <c r="W296" i="28"/>
  <c r="D366" i="21"/>
  <c r="H366" i="21"/>
  <c r="L366" i="21"/>
  <c r="P366" i="21"/>
  <c r="T366" i="21"/>
  <c r="X366" i="21"/>
  <c r="F366" i="21"/>
  <c r="J366" i="21"/>
  <c r="N366" i="21"/>
  <c r="R366" i="21"/>
  <c r="V366" i="21"/>
  <c r="C366" i="21"/>
  <c r="K366" i="21"/>
  <c r="S366" i="21"/>
  <c r="G366" i="21"/>
  <c r="O366" i="21"/>
  <c r="W366" i="21"/>
  <c r="Q366" i="21"/>
  <c r="I366" i="21"/>
  <c r="Y366" i="21"/>
  <c r="B366" i="21"/>
  <c r="M366" i="21"/>
  <c r="U366" i="21"/>
  <c r="E366" i="21"/>
  <c r="C228" i="21"/>
  <c r="G228" i="21"/>
  <c r="K228" i="21"/>
  <c r="O228" i="21"/>
  <c r="S228" i="21"/>
  <c r="W228" i="21"/>
  <c r="B228" i="21"/>
  <c r="E228" i="21"/>
  <c r="I228" i="21"/>
  <c r="M228" i="21"/>
  <c r="Q228" i="21"/>
  <c r="U228" i="21"/>
  <c r="Y228" i="21"/>
  <c r="F228" i="21"/>
  <c r="N228" i="21"/>
  <c r="V228" i="21"/>
  <c r="J228" i="21"/>
  <c r="R228" i="21"/>
  <c r="L228" i="21"/>
  <c r="T228" i="21"/>
  <c r="H228" i="21"/>
  <c r="D228" i="21"/>
  <c r="P228" i="21"/>
  <c r="X228" i="21"/>
  <c r="F433" i="28"/>
  <c r="J433" i="28"/>
  <c r="N433" i="28"/>
  <c r="R433" i="28"/>
  <c r="V433" i="28"/>
  <c r="D433" i="28"/>
  <c r="H433" i="28"/>
  <c r="L433" i="28"/>
  <c r="P433" i="28"/>
  <c r="T433" i="28"/>
  <c r="X433" i="28"/>
  <c r="E433" i="28"/>
  <c r="M433" i="28"/>
  <c r="U433" i="28"/>
  <c r="B433" i="28"/>
  <c r="K433" i="28"/>
  <c r="W433" i="28"/>
  <c r="G433" i="28"/>
  <c r="Q433" i="28"/>
  <c r="I433" i="28"/>
  <c r="O433" i="28"/>
  <c r="S433" i="28"/>
  <c r="C433" i="28"/>
  <c r="Y433" i="28"/>
  <c r="E262" i="28"/>
  <c r="I262" i="28"/>
  <c r="M262" i="28"/>
  <c r="Q262" i="28"/>
  <c r="U262" i="28"/>
  <c r="Y262" i="28"/>
  <c r="B262" i="28"/>
  <c r="G262" i="28"/>
  <c r="L262" i="28"/>
  <c r="R262" i="28"/>
  <c r="W262" i="28"/>
  <c r="D262" i="28"/>
  <c r="J262" i="28"/>
  <c r="O262" i="28"/>
  <c r="T262" i="28"/>
  <c r="F262" i="28"/>
  <c r="P262" i="28"/>
  <c r="H262" i="28"/>
  <c r="K262" i="28"/>
  <c r="V262" i="28"/>
  <c r="C262" i="28"/>
  <c r="N262" i="28"/>
  <c r="X262" i="28"/>
  <c r="S262" i="28"/>
  <c r="C297" i="21"/>
  <c r="G297" i="21"/>
  <c r="K297" i="21"/>
  <c r="O297" i="21"/>
  <c r="S297" i="21"/>
  <c r="W297" i="21"/>
  <c r="B297" i="21"/>
  <c r="E297" i="21"/>
  <c r="I297" i="21"/>
  <c r="M297" i="21"/>
  <c r="Q297" i="21"/>
  <c r="U297" i="21"/>
  <c r="Y297" i="21"/>
  <c r="F297" i="21"/>
  <c r="N297" i="21"/>
  <c r="V297" i="21"/>
  <c r="J297" i="21"/>
  <c r="R297" i="21"/>
  <c r="D297" i="21"/>
  <c r="T297" i="21"/>
  <c r="L297" i="21"/>
  <c r="P297" i="21"/>
  <c r="H297" i="21"/>
  <c r="X297" i="21"/>
  <c r="D400" i="21"/>
  <c r="H400" i="21"/>
  <c r="L400" i="21"/>
  <c r="P400" i="21"/>
  <c r="T400" i="21"/>
  <c r="X400" i="21"/>
  <c r="F400" i="21"/>
  <c r="J400" i="21"/>
  <c r="N400" i="21"/>
  <c r="R400" i="21"/>
  <c r="V400" i="21"/>
  <c r="C400" i="21"/>
  <c r="K400" i="21"/>
  <c r="S400" i="21"/>
  <c r="G400" i="21"/>
  <c r="O400" i="21"/>
  <c r="W400" i="21"/>
  <c r="I400" i="21"/>
  <c r="Y400" i="21"/>
  <c r="Q400" i="21"/>
  <c r="B400" i="21"/>
  <c r="U400" i="21"/>
  <c r="E400" i="21"/>
  <c r="M400" i="21"/>
  <c r="A367" i="21"/>
  <c r="A401" i="21"/>
  <c r="A333" i="21"/>
  <c r="A298" i="21"/>
  <c r="A105" i="28"/>
  <c r="A201" i="28"/>
  <c r="A263" i="28"/>
  <c r="A169" i="28"/>
  <c r="A332" i="28"/>
  <c r="A366" i="28"/>
  <c r="A400" i="28"/>
  <c r="A232" i="28"/>
  <c r="A137" i="28"/>
  <c r="A434" i="28"/>
  <c r="A297" i="28"/>
  <c r="A229" i="21"/>
  <c r="A263" i="21"/>
  <c r="A197" i="21"/>
  <c r="A105" i="19"/>
  <c r="A72" i="19"/>
  <c r="A71" i="25"/>
  <c r="A104" i="25"/>
  <c r="A39" i="19"/>
  <c r="A166" i="21"/>
  <c r="A102" i="21"/>
  <c r="A138" i="25"/>
  <c r="A136" i="19"/>
  <c r="A38" i="25"/>
  <c r="A70" i="21"/>
  <c r="A134" i="21"/>
  <c r="F71" i="25" l="1"/>
  <c r="J71" i="25"/>
  <c r="N71" i="25"/>
  <c r="R71" i="25"/>
  <c r="V71" i="25"/>
  <c r="C71" i="25"/>
  <c r="G71" i="25"/>
  <c r="K71" i="25"/>
  <c r="O71" i="25"/>
  <c r="S71" i="25"/>
  <c r="W71" i="25"/>
  <c r="B71" i="25"/>
  <c r="D71" i="25"/>
  <c r="L71" i="25"/>
  <c r="T71" i="25"/>
  <c r="P71" i="25"/>
  <c r="Q71" i="25"/>
  <c r="E71" i="25"/>
  <c r="M71" i="25"/>
  <c r="U71" i="25"/>
  <c r="H71" i="25"/>
  <c r="X71" i="25"/>
  <c r="I71" i="25"/>
  <c r="Y71" i="25"/>
  <c r="D137" i="28"/>
  <c r="H137" i="28"/>
  <c r="L137" i="28"/>
  <c r="P137" i="28"/>
  <c r="T137" i="28"/>
  <c r="X137" i="28"/>
  <c r="E137" i="28"/>
  <c r="I137" i="28"/>
  <c r="M137" i="28"/>
  <c r="Q137" i="28"/>
  <c r="U137" i="28"/>
  <c r="Y137" i="28"/>
  <c r="F137" i="28"/>
  <c r="N137" i="28"/>
  <c r="V137" i="28"/>
  <c r="G137" i="28"/>
  <c r="O137" i="28"/>
  <c r="W137" i="28"/>
  <c r="B137" i="28"/>
  <c r="J137" i="28"/>
  <c r="K137" i="28"/>
  <c r="R137" i="28"/>
  <c r="S137" i="28"/>
  <c r="C137" i="28"/>
  <c r="F72" i="19"/>
  <c r="J72" i="19"/>
  <c r="N72" i="19"/>
  <c r="R72" i="19"/>
  <c r="V72" i="19"/>
  <c r="H72" i="19"/>
  <c r="P72" i="19"/>
  <c r="X72" i="19"/>
  <c r="I72" i="19"/>
  <c r="Q72" i="19"/>
  <c r="Y72" i="19"/>
  <c r="B72" i="19"/>
  <c r="C72" i="19"/>
  <c r="G72" i="19"/>
  <c r="K72" i="19"/>
  <c r="O72" i="19"/>
  <c r="S72" i="19"/>
  <c r="W72" i="19"/>
  <c r="D72" i="19"/>
  <c r="L72" i="19"/>
  <c r="T72" i="19"/>
  <c r="E72" i="19"/>
  <c r="M72" i="19"/>
  <c r="U72" i="19"/>
  <c r="D169" i="28"/>
  <c r="H169" i="28"/>
  <c r="L169" i="28"/>
  <c r="P169" i="28"/>
  <c r="T169" i="28"/>
  <c r="X169" i="28"/>
  <c r="E169" i="28"/>
  <c r="I169" i="28"/>
  <c r="M169" i="28"/>
  <c r="Q169" i="28"/>
  <c r="U169" i="28"/>
  <c r="Y169" i="28"/>
  <c r="B169" i="28"/>
  <c r="J169" i="28"/>
  <c r="R169" i="28"/>
  <c r="C169" i="28"/>
  <c r="K169" i="28"/>
  <c r="S169" i="28"/>
  <c r="F169" i="28"/>
  <c r="V169" i="28"/>
  <c r="G169" i="28"/>
  <c r="W169" i="28"/>
  <c r="N169" i="28"/>
  <c r="O169" i="28"/>
  <c r="F102" i="21"/>
  <c r="J102" i="21"/>
  <c r="N102" i="21"/>
  <c r="R102" i="21"/>
  <c r="V102" i="21"/>
  <c r="C102" i="21"/>
  <c r="G102" i="21"/>
  <c r="K102" i="21"/>
  <c r="O102" i="21"/>
  <c r="S102" i="21"/>
  <c r="W102" i="21"/>
  <c r="B102" i="21"/>
  <c r="H102" i="21"/>
  <c r="P102" i="21"/>
  <c r="X102" i="21"/>
  <c r="I102" i="21"/>
  <c r="Q102" i="21"/>
  <c r="Y102" i="21"/>
  <c r="L102" i="21"/>
  <c r="T102" i="21"/>
  <c r="U102" i="21"/>
  <c r="M102" i="21"/>
  <c r="D102" i="21"/>
  <c r="E102" i="21"/>
  <c r="D201" i="28"/>
  <c r="H201" i="28"/>
  <c r="L201" i="28"/>
  <c r="P201" i="28"/>
  <c r="T201" i="28"/>
  <c r="X201" i="28"/>
  <c r="E201" i="28"/>
  <c r="I201" i="28"/>
  <c r="M201" i="28"/>
  <c r="Q201" i="28"/>
  <c r="U201" i="28"/>
  <c r="Y201" i="28"/>
  <c r="J201" i="28"/>
  <c r="R201" i="28"/>
  <c r="C201" i="28"/>
  <c r="K201" i="28"/>
  <c r="S201" i="28"/>
  <c r="F201" i="28"/>
  <c r="V201" i="28"/>
  <c r="B201" i="28"/>
  <c r="G201" i="28"/>
  <c r="W201" i="28"/>
  <c r="N201" i="28"/>
  <c r="O201" i="28"/>
  <c r="E136" i="19"/>
  <c r="I136" i="19"/>
  <c r="M136" i="19"/>
  <c r="Q136" i="19"/>
  <c r="U136" i="19"/>
  <c r="Y136" i="19"/>
  <c r="B136" i="19"/>
  <c r="F136" i="19"/>
  <c r="J136" i="19"/>
  <c r="N136" i="19"/>
  <c r="R136" i="19"/>
  <c r="V136" i="19"/>
  <c r="C136" i="19"/>
  <c r="K136" i="19"/>
  <c r="S136" i="19"/>
  <c r="G136" i="19"/>
  <c r="W136" i="19"/>
  <c r="P136" i="19"/>
  <c r="D136" i="19"/>
  <c r="L136" i="19"/>
  <c r="T136" i="19"/>
  <c r="O136" i="19"/>
  <c r="H136" i="19"/>
  <c r="X136" i="19"/>
  <c r="D166" i="21"/>
  <c r="H166" i="21"/>
  <c r="L166" i="21"/>
  <c r="P166" i="21"/>
  <c r="T166" i="21"/>
  <c r="X166" i="21"/>
  <c r="E166" i="21"/>
  <c r="I166" i="21"/>
  <c r="M166" i="21"/>
  <c r="Q166" i="21"/>
  <c r="U166" i="21"/>
  <c r="Y166" i="21"/>
  <c r="F166" i="21"/>
  <c r="N166" i="21"/>
  <c r="V166" i="21"/>
  <c r="G166" i="21"/>
  <c r="O166" i="21"/>
  <c r="W166" i="21"/>
  <c r="B166" i="21"/>
  <c r="J166" i="21"/>
  <c r="C166" i="21"/>
  <c r="K166" i="21"/>
  <c r="R166" i="21"/>
  <c r="S166" i="21"/>
  <c r="E232" i="28"/>
  <c r="I232" i="28"/>
  <c r="M232" i="28"/>
  <c r="Q232" i="28"/>
  <c r="U232" i="28"/>
  <c r="Y232" i="28"/>
  <c r="C232" i="28"/>
  <c r="H232" i="28"/>
  <c r="N232" i="28"/>
  <c r="S232" i="28"/>
  <c r="X232" i="28"/>
  <c r="D232" i="28"/>
  <c r="J232" i="28"/>
  <c r="O232" i="28"/>
  <c r="T232" i="28"/>
  <c r="F232" i="28"/>
  <c r="P232" i="28"/>
  <c r="G232" i="28"/>
  <c r="R232" i="28"/>
  <c r="V232" i="28"/>
  <c r="W232" i="28"/>
  <c r="B232" i="28"/>
  <c r="K232" i="28"/>
  <c r="L232" i="28"/>
  <c r="D105" i="28"/>
  <c r="H105" i="28"/>
  <c r="L105" i="28"/>
  <c r="P105" i="28"/>
  <c r="T105" i="28"/>
  <c r="X105" i="28"/>
  <c r="E105" i="28"/>
  <c r="I105" i="28"/>
  <c r="M105" i="28"/>
  <c r="Q105" i="28"/>
  <c r="U105" i="28"/>
  <c r="Y105" i="28"/>
  <c r="B105" i="28"/>
  <c r="J105" i="28"/>
  <c r="R105" i="28"/>
  <c r="C105" i="28"/>
  <c r="K105" i="28"/>
  <c r="S105" i="28"/>
  <c r="N105" i="28"/>
  <c r="O105" i="28"/>
  <c r="V105" i="28"/>
  <c r="W105" i="28"/>
  <c r="G105" i="28"/>
  <c r="F105" i="28"/>
  <c r="E134" i="21"/>
  <c r="I134" i="21"/>
  <c r="M134" i="21"/>
  <c r="Q134" i="21"/>
  <c r="U134" i="21"/>
  <c r="Y134" i="21"/>
  <c r="B134" i="21"/>
  <c r="F134" i="21"/>
  <c r="J134" i="21"/>
  <c r="N134" i="21"/>
  <c r="R134" i="21"/>
  <c r="V134" i="21"/>
  <c r="G134" i="21"/>
  <c r="O134" i="21"/>
  <c r="W134" i="21"/>
  <c r="H134" i="21"/>
  <c r="P134" i="21"/>
  <c r="X134" i="21"/>
  <c r="K134" i="21"/>
  <c r="S134" i="21"/>
  <c r="T134" i="21"/>
  <c r="L134" i="21"/>
  <c r="C134" i="21"/>
  <c r="D134" i="21"/>
  <c r="F39" i="19"/>
  <c r="J39" i="19"/>
  <c r="N39" i="19"/>
  <c r="R39" i="19"/>
  <c r="V39" i="19"/>
  <c r="D39" i="19"/>
  <c r="L39" i="19"/>
  <c r="T39" i="19"/>
  <c r="I39" i="19"/>
  <c r="Q39" i="19"/>
  <c r="Y39" i="19"/>
  <c r="C39" i="19"/>
  <c r="G39" i="19"/>
  <c r="K39" i="19"/>
  <c r="O39" i="19"/>
  <c r="S39" i="19"/>
  <c r="W39" i="19"/>
  <c r="H39" i="19"/>
  <c r="P39" i="19"/>
  <c r="X39" i="19"/>
  <c r="E39" i="19"/>
  <c r="M39" i="19"/>
  <c r="U39" i="19"/>
  <c r="B39" i="19"/>
  <c r="F105" i="19"/>
  <c r="J105" i="19"/>
  <c r="N105" i="19"/>
  <c r="R105" i="19"/>
  <c r="V105" i="19"/>
  <c r="D105" i="19"/>
  <c r="L105" i="19"/>
  <c r="T105" i="19"/>
  <c r="I105" i="19"/>
  <c r="Q105" i="19"/>
  <c r="Y105" i="19"/>
  <c r="C105" i="19"/>
  <c r="G105" i="19"/>
  <c r="K105" i="19"/>
  <c r="O105" i="19"/>
  <c r="S105" i="19"/>
  <c r="W105" i="19"/>
  <c r="H105" i="19"/>
  <c r="P105" i="19"/>
  <c r="X105" i="19"/>
  <c r="E105" i="19"/>
  <c r="M105" i="19"/>
  <c r="U105" i="19"/>
  <c r="B105" i="19"/>
  <c r="D70" i="21"/>
  <c r="H70" i="21"/>
  <c r="L70" i="21"/>
  <c r="P70" i="21"/>
  <c r="T70" i="21"/>
  <c r="X70" i="21"/>
  <c r="C70" i="21"/>
  <c r="I70" i="21"/>
  <c r="N70" i="21"/>
  <c r="S70" i="21"/>
  <c r="Y70" i="21"/>
  <c r="E70" i="21"/>
  <c r="J70" i="21"/>
  <c r="O70" i="21"/>
  <c r="U70" i="21"/>
  <c r="K70" i="21"/>
  <c r="V70" i="21"/>
  <c r="M70" i="21"/>
  <c r="W70" i="21"/>
  <c r="F70" i="21"/>
  <c r="B70" i="21"/>
  <c r="R70" i="21"/>
  <c r="G70" i="21"/>
  <c r="Q70" i="21"/>
  <c r="E138" i="25"/>
  <c r="I138" i="25"/>
  <c r="M138" i="25"/>
  <c r="Q138" i="25"/>
  <c r="U138" i="25"/>
  <c r="Y138" i="25"/>
  <c r="B138" i="25"/>
  <c r="F138" i="25"/>
  <c r="J138" i="25"/>
  <c r="N138" i="25"/>
  <c r="R138" i="25"/>
  <c r="V138" i="25"/>
  <c r="C138" i="25"/>
  <c r="K138" i="25"/>
  <c r="S138" i="25"/>
  <c r="D138" i="25"/>
  <c r="L138" i="25"/>
  <c r="T138" i="25"/>
  <c r="G138" i="25"/>
  <c r="W138" i="25"/>
  <c r="H138" i="25"/>
  <c r="X138" i="25"/>
  <c r="O138" i="25"/>
  <c r="P138" i="25"/>
  <c r="F104" i="25"/>
  <c r="J104" i="25"/>
  <c r="N104" i="25"/>
  <c r="R104" i="25"/>
  <c r="V104" i="25"/>
  <c r="C104" i="25"/>
  <c r="G104" i="25"/>
  <c r="K104" i="25"/>
  <c r="O104" i="25"/>
  <c r="S104" i="25"/>
  <c r="W104" i="25"/>
  <c r="B104" i="25"/>
  <c r="D104" i="25"/>
  <c r="L104" i="25"/>
  <c r="T104" i="25"/>
  <c r="H104" i="25"/>
  <c r="X104" i="25"/>
  <c r="Q104" i="25"/>
  <c r="E104" i="25"/>
  <c r="M104" i="25"/>
  <c r="U104" i="25"/>
  <c r="P104" i="25"/>
  <c r="I104" i="25"/>
  <c r="Y104" i="25"/>
  <c r="C197" i="21"/>
  <c r="G197" i="21"/>
  <c r="K197" i="21"/>
  <c r="O197" i="21"/>
  <c r="S197" i="21"/>
  <c r="W197" i="21"/>
  <c r="D197" i="21"/>
  <c r="H197" i="21"/>
  <c r="L197" i="21"/>
  <c r="P197" i="21"/>
  <c r="T197" i="21"/>
  <c r="X197" i="21"/>
  <c r="E197" i="21"/>
  <c r="M197" i="21"/>
  <c r="U197" i="21"/>
  <c r="B197" i="21"/>
  <c r="F197" i="21"/>
  <c r="N197" i="21"/>
  <c r="V197" i="21"/>
  <c r="I197" i="21"/>
  <c r="Y197" i="21"/>
  <c r="Q197" i="21"/>
  <c r="R197" i="21"/>
  <c r="J197" i="21"/>
  <c r="F38" i="25"/>
  <c r="J38" i="25"/>
  <c r="N38" i="25"/>
  <c r="R38" i="25"/>
  <c r="V38" i="25"/>
  <c r="C38" i="25"/>
  <c r="G38" i="25"/>
  <c r="K38" i="25"/>
  <c r="O38" i="25"/>
  <c r="S38" i="25"/>
  <c r="W38" i="25"/>
  <c r="B38" i="25"/>
  <c r="D38" i="25"/>
  <c r="L38" i="25"/>
  <c r="T38" i="25"/>
  <c r="H38" i="25"/>
  <c r="P38" i="25"/>
  <c r="X38" i="25"/>
  <c r="I38" i="25"/>
  <c r="Y38" i="25"/>
  <c r="E38" i="25"/>
  <c r="M38" i="25"/>
  <c r="U38" i="25"/>
  <c r="Q38" i="25"/>
  <c r="C263" i="21"/>
  <c r="G263" i="21"/>
  <c r="K263" i="21"/>
  <c r="O263" i="21"/>
  <c r="S263" i="21"/>
  <c r="W263" i="21"/>
  <c r="B263" i="21"/>
  <c r="E263" i="21"/>
  <c r="I263" i="21"/>
  <c r="M263" i="21"/>
  <c r="Q263" i="21"/>
  <c r="U263" i="21"/>
  <c r="Y263" i="21"/>
  <c r="F263" i="21"/>
  <c r="N263" i="21"/>
  <c r="V263" i="21"/>
  <c r="J263" i="21"/>
  <c r="R263" i="21"/>
  <c r="D263" i="21"/>
  <c r="T263" i="21"/>
  <c r="P263" i="21"/>
  <c r="H263" i="21"/>
  <c r="L263" i="21"/>
  <c r="X263" i="21"/>
  <c r="D229" i="21"/>
  <c r="H229" i="21"/>
  <c r="L229" i="21"/>
  <c r="P229" i="21"/>
  <c r="T229" i="21"/>
  <c r="X229" i="21"/>
  <c r="F229" i="21"/>
  <c r="J229" i="21"/>
  <c r="N229" i="21"/>
  <c r="R229" i="21"/>
  <c r="V229" i="21"/>
  <c r="G229" i="21"/>
  <c r="O229" i="21"/>
  <c r="W229" i="21"/>
  <c r="C229" i="21"/>
  <c r="K229" i="21"/>
  <c r="S229" i="21"/>
  <c r="E229" i="21"/>
  <c r="U229" i="21"/>
  <c r="Q229" i="21"/>
  <c r="B229" i="21"/>
  <c r="I229" i="21"/>
  <c r="M229" i="21"/>
  <c r="Y229" i="21"/>
  <c r="D332" i="28"/>
  <c r="H332" i="28"/>
  <c r="L332" i="28"/>
  <c r="P332" i="28"/>
  <c r="T332" i="28"/>
  <c r="X332" i="28"/>
  <c r="C332" i="28"/>
  <c r="I332" i="28"/>
  <c r="N332" i="28"/>
  <c r="S332" i="28"/>
  <c r="Y332" i="28"/>
  <c r="B332" i="28"/>
  <c r="F332" i="28"/>
  <c r="K332" i="28"/>
  <c r="Q332" i="28"/>
  <c r="V332" i="28"/>
  <c r="M332" i="28"/>
  <c r="W332" i="28"/>
  <c r="E332" i="28"/>
  <c r="O332" i="28"/>
  <c r="G332" i="28"/>
  <c r="R332" i="28"/>
  <c r="J332" i="28"/>
  <c r="U332" i="28"/>
  <c r="E297" i="28"/>
  <c r="I297" i="28"/>
  <c r="M297" i="28"/>
  <c r="Q297" i="28"/>
  <c r="U297" i="28"/>
  <c r="Y297" i="28"/>
  <c r="B297" i="28"/>
  <c r="D297" i="28"/>
  <c r="J297" i="28"/>
  <c r="O297" i="28"/>
  <c r="T297" i="28"/>
  <c r="G297" i="28"/>
  <c r="L297" i="28"/>
  <c r="R297" i="28"/>
  <c r="W297" i="28"/>
  <c r="C297" i="28"/>
  <c r="N297" i="28"/>
  <c r="X297" i="28"/>
  <c r="F297" i="28"/>
  <c r="P297" i="28"/>
  <c r="H297" i="28"/>
  <c r="S297" i="28"/>
  <c r="K297" i="28"/>
  <c r="V297" i="28"/>
  <c r="F400" i="28"/>
  <c r="J400" i="28"/>
  <c r="N400" i="28"/>
  <c r="R400" i="28"/>
  <c r="V400" i="28"/>
  <c r="G400" i="28"/>
  <c r="L400" i="28"/>
  <c r="Q400" i="28"/>
  <c r="W400" i="28"/>
  <c r="D400" i="28"/>
  <c r="I400" i="28"/>
  <c r="O400" i="28"/>
  <c r="T400" i="28"/>
  <c r="Y400" i="28"/>
  <c r="B400" i="28"/>
  <c r="K400" i="28"/>
  <c r="U400" i="28"/>
  <c r="C400" i="28"/>
  <c r="M400" i="28"/>
  <c r="X400" i="28"/>
  <c r="E400" i="28"/>
  <c r="P400" i="28"/>
  <c r="H400" i="28"/>
  <c r="S400" i="28"/>
  <c r="D298" i="21"/>
  <c r="H298" i="21"/>
  <c r="L298" i="21"/>
  <c r="P298" i="21"/>
  <c r="T298" i="21"/>
  <c r="X298" i="21"/>
  <c r="F298" i="21"/>
  <c r="J298" i="21"/>
  <c r="N298" i="21"/>
  <c r="R298" i="21"/>
  <c r="V298" i="21"/>
  <c r="G298" i="21"/>
  <c r="O298" i="21"/>
  <c r="W298" i="21"/>
  <c r="C298" i="21"/>
  <c r="K298" i="21"/>
  <c r="S298" i="21"/>
  <c r="M298" i="21"/>
  <c r="E298" i="21"/>
  <c r="U298" i="21"/>
  <c r="Y298" i="21"/>
  <c r="I298" i="21"/>
  <c r="Q298" i="21"/>
  <c r="B298" i="21"/>
  <c r="C434" i="28"/>
  <c r="G434" i="28"/>
  <c r="K434" i="28"/>
  <c r="O434" i="28"/>
  <c r="S434" i="28"/>
  <c r="W434" i="28"/>
  <c r="E434" i="28"/>
  <c r="I434" i="28"/>
  <c r="M434" i="28"/>
  <c r="Q434" i="28"/>
  <c r="U434" i="28"/>
  <c r="Y434" i="28"/>
  <c r="B434" i="28"/>
  <c r="F434" i="28"/>
  <c r="N434" i="28"/>
  <c r="V434" i="28"/>
  <c r="J434" i="28"/>
  <c r="T434" i="28"/>
  <c r="D434" i="28"/>
  <c r="P434" i="28"/>
  <c r="H434" i="28"/>
  <c r="L434" i="28"/>
  <c r="R434" i="28"/>
  <c r="X434" i="28"/>
  <c r="C366" i="28"/>
  <c r="G366" i="28"/>
  <c r="K366" i="28"/>
  <c r="O366" i="28"/>
  <c r="S366" i="28"/>
  <c r="W366" i="28"/>
  <c r="H366" i="28"/>
  <c r="M366" i="28"/>
  <c r="R366" i="28"/>
  <c r="X366" i="28"/>
  <c r="E366" i="28"/>
  <c r="J366" i="28"/>
  <c r="P366" i="28"/>
  <c r="U366" i="28"/>
  <c r="L366" i="28"/>
  <c r="V366" i="28"/>
  <c r="D366" i="28"/>
  <c r="N366" i="28"/>
  <c r="Y366" i="28"/>
  <c r="F366" i="28"/>
  <c r="Q366" i="28"/>
  <c r="I366" i="28"/>
  <c r="T366" i="28"/>
  <c r="B366" i="28"/>
  <c r="F263" i="28"/>
  <c r="J263" i="28"/>
  <c r="N263" i="28"/>
  <c r="R263" i="28"/>
  <c r="V263" i="28"/>
  <c r="E263" i="28"/>
  <c r="K263" i="28"/>
  <c r="P263" i="28"/>
  <c r="U263" i="28"/>
  <c r="C263" i="28"/>
  <c r="H263" i="28"/>
  <c r="M263" i="28"/>
  <c r="S263" i="28"/>
  <c r="X263" i="28"/>
  <c r="D263" i="28"/>
  <c r="O263" i="28"/>
  <c r="Y263" i="28"/>
  <c r="G263" i="28"/>
  <c r="I263" i="28"/>
  <c r="T263" i="28"/>
  <c r="L263" i="28"/>
  <c r="W263" i="28"/>
  <c r="Q263" i="28"/>
  <c r="B263" i="28"/>
  <c r="F333" i="21"/>
  <c r="J333" i="21"/>
  <c r="N333" i="21"/>
  <c r="R333" i="21"/>
  <c r="V333" i="21"/>
  <c r="D333" i="21"/>
  <c r="H333" i="21"/>
  <c r="L333" i="21"/>
  <c r="P333" i="21"/>
  <c r="T333" i="21"/>
  <c r="X333" i="21"/>
  <c r="E333" i="21"/>
  <c r="M333" i="21"/>
  <c r="U333" i="21"/>
  <c r="I333" i="21"/>
  <c r="Q333" i="21"/>
  <c r="Y333" i="21"/>
  <c r="C333" i="21"/>
  <c r="S333" i="21"/>
  <c r="K333" i="21"/>
  <c r="O333" i="21"/>
  <c r="G333" i="21"/>
  <c r="B333" i="21"/>
  <c r="W333" i="21"/>
  <c r="E401" i="21"/>
  <c r="I401" i="21"/>
  <c r="M401" i="21"/>
  <c r="Q401" i="21"/>
  <c r="U401" i="21"/>
  <c r="Y401" i="21"/>
  <c r="C401" i="21"/>
  <c r="G401" i="21"/>
  <c r="K401" i="21"/>
  <c r="O401" i="21"/>
  <c r="S401" i="21"/>
  <c r="W401" i="21"/>
  <c r="D401" i="21"/>
  <c r="L401" i="21"/>
  <c r="T401" i="21"/>
  <c r="B401" i="21"/>
  <c r="H401" i="21"/>
  <c r="P401" i="21"/>
  <c r="X401" i="21"/>
  <c r="R401" i="21"/>
  <c r="J401" i="21"/>
  <c r="N401" i="21"/>
  <c r="V401" i="21"/>
  <c r="F401" i="21"/>
  <c r="E367" i="21"/>
  <c r="I367" i="21"/>
  <c r="M367" i="21"/>
  <c r="Q367" i="21"/>
  <c r="U367" i="21"/>
  <c r="Y367" i="21"/>
  <c r="C367" i="21"/>
  <c r="G367" i="21"/>
  <c r="K367" i="21"/>
  <c r="O367" i="21"/>
  <c r="S367" i="21"/>
  <c r="W367" i="21"/>
  <c r="B367" i="21"/>
  <c r="D367" i="21"/>
  <c r="L367" i="21"/>
  <c r="T367" i="21"/>
  <c r="H367" i="21"/>
  <c r="P367" i="21"/>
  <c r="X367" i="21"/>
  <c r="J367" i="21"/>
  <c r="R367" i="21"/>
  <c r="F367" i="21"/>
  <c r="V367" i="21"/>
  <c r="N367" i="21"/>
  <c r="A402" i="21"/>
  <c r="A368" i="21"/>
  <c r="A299" i="21"/>
  <c r="A334" i="21"/>
  <c r="A298" i="28"/>
  <c r="A138" i="28"/>
  <c r="A367" i="28"/>
  <c r="A170" i="28"/>
  <c r="A401" i="28"/>
  <c r="A435" i="28"/>
  <c r="A233" i="28"/>
  <c r="A333" i="28"/>
  <c r="A264" i="28"/>
  <c r="A202" i="28"/>
  <c r="A264" i="21"/>
  <c r="A230" i="21"/>
  <c r="A198" i="21"/>
  <c r="A71" i="21"/>
  <c r="A103" i="21"/>
  <c r="A135" i="21"/>
  <c r="A39" i="25"/>
  <c r="A105" i="25"/>
  <c r="A137" i="19"/>
  <c r="A167" i="21"/>
  <c r="A72" i="25"/>
  <c r="F137" i="19" l="1"/>
  <c r="J137" i="19"/>
  <c r="N137" i="19"/>
  <c r="R137" i="19"/>
  <c r="V137" i="19"/>
  <c r="C137" i="19"/>
  <c r="G137" i="19"/>
  <c r="K137" i="19"/>
  <c r="O137" i="19"/>
  <c r="S137" i="19"/>
  <c r="W137" i="19"/>
  <c r="B137" i="19"/>
  <c r="D137" i="19"/>
  <c r="L137" i="19"/>
  <c r="T137" i="19"/>
  <c r="P137" i="19"/>
  <c r="I137" i="19"/>
  <c r="E137" i="19"/>
  <c r="M137" i="19"/>
  <c r="U137" i="19"/>
  <c r="H137" i="19"/>
  <c r="X137" i="19"/>
  <c r="Q137" i="19"/>
  <c r="Y137" i="19"/>
  <c r="E202" i="28"/>
  <c r="I202" i="28"/>
  <c r="M202" i="28"/>
  <c r="Q202" i="28"/>
  <c r="U202" i="28"/>
  <c r="Y202" i="28"/>
  <c r="F202" i="28"/>
  <c r="J202" i="28"/>
  <c r="N202" i="28"/>
  <c r="R202" i="28"/>
  <c r="V202" i="28"/>
  <c r="C202" i="28"/>
  <c r="K202" i="28"/>
  <c r="S202" i="28"/>
  <c r="D202" i="28"/>
  <c r="L202" i="28"/>
  <c r="T202" i="28"/>
  <c r="O202" i="28"/>
  <c r="P202" i="28"/>
  <c r="B202" i="28"/>
  <c r="W202" i="28"/>
  <c r="X202" i="28"/>
  <c r="G202" i="28"/>
  <c r="H202" i="28"/>
  <c r="C39" i="25"/>
  <c r="G39" i="25"/>
  <c r="K39" i="25"/>
  <c r="O39" i="25"/>
  <c r="S39" i="25"/>
  <c r="W39" i="25"/>
  <c r="D39" i="25"/>
  <c r="H39" i="25"/>
  <c r="L39" i="25"/>
  <c r="P39" i="25"/>
  <c r="T39" i="25"/>
  <c r="X39" i="25"/>
  <c r="E39" i="25"/>
  <c r="M39" i="25"/>
  <c r="U39" i="25"/>
  <c r="I39" i="25"/>
  <c r="Q39" i="25"/>
  <c r="Y39" i="25"/>
  <c r="B39" i="25"/>
  <c r="R39" i="25"/>
  <c r="F39" i="25"/>
  <c r="N39" i="25"/>
  <c r="V39" i="25"/>
  <c r="J39" i="25"/>
  <c r="F135" i="21"/>
  <c r="J135" i="21"/>
  <c r="N135" i="21"/>
  <c r="R135" i="21"/>
  <c r="V135" i="21"/>
  <c r="C135" i="21"/>
  <c r="G135" i="21"/>
  <c r="K135" i="21"/>
  <c r="O135" i="21"/>
  <c r="S135" i="21"/>
  <c r="W135" i="21"/>
  <c r="B135" i="21"/>
  <c r="H135" i="21"/>
  <c r="P135" i="21"/>
  <c r="X135" i="21"/>
  <c r="I135" i="21"/>
  <c r="Q135" i="21"/>
  <c r="Y135" i="21"/>
  <c r="D135" i="21"/>
  <c r="T135" i="21"/>
  <c r="E135" i="21"/>
  <c r="U135" i="21"/>
  <c r="L135" i="21"/>
  <c r="M135" i="21"/>
  <c r="E170" i="28"/>
  <c r="I170" i="28"/>
  <c r="M170" i="28"/>
  <c r="Q170" i="28"/>
  <c r="U170" i="28"/>
  <c r="Y170" i="28"/>
  <c r="F170" i="28"/>
  <c r="J170" i="28"/>
  <c r="N170" i="28"/>
  <c r="R170" i="28"/>
  <c r="V170" i="28"/>
  <c r="C170" i="28"/>
  <c r="K170" i="28"/>
  <c r="S170" i="28"/>
  <c r="D170" i="28"/>
  <c r="L170" i="28"/>
  <c r="T170" i="28"/>
  <c r="O170" i="28"/>
  <c r="B170" i="28"/>
  <c r="P170" i="28"/>
  <c r="W170" i="28"/>
  <c r="X170" i="28"/>
  <c r="H170" i="28"/>
  <c r="G170" i="28"/>
  <c r="C72" i="25"/>
  <c r="G72" i="25"/>
  <c r="K72" i="25"/>
  <c r="O72" i="25"/>
  <c r="S72" i="25"/>
  <c r="W72" i="25"/>
  <c r="D72" i="25"/>
  <c r="H72" i="25"/>
  <c r="L72" i="25"/>
  <c r="P72" i="25"/>
  <c r="T72" i="25"/>
  <c r="X72" i="25"/>
  <c r="E72" i="25"/>
  <c r="M72" i="25"/>
  <c r="U72" i="25"/>
  <c r="I72" i="25"/>
  <c r="Y72" i="25"/>
  <c r="J72" i="25"/>
  <c r="F72" i="25"/>
  <c r="N72" i="25"/>
  <c r="V72" i="25"/>
  <c r="Q72" i="25"/>
  <c r="B72" i="25"/>
  <c r="R72" i="25"/>
  <c r="E167" i="21"/>
  <c r="I167" i="21"/>
  <c r="M167" i="21"/>
  <c r="Q167" i="21"/>
  <c r="U167" i="21"/>
  <c r="Y167" i="21"/>
  <c r="B167" i="21"/>
  <c r="F167" i="21"/>
  <c r="J167" i="21"/>
  <c r="N167" i="21"/>
  <c r="R167" i="21"/>
  <c r="V167" i="21"/>
  <c r="G167" i="21"/>
  <c r="O167" i="21"/>
  <c r="W167" i="21"/>
  <c r="H167" i="21"/>
  <c r="P167" i="21"/>
  <c r="X167" i="21"/>
  <c r="C167" i="21"/>
  <c r="S167" i="21"/>
  <c r="K167" i="21"/>
  <c r="L167" i="21"/>
  <c r="D167" i="21"/>
  <c r="T167" i="21"/>
  <c r="C105" i="25"/>
  <c r="G105" i="25"/>
  <c r="K105" i="25"/>
  <c r="O105" i="25"/>
  <c r="S105" i="25"/>
  <c r="W105" i="25"/>
  <c r="D105" i="25"/>
  <c r="H105" i="25"/>
  <c r="L105" i="25"/>
  <c r="P105" i="25"/>
  <c r="T105" i="25"/>
  <c r="X105" i="25"/>
  <c r="E105" i="25"/>
  <c r="M105" i="25"/>
  <c r="U105" i="25"/>
  <c r="I105" i="25"/>
  <c r="Y105" i="25"/>
  <c r="F105" i="25"/>
  <c r="N105" i="25"/>
  <c r="V105" i="25"/>
  <c r="Q105" i="25"/>
  <c r="B105" i="25"/>
  <c r="J105" i="25"/>
  <c r="R105" i="25"/>
  <c r="C103" i="21"/>
  <c r="G103" i="21"/>
  <c r="K103" i="21"/>
  <c r="O103" i="21"/>
  <c r="S103" i="21"/>
  <c r="W103" i="21"/>
  <c r="D103" i="21"/>
  <c r="H103" i="21"/>
  <c r="L103" i="21"/>
  <c r="P103" i="21"/>
  <c r="T103" i="21"/>
  <c r="X103" i="21"/>
  <c r="I103" i="21"/>
  <c r="Q103" i="21"/>
  <c r="Y103" i="21"/>
  <c r="J103" i="21"/>
  <c r="R103" i="21"/>
  <c r="E103" i="21"/>
  <c r="U103" i="21"/>
  <c r="B103" i="21"/>
  <c r="F103" i="21"/>
  <c r="V103" i="21"/>
  <c r="M103" i="21"/>
  <c r="N103" i="21"/>
  <c r="D198" i="21"/>
  <c r="H198" i="21"/>
  <c r="L198" i="21"/>
  <c r="P198" i="21"/>
  <c r="T198" i="21"/>
  <c r="X198" i="21"/>
  <c r="E198" i="21"/>
  <c r="I198" i="21"/>
  <c r="M198" i="21"/>
  <c r="Q198" i="21"/>
  <c r="U198" i="21"/>
  <c r="Y198" i="21"/>
  <c r="F198" i="21"/>
  <c r="N198" i="21"/>
  <c r="V198" i="21"/>
  <c r="G198" i="21"/>
  <c r="O198" i="21"/>
  <c r="W198" i="21"/>
  <c r="B198" i="21"/>
  <c r="R198" i="21"/>
  <c r="C198" i="21"/>
  <c r="S198" i="21"/>
  <c r="J198" i="21"/>
  <c r="K198" i="21"/>
  <c r="E71" i="21"/>
  <c r="I71" i="21"/>
  <c r="M71" i="21"/>
  <c r="Q71" i="21"/>
  <c r="U71" i="21"/>
  <c r="Y71" i="21"/>
  <c r="G71" i="21"/>
  <c r="L71" i="21"/>
  <c r="R71" i="21"/>
  <c r="W71" i="21"/>
  <c r="C71" i="21"/>
  <c r="H71" i="21"/>
  <c r="N71" i="21"/>
  <c r="S71" i="21"/>
  <c r="X71" i="21"/>
  <c r="J71" i="21"/>
  <c r="T71" i="21"/>
  <c r="K71" i="21"/>
  <c r="V71" i="21"/>
  <c r="D71" i="21"/>
  <c r="B71" i="21"/>
  <c r="F71" i="21"/>
  <c r="O71" i="21"/>
  <c r="P71" i="21"/>
  <c r="E138" i="28"/>
  <c r="I138" i="28"/>
  <c r="M138" i="28"/>
  <c r="Q138" i="28"/>
  <c r="U138" i="28"/>
  <c r="Y138" i="28"/>
  <c r="B138" i="28"/>
  <c r="F138" i="28"/>
  <c r="J138" i="28"/>
  <c r="N138" i="28"/>
  <c r="R138" i="28"/>
  <c r="V138" i="28"/>
  <c r="G138" i="28"/>
  <c r="O138" i="28"/>
  <c r="W138" i="28"/>
  <c r="H138" i="28"/>
  <c r="P138" i="28"/>
  <c r="X138" i="28"/>
  <c r="C138" i="28"/>
  <c r="S138" i="28"/>
  <c r="D138" i="28"/>
  <c r="T138" i="28"/>
  <c r="L138" i="28"/>
  <c r="K138" i="28"/>
  <c r="F233" i="28"/>
  <c r="J233" i="28"/>
  <c r="N233" i="28"/>
  <c r="R233" i="28"/>
  <c r="V233" i="28"/>
  <c r="G233" i="28"/>
  <c r="L233" i="28"/>
  <c r="Q233" i="28"/>
  <c r="W233" i="28"/>
  <c r="B233" i="28"/>
  <c r="C233" i="28"/>
  <c r="H233" i="28"/>
  <c r="M233" i="28"/>
  <c r="S233" i="28"/>
  <c r="X233" i="28"/>
  <c r="D233" i="28"/>
  <c r="O233" i="28"/>
  <c r="Y233" i="28"/>
  <c r="E233" i="28"/>
  <c r="P233" i="28"/>
  <c r="T233" i="28"/>
  <c r="U233" i="28"/>
  <c r="I233" i="28"/>
  <c r="K233" i="28"/>
  <c r="C334" i="21"/>
  <c r="G334" i="21"/>
  <c r="K334" i="21"/>
  <c r="O334" i="21"/>
  <c r="S334" i="21"/>
  <c r="W334" i="21"/>
  <c r="E334" i="21"/>
  <c r="I334" i="21"/>
  <c r="M334" i="21"/>
  <c r="Q334" i="21"/>
  <c r="U334" i="21"/>
  <c r="Y334" i="21"/>
  <c r="F334" i="21"/>
  <c r="N334" i="21"/>
  <c r="V334" i="21"/>
  <c r="J334" i="21"/>
  <c r="R334" i="21"/>
  <c r="B334" i="21"/>
  <c r="L334" i="21"/>
  <c r="D334" i="21"/>
  <c r="T334" i="21"/>
  <c r="X334" i="21"/>
  <c r="H334" i="21"/>
  <c r="P334" i="21"/>
  <c r="E299" i="21"/>
  <c r="I299" i="21"/>
  <c r="M299" i="21"/>
  <c r="Q299" i="21"/>
  <c r="U299" i="21"/>
  <c r="Y299" i="21"/>
  <c r="C299" i="21"/>
  <c r="G299" i="21"/>
  <c r="K299" i="21"/>
  <c r="O299" i="21"/>
  <c r="S299" i="21"/>
  <c r="W299" i="21"/>
  <c r="B299" i="21"/>
  <c r="H299" i="21"/>
  <c r="P299" i="21"/>
  <c r="X299" i="21"/>
  <c r="D299" i="21"/>
  <c r="L299" i="21"/>
  <c r="T299" i="21"/>
  <c r="F299" i="21"/>
  <c r="V299" i="21"/>
  <c r="N299" i="21"/>
  <c r="J299" i="21"/>
  <c r="R299" i="21"/>
  <c r="D435" i="28"/>
  <c r="H435" i="28"/>
  <c r="L435" i="28"/>
  <c r="P435" i="28"/>
  <c r="T435" i="28"/>
  <c r="X435" i="28"/>
  <c r="F435" i="28"/>
  <c r="J435" i="28"/>
  <c r="N435" i="28"/>
  <c r="R435" i="28"/>
  <c r="V435" i="28"/>
  <c r="G435" i="28"/>
  <c r="O435" i="28"/>
  <c r="W435" i="28"/>
  <c r="I435" i="28"/>
  <c r="S435" i="28"/>
  <c r="C435" i="28"/>
  <c r="M435" i="28"/>
  <c r="Y435" i="28"/>
  <c r="B435" i="28"/>
  <c r="E435" i="28"/>
  <c r="K435" i="28"/>
  <c r="Q435" i="28"/>
  <c r="U435" i="28"/>
  <c r="F368" i="21"/>
  <c r="J368" i="21"/>
  <c r="N368" i="21"/>
  <c r="R368" i="21"/>
  <c r="V368" i="21"/>
  <c r="D368" i="21"/>
  <c r="H368" i="21"/>
  <c r="L368" i="21"/>
  <c r="P368" i="21"/>
  <c r="T368" i="21"/>
  <c r="X368" i="21"/>
  <c r="E368" i="21"/>
  <c r="M368" i="21"/>
  <c r="U368" i="21"/>
  <c r="B368" i="21"/>
  <c r="I368" i="21"/>
  <c r="Q368" i="21"/>
  <c r="Y368" i="21"/>
  <c r="C368" i="21"/>
  <c r="S368" i="21"/>
  <c r="K368" i="21"/>
  <c r="O368" i="21"/>
  <c r="G368" i="21"/>
  <c r="W368" i="21"/>
  <c r="C264" i="28"/>
  <c r="G264" i="28"/>
  <c r="K264" i="28"/>
  <c r="O264" i="28"/>
  <c r="S264" i="28"/>
  <c r="W264" i="28"/>
  <c r="D264" i="28"/>
  <c r="I264" i="28"/>
  <c r="N264" i="28"/>
  <c r="T264" i="28"/>
  <c r="Y264" i="28"/>
  <c r="F264" i="28"/>
  <c r="L264" i="28"/>
  <c r="Q264" i="28"/>
  <c r="V264" i="28"/>
  <c r="B264" i="28"/>
  <c r="M264" i="28"/>
  <c r="X264" i="28"/>
  <c r="E264" i="28"/>
  <c r="H264" i="28"/>
  <c r="R264" i="28"/>
  <c r="J264" i="28"/>
  <c r="U264" i="28"/>
  <c r="P264" i="28"/>
  <c r="D367" i="28"/>
  <c r="H367" i="28"/>
  <c r="L367" i="28"/>
  <c r="P367" i="28"/>
  <c r="T367" i="28"/>
  <c r="X367" i="28"/>
  <c r="F367" i="28"/>
  <c r="K367" i="28"/>
  <c r="Q367" i="28"/>
  <c r="V367" i="28"/>
  <c r="C367" i="28"/>
  <c r="I367" i="28"/>
  <c r="N367" i="28"/>
  <c r="S367" i="28"/>
  <c r="Y367" i="28"/>
  <c r="B367" i="28"/>
  <c r="J367" i="28"/>
  <c r="U367" i="28"/>
  <c r="M367" i="28"/>
  <c r="W367" i="28"/>
  <c r="E367" i="28"/>
  <c r="O367" i="28"/>
  <c r="G367" i="28"/>
  <c r="R367" i="28"/>
  <c r="E230" i="21"/>
  <c r="I230" i="21"/>
  <c r="M230" i="21"/>
  <c r="Q230" i="21"/>
  <c r="U230" i="21"/>
  <c r="Y230" i="21"/>
  <c r="C230" i="21"/>
  <c r="G230" i="21"/>
  <c r="K230" i="21"/>
  <c r="O230" i="21"/>
  <c r="S230" i="21"/>
  <c r="W230" i="21"/>
  <c r="B230" i="21"/>
  <c r="H230" i="21"/>
  <c r="P230" i="21"/>
  <c r="X230" i="21"/>
  <c r="D230" i="21"/>
  <c r="L230" i="21"/>
  <c r="T230" i="21"/>
  <c r="N230" i="21"/>
  <c r="R230" i="21"/>
  <c r="F230" i="21"/>
  <c r="J230" i="21"/>
  <c r="V230" i="21"/>
  <c r="E333" i="28"/>
  <c r="I333" i="28"/>
  <c r="M333" i="28"/>
  <c r="Q333" i="28"/>
  <c r="U333" i="28"/>
  <c r="Y333" i="28"/>
  <c r="B333" i="28"/>
  <c r="G333" i="28"/>
  <c r="L333" i="28"/>
  <c r="R333" i="28"/>
  <c r="W333" i="28"/>
  <c r="D333" i="28"/>
  <c r="J333" i="28"/>
  <c r="O333" i="28"/>
  <c r="T333" i="28"/>
  <c r="K333" i="28"/>
  <c r="V333" i="28"/>
  <c r="C333" i="28"/>
  <c r="N333" i="28"/>
  <c r="X333" i="28"/>
  <c r="F333" i="28"/>
  <c r="P333" i="28"/>
  <c r="H333" i="28"/>
  <c r="S333" i="28"/>
  <c r="C401" i="28"/>
  <c r="G401" i="28"/>
  <c r="K401" i="28"/>
  <c r="O401" i="28"/>
  <c r="S401" i="28"/>
  <c r="W401" i="28"/>
  <c r="E401" i="28"/>
  <c r="J401" i="28"/>
  <c r="P401" i="28"/>
  <c r="U401" i="28"/>
  <c r="H401" i="28"/>
  <c r="M401" i="28"/>
  <c r="R401" i="28"/>
  <c r="X401" i="28"/>
  <c r="I401" i="28"/>
  <c r="T401" i="28"/>
  <c r="B401" i="28"/>
  <c r="L401" i="28"/>
  <c r="V401" i="28"/>
  <c r="D401" i="28"/>
  <c r="N401" i="28"/>
  <c r="Y401" i="28"/>
  <c r="F401" i="28"/>
  <c r="Q401" i="28"/>
  <c r="D264" i="21"/>
  <c r="H264" i="21"/>
  <c r="L264" i="21"/>
  <c r="P264" i="21"/>
  <c r="T264" i="21"/>
  <c r="X264" i="21"/>
  <c r="F264" i="21"/>
  <c r="J264" i="21"/>
  <c r="N264" i="21"/>
  <c r="R264" i="21"/>
  <c r="V264" i="21"/>
  <c r="G264" i="21"/>
  <c r="O264" i="21"/>
  <c r="W264" i="21"/>
  <c r="C264" i="21"/>
  <c r="K264" i="21"/>
  <c r="S264" i="21"/>
  <c r="M264" i="21"/>
  <c r="B264" i="21"/>
  <c r="Q264" i="21"/>
  <c r="E264" i="21"/>
  <c r="Y264" i="21"/>
  <c r="I264" i="21"/>
  <c r="U264" i="21"/>
  <c r="F298" i="28"/>
  <c r="J298" i="28"/>
  <c r="N298" i="28"/>
  <c r="R298" i="28"/>
  <c r="V298" i="28"/>
  <c r="C298" i="28"/>
  <c r="H298" i="28"/>
  <c r="M298" i="28"/>
  <c r="S298" i="28"/>
  <c r="X298" i="28"/>
  <c r="E298" i="28"/>
  <c r="K298" i="28"/>
  <c r="P298" i="28"/>
  <c r="U298" i="28"/>
  <c r="L298" i="28"/>
  <c r="W298" i="28"/>
  <c r="D298" i="28"/>
  <c r="O298" i="28"/>
  <c r="Y298" i="28"/>
  <c r="G298" i="28"/>
  <c r="Q298" i="28"/>
  <c r="B298" i="28"/>
  <c r="I298" i="28"/>
  <c r="T298" i="28"/>
  <c r="F402" i="21"/>
  <c r="J402" i="21"/>
  <c r="N402" i="21"/>
  <c r="R402" i="21"/>
  <c r="V402" i="21"/>
  <c r="D402" i="21"/>
  <c r="H402" i="21"/>
  <c r="L402" i="21"/>
  <c r="P402" i="21"/>
  <c r="T402" i="21"/>
  <c r="X402" i="21"/>
  <c r="E402" i="21"/>
  <c r="M402" i="21"/>
  <c r="U402" i="21"/>
  <c r="I402" i="21"/>
  <c r="Q402" i="21"/>
  <c r="Y402" i="21"/>
  <c r="K402" i="21"/>
  <c r="C402" i="21"/>
  <c r="S402" i="21"/>
  <c r="G402" i="21"/>
  <c r="W402" i="21"/>
  <c r="B402" i="21"/>
  <c r="O402" i="21"/>
  <c r="A335" i="21"/>
  <c r="A300" i="21"/>
  <c r="A369" i="21"/>
  <c r="A403" i="21"/>
  <c r="A265" i="28"/>
  <c r="A436" i="28"/>
  <c r="A234" i="28"/>
  <c r="A171" i="28"/>
  <c r="A299" i="28"/>
  <c r="A203" i="28"/>
  <c r="A402" i="28"/>
  <c r="A368" i="28"/>
  <c r="A334" i="28"/>
  <c r="A231" i="21"/>
  <c r="A265" i="21"/>
  <c r="A199" i="21"/>
  <c r="A138" i="19"/>
  <c r="A104" i="21"/>
  <c r="A136" i="21"/>
  <c r="A168" i="21"/>
  <c r="A72" i="21"/>
  <c r="F168" i="21" l="1"/>
  <c r="J168" i="21"/>
  <c r="N168" i="21"/>
  <c r="R168" i="21"/>
  <c r="V168" i="21"/>
  <c r="C168" i="21"/>
  <c r="G168" i="21"/>
  <c r="K168" i="21"/>
  <c r="O168" i="21"/>
  <c r="S168" i="21"/>
  <c r="W168" i="21"/>
  <c r="B168" i="21"/>
  <c r="H168" i="21"/>
  <c r="P168" i="21"/>
  <c r="X168" i="21"/>
  <c r="I168" i="21"/>
  <c r="Q168" i="21"/>
  <c r="Y168" i="21"/>
  <c r="L168" i="21"/>
  <c r="U168" i="21"/>
  <c r="M168" i="21"/>
  <c r="D168" i="21"/>
  <c r="T168" i="21"/>
  <c r="E168" i="21"/>
  <c r="F171" i="28"/>
  <c r="J171" i="28"/>
  <c r="N171" i="28"/>
  <c r="R171" i="28"/>
  <c r="V171" i="28"/>
  <c r="C171" i="28"/>
  <c r="G171" i="28"/>
  <c r="K171" i="28"/>
  <c r="O171" i="28"/>
  <c r="S171" i="28"/>
  <c r="W171" i="28"/>
  <c r="D171" i="28"/>
  <c r="L171" i="28"/>
  <c r="T171" i="28"/>
  <c r="E171" i="28"/>
  <c r="M171" i="28"/>
  <c r="U171" i="28"/>
  <c r="H171" i="28"/>
  <c r="X171" i="28"/>
  <c r="I171" i="28"/>
  <c r="Y171" i="28"/>
  <c r="B171" i="28"/>
  <c r="P171" i="28"/>
  <c r="Q171" i="28"/>
  <c r="F72" i="21"/>
  <c r="J72" i="21"/>
  <c r="N72" i="21"/>
  <c r="R72" i="21"/>
  <c r="V72" i="21"/>
  <c r="E72" i="21"/>
  <c r="K72" i="21"/>
  <c r="P72" i="21"/>
  <c r="U72" i="21"/>
  <c r="B72" i="21"/>
  <c r="G72" i="21"/>
  <c r="L72" i="21"/>
  <c r="Q72" i="21"/>
  <c r="W72" i="21"/>
  <c r="H72" i="21"/>
  <c r="S72" i="21"/>
  <c r="I72" i="21"/>
  <c r="T72" i="21"/>
  <c r="C72" i="21"/>
  <c r="X72" i="21"/>
  <c r="M72" i="21"/>
  <c r="O72" i="21"/>
  <c r="D72" i="21"/>
  <c r="Y72" i="21"/>
  <c r="C234" i="28"/>
  <c r="G234" i="28"/>
  <c r="K234" i="28"/>
  <c r="O234" i="28"/>
  <c r="S234" i="28"/>
  <c r="W234" i="28"/>
  <c r="E234" i="28"/>
  <c r="J234" i="28"/>
  <c r="P234" i="28"/>
  <c r="U234" i="28"/>
  <c r="F234" i="28"/>
  <c r="L234" i="28"/>
  <c r="Q234" i="28"/>
  <c r="V234" i="28"/>
  <c r="B234" i="28"/>
  <c r="M234" i="28"/>
  <c r="X234" i="28"/>
  <c r="D234" i="28"/>
  <c r="N234" i="28"/>
  <c r="Y234" i="28"/>
  <c r="R234" i="28"/>
  <c r="T234" i="28"/>
  <c r="H234" i="28"/>
  <c r="I234" i="28"/>
  <c r="D104" i="21"/>
  <c r="H104" i="21"/>
  <c r="L104" i="21"/>
  <c r="P104" i="21"/>
  <c r="T104" i="21"/>
  <c r="X104" i="21"/>
  <c r="E104" i="21"/>
  <c r="I104" i="21"/>
  <c r="M104" i="21"/>
  <c r="Q104" i="21"/>
  <c r="U104" i="21"/>
  <c r="Y104" i="21"/>
  <c r="J104" i="21"/>
  <c r="R104" i="21"/>
  <c r="C104" i="21"/>
  <c r="K104" i="21"/>
  <c r="S104" i="21"/>
  <c r="N104" i="21"/>
  <c r="F104" i="21"/>
  <c r="G104" i="21"/>
  <c r="O104" i="21"/>
  <c r="B104" i="21"/>
  <c r="V104" i="21"/>
  <c r="W104" i="21"/>
  <c r="E199" i="21"/>
  <c r="I199" i="21"/>
  <c r="M199" i="21"/>
  <c r="Q199" i="21"/>
  <c r="U199" i="21"/>
  <c r="Y199" i="21"/>
  <c r="B199" i="21"/>
  <c r="F199" i="21"/>
  <c r="J199" i="21"/>
  <c r="N199" i="21"/>
  <c r="R199" i="21"/>
  <c r="V199" i="21"/>
  <c r="G199" i="21"/>
  <c r="O199" i="21"/>
  <c r="W199" i="21"/>
  <c r="H199" i="21"/>
  <c r="P199" i="21"/>
  <c r="X199" i="21"/>
  <c r="K199" i="21"/>
  <c r="C199" i="21"/>
  <c r="S199" i="21"/>
  <c r="D199" i="21"/>
  <c r="L199" i="21"/>
  <c r="T199" i="21"/>
  <c r="F203" i="28"/>
  <c r="J203" i="28"/>
  <c r="N203" i="28"/>
  <c r="R203" i="28"/>
  <c r="V203" i="28"/>
  <c r="C203" i="28"/>
  <c r="G203" i="28"/>
  <c r="K203" i="28"/>
  <c r="O203" i="28"/>
  <c r="S203" i="28"/>
  <c r="W203" i="28"/>
  <c r="B203" i="28"/>
  <c r="D203" i="28"/>
  <c r="L203" i="28"/>
  <c r="T203" i="28"/>
  <c r="E203" i="28"/>
  <c r="M203" i="28"/>
  <c r="U203" i="28"/>
  <c r="H203" i="28"/>
  <c r="X203" i="28"/>
  <c r="I203" i="28"/>
  <c r="Y203" i="28"/>
  <c r="P203" i="28"/>
  <c r="Q203" i="28"/>
  <c r="C138" i="19"/>
  <c r="G138" i="19"/>
  <c r="K138" i="19"/>
  <c r="O138" i="19"/>
  <c r="S138" i="19"/>
  <c r="W138" i="19"/>
  <c r="D138" i="19"/>
  <c r="H138" i="19"/>
  <c r="L138" i="19"/>
  <c r="P138" i="19"/>
  <c r="T138" i="19"/>
  <c r="X138" i="19"/>
  <c r="E138" i="19"/>
  <c r="M138" i="19"/>
  <c r="U138" i="19"/>
  <c r="I138" i="19"/>
  <c r="Y138" i="19"/>
  <c r="B138" i="19"/>
  <c r="J138" i="19"/>
  <c r="F138" i="19"/>
  <c r="N138" i="19"/>
  <c r="V138" i="19"/>
  <c r="Q138" i="19"/>
  <c r="R138" i="19"/>
  <c r="C136" i="21"/>
  <c r="G136" i="21"/>
  <c r="K136" i="21"/>
  <c r="O136" i="21"/>
  <c r="S136" i="21"/>
  <c r="W136" i="21"/>
  <c r="D136" i="21"/>
  <c r="H136" i="21"/>
  <c r="L136" i="21"/>
  <c r="P136" i="21"/>
  <c r="T136" i="21"/>
  <c r="X136" i="21"/>
  <c r="I136" i="21"/>
  <c r="Q136" i="21"/>
  <c r="Y136" i="21"/>
  <c r="J136" i="21"/>
  <c r="R136" i="21"/>
  <c r="M136" i="21"/>
  <c r="E136" i="21"/>
  <c r="B136" i="21"/>
  <c r="F136" i="21"/>
  <c r="N136" i="21"/>
  <c r="U136" i="21"/>
  <c r="V136" i="21"/>
  <c r="E265" i="21"/>
  <c r="I265" i="21"/>
  <c r="M265" i="21"/>
  <c r="Q265" i="21"/>
  <c r="U265" i="21"/>
  <c r="Y265" i="21"/>
  <c r="C265" i="21"/>
  <c r="G265" i="21"/>
  <c r="K265" i="21"/>
  <c r="O265" i="21"/>
  <c r="S265" i="21"/>
  <c r="W265" i="21"/>
  <c r="B265" i="21"/>
  <c r="H265" i="21"/>
  <c r="P265" i="21"/>
  <c r="X265" i="21"/>
  <c r="D265" i="21"/>
  <c r="L265" i="21"/>
  <c r="T265" i="21"/>
  <c r="F265" i="21"/>
  <c r="V265" i="21"/>
  <c r="N265" i="21"/>
  <c r="J265" i="21"/>
  <c r="R265" i="21"/>
  <c r="C299" i="28"/>
  <c r="G299" i="28"/>
  <c r="K299" i="28"/>
  <c r="O299" i="28"/>
  <c r="S299" i="28"/>
  <c r="W299" i="28"/>
  <c r="F299" i="28"/>
  <c r="L299" i="28"/>
  <c r="Q299" i="28"/>
  <c r="V299" i="28"/>
  <c r="B299" i="28"/>
  <c r="D299" i="28"/>
  <c r="I299" i="28"/>
  <c r="N299" i="28"/>
  <c r="T299" i="28"/>
  <c r="Y299" i="28"/>
  <c r="J299" i="28"/>
  <c r="U299" i="28"/>
  <c r="M299" i="28"/>
  <c r="X299" i="28"/>
  <c r="E299" i="28"/>
  <c r="P299" i="28"/>
  <c r="H299" i="28"/>
  <c r="R299" i="28"/>
  <c r="E436" i="28"/>
  <c r="I436" i="28"/>
  <c r="M436" i="28"/>
  <c r="Q436" i="28"/>
  <c r="U436" i="28"/>
  <c r="Y436" i="28"/>
  <c r="C436" i="28"/>
  <c r="G436" i="28"/>
  <c r="K436" i="28"/>
  <c r="O436" i="28"/>
  <c r="S436" i="28"/>
  <c r="W436" i="28"/>
  <c r="H436" i="28"/>
  <c r="P436" i="28"/>
  <c r="X436" i="28"/>
  <c r="F436" i="28"/>
  <c r="R436" i="28"/>
  <c r="L436" i="28"/>
  <c r="V436" i="28"/>
  <c r="D436" i="28"/>
  <c r="J436" i="28"/>
  <c r="N436" i="28"/>
  <c r="B436" i="28"/>
  <c r="T436" i="28"/>
  <c r="F231" i="21"/>
  <c r="J231" i="21"/>
  <c r="N231" i="21"/>
  <c r="R231" i="21"/>
  <c r="V231" i="21"/>
  <c r="D231" i="21"/>
  <c r="H231" i="21"/>
  <c r="L231" i="21"/>
  <c r="P231" i="21"/>
  <c r="T231" i="21"/>
  <c r="X231" i="21"/>
  <c r="I231" i="21"/>
  <c r="Q231" i="21"/>
  <c r="Y231" i="21"/>
  <c r="B231" i="21"/>
  <c r="E231" i="21"/>
  <c r="M231" i="21"/>
  <c r="U231" i="21"/>
  <c r="G231" i="21"/>
  <c r="W231" i="21"/>
  <c r="O231" i="21"/>
  <c r="C231" i="21"/>
  <c r="K231" i="21"/>
  <c r="S231" i="21"/>
  <c r="E368" i="28"/>
  <c r="I368" i="28"/>
  <c r="M368" i="28"/>
  <c r="Q368" i="28"/>
  <c r="U368" i="28"/>
  <c r="Y368" i="28"/>
  <c r="B368" i="28"/>
  <c r="D368" i="28"/>
  <c r="J368" i="28"/>
  <c r="O368" i="28"/>
  <c r="T368" i="28"/>
  <c r="G368" i="28"/>
  <c r="L368" i="28"/>
  <c r="R368" i="28"/>
  <c r="W368" i="28"/>
  <c r="H368" i="28"/>
  <c r="S368" i="28"/>
  <c r="K368" i="28"/>
  <c r="V368" i="28"/>
  <c r="C368" i="28"/>
  <c r="N368" i="28"/>
  <c r="X368" i="28"/>
  <c r="F368" i="28"/>
  <c r="P368" i="28"/>
  <c r="D265" i="28"/>
  <c r="H265" i="28"/>
  <c r="L265" i="28"/>
  <c r="P265" i="28"/>
  <c r="T265" i="28"/>
  <c r="X265" i="28"/>
  <c r="G265" i="28"/>
  <c r="M265" i="28"/>
  <c r="R265" i="28"/>
  <c r="W265" i="28"/>
  <c r="E265" i="28"/>
  <c r="J265" i="28"/>
  <c r="O265" i="28"/>
  <c r="U265" i="28"/>
  <c r="K265" i="28"/>
  <c r="V265" i="28"/>
  <c r="C265" i="28"/>
  <c r="Y265" i="28"/>
  <c r="F265" i="28"/>
  <c r="Q265" i="28"/>
  <c r="B265" i="28"/>
  <c r="I265" i="28"/>
  <c r="S265" i="28"/>
  <c r="N265" i="28"/>
  <c r="C403" i="21"/>
  <c r="G403" i="21"/>
  <c r="K403" i="21"/>
  <c r="O403" i="21"/>
  <c r="S403" i="21"/>
  <c r="W403" i="21"/>
  <c r="E403" i="21"/>
  <c r="I403" i="21"/>
  <c r="M403" i="21"/>
  <c r="Q403" i="21"/>
  <c r="U403" i="21"/>
  <c r="Y403" i="21"/>
  <c r="F403" i="21"/>
  <c r="N403" i="21"/>
  <c r="V403" i="21"/>
  <c r="J403" i="21"/>
  <c r="R403" i="21"/>
  <c r="B403" i="21"/>
  <c r="D403" i="21"/>
  <c r="T403" i="21"/>
  <c r="L403" i="21"/>
  <c r="P403" i="21"/>
  <c r="H403" i="21"/>
  <c r="X403" i="21"/>
  <c r="D402" i="28"/>
  <c r="H402" i="28"/>
  <c r="L402" i="28"/>
  <c r="P402" i="28"/>
  <c r="T402" i="28"/>
  <c r="X402" i="28"/>
  <c r="C402" i="28"/>
  <c r="I402" i="28"/>
  <c r="N402" i="28"/>
  <c r="S402" i="28"/>
  <c r="Y402" i="28"/>
  <c r="B402" i="28"/>
  <c r="F402" i="28"/>
  <c r="K402" i="28"/>
  <c r="Q402" i="28"/>
  <c r="V402" i="28"/>
  <c r="G402" i="28"/>
  <c r="R402" i="28"/>
  <c r="J402" i="28"/>
  <c r="U402" i="28"/>
  <c r="M402" i="28"/>
  <c r="W402" i="28"/>
  <c r="E402" i="28"/>
  <c r="O402" i="28"/>
  <c r="F334" i="28"/>
  <c r="J334" i="28"/>
  <c r="N334" i="28"/>
  <c r="R334" i="28"/>
  <c r="V334" i="28"/>
  <c r="E334" i="28"/>
  <c r="K334" i="28"/>
  <c r="P334" i="28"/>
  <c r="U334" i="28"/>
  <c r="C334" i="28"/>
  <c r="H334" i="28"/>
  <c r="M334" i="28"/>
  <c r="S334" i="28"/>
  <c r="X334" i="28"/>
  <c r="I334" i="28"/>
  <c r="T334" i="28"/>
  <c r="L334" i="28"/>
  <c r="W334" i="28"/>
  <c r="D334" i="28"/>
  <c r="O334" i="28"/>
  <c r="Y334" i="28"/>
  <c r="G334" i="28"/>
  <c r="Q334" i="28"/>
  <c r="B334" i="28"/>
  <c r="C369" i="21"/>
  <c r="G369" i="21"/>
  <c r="K369" i="21"/>
  <c r="O369" i="21"/>
  <c r="S369" i="21"/>
  <c r="W369" i="21"/>
  <c r="E369" i="21"/>
  <c r="I369" i="21"/>
  <c r="M369" i="21"/>
  <c r="Q369" i="21"/>
  <c r="U369" i="21"/>
  <c r="Y369" i="21"/>
  <c r="F369" i="21"/>
  <c r="N369" i="21"/>
  <c r="V369" i="21"/>
  <c r="J369" i="21"/>
  <c r="R369" i="21"/>
  <c r="L369" i="21"/>
  <c r="D369" i="21"/>
  <c r="T369" i="21"/>
  <c r="X369" i="21"/>
  <c r="H369" i="21"/>
  <c r="B369" i="21"/>
  <c r="P369" i="21"/>
  <c r="F300" i="21"/>
  <c r="J300" i="21"/>
  <c r="N300" i="21"/>
  <c r="R300" i="21"/>
  <c r="V300" i="21"/>
  <c r="D300" i="21"/>
  <c r="H300" i="21"/>
  <c r="L300" i="21"/>
  <c r="P300" i="21"/>
  <c r="T300" i="21"/>
  <c r="X300" i="21"/>
  <c r="I300" i="21"/>
  <c r="Q300" i="21"/>
  <c r="Y300" i="21"/>
  <c r="E300" i="21"/>
  <c r="M300" i="21"/>
  <c r="U300" i="21"/>
  <c r="B300" i="21"/>
  <c r="O300" i="21"/>
  <c r="G300" i="21"/>
  <c r="W300" i="21"/>
  <c r="K300" i="21"/>
  <c r="C300" i="21"/>
  <c r="S300" i="21"/>
  <c r="D335" i="21"/>
  <c r="H335" i="21"/>
  <c r="L335" i="21"/>
  <c r="P335" i="21"/>
  <c r="T335" i="21"/>
  <c r="X335" i="21"/>
  <c r="F335" i="21"/>
  <c r="J335" i="21"/>
  <c r="N335" i="21"/>
  <c r="R335" i="21"/>
  <c r="V335" i="21"/>
  <c r="G335" i="21"/>
  <c r="O335" i="21"/>
  <c r="W335" i="21"/>
  <c r="C335" i="21"/>
  <c r="K335" i="21"/>
  <c r="S335" i="21"/>
  <c r="E335" i="21"/>
  <c r="U335" i="21"/>
  <c r="M335" i="21"/>
  <c r="B335" i="21"/>
  <c r="Q335" i="21"/>
  <c r="Y335" i="21"/>
  <c r="I335" i="21"/>
  <c r="A301" i="21"/>
  <c r="A404" i="21"/>
  <c r="A370" i="21"/>
  <c r="A336" i="21"/>
  <c r="A204" i="28"/>
  <c r="A335" i="28"/>
  <c r="A403" i="28"/>
  <c r="A300" i="28"/>
  <c r="A437" i="28"/>
  <c r="A369" i="28"/>
  <c r="A235" i="28"/>
  <c r="A266" i="28"/>
  <c r="A266" i="21"/>
  <c r="A232" i="21"/>
  <c r="A200" i="21"/>
  <c r="A169" i="21"/>
  <c r="A105" i="21"/>
  <c r="A137" i="21"/>
  <c r="D204" i="28" l="1"/>
  <c r="H204" i="28"/>
  <c r="L204" i="28"/>
  <c r="P204" i="28"/>
  <c r="T204" i="28"/>
  <c r="X204" i="28"/>
  <c r="C204" i="28"/>
  <c r="I204" i="28"/>
  <c r="N204" i="28"/>
  <c r="S204" i="28"/>
  <c r="Y204" i="28"/>
  <c r="B204" i="28"/>
  <c r="E204" i="28"/>
  <c r="J204" i="28"/>
  <c r="O204" i="28"/>
  <c r="U204" i="28"/>
  <c r="K204" i="28"/>
  <c r="V204" i="28"/>
  <c r="M204" i="28"/>
  <c r="W204" i="28"/>
  <c r="F204" i="28"/>
  <c r="G204" i="28"/>
  <c r="Q204" i="28"/>
  <c r="R204" i="28"/>
  <c r="E105" i="21"/>
  <c r="I105" i="21"/>
  <c r="M105" i="21"/>
  <c r="Q105" i="21"/>
  <c r="U105" i="21"/>
  <c r="Y105" i="21"/>
  <c r="B105" i="21"/>
  <c r="F105" i="21"/>
  <c r="J105" i="21"/>
  <c r="N105" i="21"/>
  <c r="R105" i="21"/>
  <c r="V105" i="21"/>
  <c r="C105" i="21"/>
  <c r="K105" i="21"/>
  <c r="S105" i="21"/>
  <c r="D105" i="21"/>
  <c r="L105" i="21"/>
  <c r="T105" i="21"/>
  <c r="G105" i="21"/>
  <c r="W105" i="21"/>
  <c r="O105" i="21"/>
  <c r="P105" i="21"/>
  <c r="H105" i="21"/>
  <c r="X105" i="21"/>
  <c r="D137" i="21"/>
  <c r="H137" i="21"/>
  <c r="L137" i="21"/>
  <c r="P137" i="21"/>
  <c r="T137" i="21"/>
  <c r="X137" i="21"/>
  <c r="E137" i="21"/>
  <c r="I137" i="21"/>
  <c r="M137" i="21"/>
  <c r="Q137" i="21"/>
  <c r="U137" i="21"/>
  <c r="Y137" i="21"/>
  <c r="J137" i="21"/>
  <c r="R137" i="21"/>
  <c r="C137" i="21"/>
  <c r="K137" i="21"/>
  <c r="S137" i="21"/>
  <c r="F137" i="21"/>
  <c r="V137" i="21"/>
  <c r="N137" i="21"/>
  <c r="O137" i="21"/>
  <c r="B137" i="21"/>
  <c r="G137" i="21"/>
  <c r="W137" i="21"/>
  <c r="C169" i="21"/>
  <c r="G169" i="21"/>
  <c r="K169" i="21"/>
  <c r="O169" i="21"/>
  <c r="S169" i="21"/>
  <c r="W169" i="21"/>
  <c r="D169" i="21"/>
  <c r="H169" i="21"/>
  <c r="L169" i="21"/>
  <c r="P169" i="21"/>
  <c r="T169" i="21"/>
  <c r="X169" i="21"/>
  <c r="I169" i="21"/>
  <c r="Q169" i="21"/>
  <c r="Y169" i="21"/>
  <c r="J169" i="21"/>
  <c r="R169" i="21"/>
  <c r="E169" i="21"/>
  <c r="U169" i="21"/>
  <c r="B169" i="21"/>
  <c r="M169" i="21"/>
  <c r="F169" i="21"/>
  <c r="V169" i="21"/>
  <c r="N169" i="21"/>
  <c r="F200" i="21"/>
  <c r="J200" i="21"/>
  <c r="N200" i="21"/>
  <c r="R200" i="21"/>
  <c r="V200" i="21"/>
  <c r="C200" i="21"/>
  <c r="G200" i="21"/>
  <c r="K200" i="21"/>
  <c r="O200" i="21"/>
  <c r="S200" i="21"/>
  <c r="W200" i="21"/>
  <c r="B200" i="21"/>
  <c r="H200" i="21"/>
  <c r="P200" i="21"/>
  <c r="X200" i="21"/>
  <c r="I200" i="21"/>
  <c r="Q200" i="21"/>
  <c r="Y200" i="21"/>
  <c r="D200" i="21"/>
  <c r="T200" i="21"/>
  <c r="M200" i="21"/>
  <c r="E200" i="21"/>
  <c r="U200" i="21"/>
  <c r="L200" i="21"/>
  <c r="D235" i="28"/>
  <c r="H235" i="28"/>
  <c r="L235" i="28"/>
  <c r="P235" i="28"/>
  <c r="T235" i="28"/>
  <c r="X235" i="28"/>
  <c r="C235" i="28"/>
  <c r="I235" i="28"/>
  <c r="N235" i="28"/>
  <c r="S235" i="28"/>
  <c r="Y235" i="28"/>
  <c r="E235" i="28"/>
  <c r="J235" i="28"/>
  <c r="O235" i="28"/>
  <c r="U235" i="28"/>
  <c r="K235" i="28"/>
  <c r="V235" i="28"/>
  <c r="B235" i="28"/>
  <c r="M235" i="28"/>
  <c r="W235" i="28"/>
  <c r="Q235" i="28"/>
  <c r="R235" i="28"/>
  <c r="F235" i="28"/>
  <c r="G235" i="28"/>
  <c r="F266" i="21"/>
  <c r="J266" i="21"/>
  <c r="N266" i="21"/>
  <c r="R266" i="21"/>
  <c r="V266" i="21"/>
  <c r="D266" i="21"/>
  <c r="H266" i="21"/>
  <c r="L266" i="21"/>
  <c r="P266" i="21"/>
  <c r="T266" i="21"/>
  <c r="X266" i="21"/>
  <c r="I266" i="21"/>
  <c r="Q266" i="21"/>
  <c r="Y266" i="21"/>
  <c r="B266" i="21"/>
  <c r="E266" i="21"/>
  <c r="M266" i="21"/>
  <c r="U266" i="21"/>
  <c r="O266" i="21"/>
  <c r="K266" i="21"/>
  <c r="C266" i="21"/>
  <c r="W266" i="21"/>
  <c r="G266" i="21"/>
  <c r="S266" i="21"/>
  <c r="F369" i="28"/>
  <c r="J369" i="28"/>
  <c r="N369" i="28"/>
  <c r="R369" i="28"/>
  <c r="V369" i="28"/>
  <c r="C369" i="28"/>
  <c r="H369" i="28"/>
  <c r="M369" i="28"/>
  <c r="S369" i="28"/>
  <c r="X369" i="28"/>
  <c r="E369" i="28"/>
  <c r="K369" i="28"/>
  <c r="P369" i="28"/>
  <c r="U369" i="28"/>
  <c r="G369" i="28"/>
  <c r="Q369" i="28"/>
  <c r="B369" i="28"/>
  <c r="I369" i="28"/>
  <c r="T369" i="28"/>
  <c r="L369" i="28"/>
  <c r="W369" i="28"/>
  <c r="D369" i="28"/>
  <c r="O369" i="28"/>
  <c r="Y369" i="28"/>
  <c r="E403" i="28"/>
  <c r="I403" i="28"/>
  <c r="M403" i="28"/>
  <c r="Q403" i="28"/>
  <c r="U403" i="28"/>
  <c r="Y403" i="28"/>
  <c r="B403" i="28"/>
  <c r="G403" i="28"/>
  <c r="L403" i="28"/>
  <c r="R403" i="28"/>
  <c r="W403" i="28"/>
  <c r="D403" i="28"/>
  <c r="J403" i="28"/>
  <c r="O403" i="28"/>
  <c r="T403" i="28"/>
  <c r="F403" i="28"/>
  <c r="P403" i="28"/>
  <c r="H403" i="28"/>
  <c r="S403" i="28"/>
  <c r="K403" i="28"/>
  <c r="V403" i="28"/>
  <c r="C403" i="28"/>
  <c r="N403" i="28"/>
  <c r="X403" i="28"/>
  <c r="E336" i="21"/>
  <c r="I336" i="21"/>
  <c r="M336" i="21"/>
  <c r="Q336" i="21"/>
  <c r="U336" i="21"/>
  <c r="Y336" i="21"/>
  <c r="C336" i="21"/>
  <c r="G336" i="21"/>
  <c r="K336" i="21"/>
  <c r="O336" i="21"/>
  <c r="S336" i="21"/>
  <c r="W336" i="21"/>
  <c r="B336" i="21"/>
  <c r="H336" i="21"/>
  <c r="P336" i="21"/>
  <c r="X336" i="21"/>
  <c r="D336" i="21"/>
  <c r="L336" i="21"/>
  <c r="T336" i="21"/>
  <c r="N336" i="21"/>
  <c r="F336" i="21"/>
  <c r="V336" i="21"/>
  <c r="J336" i="21"/>
  <c r="R336" i="21"/>
  <c r="E266" i="28"/>
  <c r="I266" i="28"/>
  <c r="M266" i="28"/>
  <c r="Q266" i="28"/>
  <c r="U266" i="28"/>
  <c r="Y266" i="28"/>
  <c r="B266" i="28"/>
  <c r="F266" i="28"/>
  <c r="K266" i="28"/>
  <c r="P266" i="28"/>
  <c r="V266" i="28"/>
  <c r="C266" i="28"/>
  <c r="H266" i="28"/>
  <c r="N266" i="28"/>
  <c r="S266" i="28"/>
  <c r="X266" i="28"/>
  <c r="J266" i="28"/>
  <c r="T266" i="28"/>
  <c r="W266" i="28"/>
  <c r="D266" i="28"/>
  <c r="O266" i="28"/>
  <c r="G266" i="28"/>
  <c r="R266" i="28"/>
  <c r="L266" i="28"/>
  <c r="C335" i="28"/>
  <c r="G335" i="28"/>
  <c r="K335" i="28"/>
  <c r="O335" i="28"/>
  <c r="S335" i="28"/>
  <c r="W335" i="28"/>
  <c r="D335" i="28"/>
  <c r="I335" i="28"/>
  <c r="N335" i="28"/>
  <c r="T335" i="28"/>
  <c r="Y335" i="28"/>
  <c r="F335" i="28"/>
  <c r="L335" i="28"/>
  <c r="Q335" i="28"/>
  <c r="V335" i="28"/>
  <c r="B335" i="28"/>
  <c r="H335" i="28"/>
  <c r="R335" i="28"/>
  <c r="J335" i="28"/>
  <c r="U335" i="28"/>
  <c r="M335" i="28"/>
  <c r="X335" i="28"/>
  <c r="E335" i="28"/>
  <c r="P335" i="28"/>
  <c r="D370" i="21"/>
  <c r="H370" i="21"/>
  <c r="L370" i="21"/>
  <c r="P370" i="21"/>
  <c r="T370" i="21"/>
  <c r="X370" i="21"/>
  <c r="F370" i="21"/>
  <c r="J370" i="21"/>
  <c r="N370" i="21"/>
  <c r="R370" i="21"/>
  <c r="V370" i="21"/>
  <c r="G370" i="21"/>
  <c r="O370" i="21"/>
  <c r="W370" i="21"/>
  <c r="C370" i="21"/>
  <c r="K370" i="21"/>
  <c r="S370" i="21"/>
  <c r="B370" i="21"/>
  <c r="E370" i="21"/>
  <c r="U370" i="21"/>
  <c r="M370" i="21"/>
  <c r="Q370" i="21"/>
  <c r="Y370" i="21"/>
  <c r="I370" i="21"/>
  <c r="C232" i="21"/>
  <c r="G232" i="21"/>
  <c r="K232" i="21"/>
  <c r="O232" i="21"/>
  <c r="S232" i="21"/>
  <c r="W232" i="21"/>
  <c r="B232" i="21"/>
  <c r="E232" i="21"/>
  <c r="I232" i="21"/>
  <c r="M232" i="21"/>
  <c r="Q232" i="21"/>
  <c r="U232" i="21"/>
  <c r="Y232" i="21"/>
  <c r="J232" i="21"/>
  <c r="R232" i="21"/>
  <c r="F232" i="21"/>
  <c r="N232" i="21"/>
  <c r="V232" i="21"/>
  <c r="P232" i="21"/>
  <c r="L232" i="21"/>
  <c r="D232" i="21"/>
  <c r="X232" i="21"/>
  <c r="H232" i="21"/>
  <c r="T232" i="21"/>
  <c r="D300" i="28"/>
  <c r="H300" i="28"/>
  <c r="L300" i="28"/>
  <c r="P300" i="28"/>
  <c r="T300" i="28"/>
  <c r="X300" i="28"/>
  <c r="E300" i="28"/>
  <c r="J300" i="28"/>
  <c r="O300" i="28"/>
  <c r="U300" i="28"/>
  <c r="G300" i="28"/>
  <c r="M300" i="28"/>
  <c r="R300" i="28"/>
  <c r="W300" i="28"/>
  <c r="I300" i="28"/>
  <c r="S300" i="28"/>
  <c r="K300" i="28"/>
  <c r="V300" i="28"/>
  <c r="C300" i="28"/>
  <c r="N300" i="28"/>
  <c r="Y300" i="28"/>
  <c r="F300" i="28"/>
  <c r="Q300" i="28"/>
  <c r="B300" i="28"/>
  <c r="F437" i="28"/>
  <c r="J437" i="28"/>
  <c r="N437" i="28"/>
  <c r="R437" i="28"/>
  <c r="V437" i="28"/>
  <c r="D437" i="28"/>
  <c r="H437" i="28"/>
  <c r="L437" i="28"/>
  <c r="P437" i="28"/>
  <c r="T437" i="28"/>
  <c r="X437" i="28"/>
  <c r="I437" i="28"/>
  <c r="Q437" i="28"/>
  <c r="Y437" i="28"/>
  <c r="E437" i="28"/>
  <c r="O437" i="28"/>
  <c r="B437" i="28"/>
  <c r="K437" i="28"/>
  <c r="U437" i="28"/>
  <c r="C437" i="28"/>
  <c r="W437" i="28"/>
  <c r="G437" i="28"/>
  <c r="M437" i="28"/>
  <c r="S437" i="28"/>
  <c r="D404" i="21"/>
  <c r="H404" i="21"/>
  <c r="L404" i="21"/>
  <c r="P404" i="21"/>
  <c r="T404" i="21"/>
  <c r="F404" i="21"/>
  <c r="J404" i="21"/>
  <c r="N404" i="21"/>
  <c r="R404" i="21"/>
  <c r="V404" i="21"/>
  <c r="G404" i="21"/>
  <c r="O404" i="21"/>
  <c r="W404" i="21"/>
  <c r="C404" i="21"/>
  <c r="K404" i="21"/>
  <c r="S404" i="21"/>
  <c r="Y404" i="21"/>
  <c r="M404" i="21"/>
  <c r="B404" i="21"/>
  <c r="E404" i="21"/>
  <c r="U404" i="21"/>
  <c r="X404" i="21"/>
  <c r="I404" i="21"/>
  <c r="Q404" i="21"/>
  <c r="C301" i="21"/>
  <c r="G301" i="21"/>
  <c r="K301" i="21"/>
  <c r="O301" i="21"/>
  <c r="S301" i="21"/>
  <c r="W301" i="21"/>
  <c r="B301" i="21"/>
  <c r="E301" i="21"/>
  <c r="I301" i="21"/>
  <c r="M301" i="21"/>
  <c r="Q301" i="21"/>
  <c r="U301" i="21"/>
  <c r="Y301" i="21"/>
  <c r="J301" i="21"/>
  <c r="R301" i="21"/>
  <c r="F301" i="21"/>
  <c r="N301" i="21"/>
  <c r="V301" i="21"/>
  <c r="H301" i="21"/>
  <c r="X301" i="21"/>
  <c r="P301" i="21"/>
  <c r="T301" i="21"/>
  <c r="D301" i="21"/>
  <c r="L301" i="21"/>
  <c r="A405" i="21"/>
  <c r="A302" i="21"/>
  <c r="A337" i="21"/>
  <c r="A371" i="21"/>
  <c r="A301" i="28"/>
  <c r="A404" i="28"/>
  <c r="A370" i="28"/>
  <c r="A267" i="28"/>
  <c r="A236" i="28"/>
  <c r="A438" i="28"/>
  <c r="A336" i="28"/>
  <c r="A233" i="21"/>
  <c r="A267" i="21"/>
  <c r="A201" i="21"/>
  <c r="A138" i="21"/>
  <c r="A170" i="21"/>
  <c r="E138" i="21" l="1"/>
  <c r="I138" i="21"/>
  <c r="M138" i="21"/>
  <c r="Q138" i="21"/>
  <c r="U138" i="21"/>
  <c r="Y138" i="21"/>
  <c r="B138" i="21"/>
  <c r="F138" i="21"/>
  <c r="J138" i="21"/>
  <c r="N138" i="21"/>
  <c r="R138" i="21"/>
  <c r="V138" i="21"/>
  <c r="C138" i="21"/>
  <c r="K138" i="21"/>
  <c r="S138" i="21"/>
  <c r="D138" i="21"/>
  <c r="L138" i="21"/>
  <c r="T138" i="21"/>
  <c r="O138" i="21"/>
  <c r="W138" i="21"/>
  <c r="X138" i="21"/>
  <c r="P138" i="21"/>
  <c r="G138" i="21"/>
  <c r="H138" i="21"/>
  <c r="F236" i="28"/>
  <c r="J236" i="28"/>
  <c r="N236" i="28"/>
  <c r="R236" i="28"/>
  <c r="V236" i="28"/>
  <c r="C236" i="28"/>
  <c r="G236" i="28"/>
  <c r="K236" i="28"/>
  <c r="O236" i="28"/>
  <c r="S236" i="28"/>
  <c r="W236" i="28"/>
  <c r="H236" i="28"/>
  <c r="P236" i="28"/>
  <c r="X236" i="28"/>
  <c r="I236" i="28"/>
  <c r="Q236" i="28"/>
  <c r="Y236" i="28"/>
  <c r="B236" i="28"/>
  <c r="L236" i="28"/>
  <c r="M236" i="28"/>
  <c r="T236" i="28"/>
  <c r="U236" i="28"/>
  <c r="D236" i="28"/>
  <c r="E236" i="28"/>
  <c r="D170" i="21"/>
  <c r="H170" i="21"/>
  <c r="L170" i="21"/>
  <c r="P170" i="21"/>
  <c r="T170" i="21"/>
  <c r="X170" i="21"/>
  <c r="E170" i="21"/>
  <c r="I170" i="21"/>
  <c r="M170" i="21"/>
  <c r="Q170" i="21"/>
  <c r="U170" i="21"/>
  <c r="Y170" i="21"/>
  <c r="J170" i="21"/>
  <c r="R170" i="21"/>
  <c r="C170" i="21"/>
  <c r="K170" i="21"/>
  <c r="S170" i="21"/>
  <c r="N170" i="21"/>
  <c r="V170" i="21"/>
  <c r="G170" i="21"/>
  <c r="O170" i="21"/>
  <c r="B170" i="21"/>
  <c r="F170" i="21"/>
  <c r="W170" i="21"/>
  <c r="C201" i="21"/>
  <c r="G201" i="21"/>
  <c r="K201" i="21"/>
  <c r="O201" i="21"/>
  <c r="S201" i="21"/>
  <c r="W201" i="21"/>
  <c r="D201" i="21"/>
  <c r="H201" i="21"/>
  <c r="L201" i="21"/>
  <c r="P201" i="21"/>
  <c r="T201" i="21"/>
  <c r="X201" i="21"/>
  <c r="I201" i="21"/>
  <c r="Q201" i="21"/>
  <c r="Y201" i="21"/>
  <c r="J201" i="21"/>
  <c r="R201" i="21"/>
  <c r="M201" i="21"/>
  <c r="E201" i="21"/>
  <c r="N201" i="21"/>
  <c r="U201" i="21"/>
  <c r="B201" i="21"/>
  <c r="F201" i="21"/>
  <c r="V201" i="21"/>
  <c r="E371" i="21"/>
  <c r="I371" i="21"/>
  <c r="M371" i="21"/>
  <c r="Q371" i="21"/>
  <c r="U371" i="21"/>
  <c r="Y371" i="21"/>
  <c r="C371" i="21"/>
  <c r="G371" i="21"/>
  <c r="K371" i="21"/>
  <c r="O371" i="21"/>
  <c r="S371" i="21"/>
  <c r="W371" i="21"/>
  <c r="B371" i="21"/>
  <c r="H371" i="21"/>
  <c r="P371" i="21"/>
  <c r="X371" i="21"/>
  <c r="D371" i="21"/>
  <c r="L371" i="21"/>
  <c r="T371" i="21"/>
  <c r="N371" i="21"/>
  <c r="F371" i="21"/>
  <c r="V371" i="21"/>
  <c r="J371" i="21"/>
  <c r="R371" i="21"/>
  <c r="D233" i="21"/>
  <c r="H233" i="21"/>
  <c r="L233" i="21"/>
  <c r="P233" i="21"/>
  <c r="T233" i="21"/>
  <c r="X233" i="21"/>
  <c r="F233" i="21"/>
  <c r="J233" i="21"/>
  <c r="N233" i="21"/>
  <c r="R233" i="21"/>
  <c r="V233" i="21"/>
  <c r="C233" i="21"/>
  <c r="K233" i="21"/>
  <c r="S233" i="21"/>
  <c r="G233" i="21"/>
  <c r="O233" i="21"/>
  <c r="W233" i="21"/>
  <c r="I233" i="21"/>
  <c r="Y233" i="21"/>
  <c r="M233" i="21"/>
  <c r="U233" i="21"/>
  <c r="E233" i="21"/>
  <c r="Q233" i="21"/>
  <c r="B233" i="21"/>
  <c r="F337" i="21"/>
  <c r="J337" i="21"/>
  <c r="N337" i="21"/>
  <c r="R337" i="21"/>
  <c r="V337" i="21"/>
  <c r="D337" i="21"/>
  <c r="H337" i="21"/>
  <c r="L337" i="21"/>
  <c r="P337" i="21"/>
  <c r="T337" i="21"/>
  <c r="X337" i="21"/>
  <c r="I337" i="21"/>
  <c r="Q337" i="21"/>
  <c r="Y337" i="21"/>
  <c r="B337" i="21"/>
  <c r="E337" i="21"/>
  <c r="M337" i="21"/>
  <c r="U337" i="21"/>
  <c r="G337" i="21"/>
  <c r="W337" i="21"/>
  <c r="O337" i="21"/>
  <c r="S337" i="21"/>
  <c r="C337" i="21"/>
  <c r="K337" i="21"/>
  <c r="D302" i="21"/>
  <c r="H302" i="21"/>
  <c r="L302" i="21"/>
  <c r="P302" i="21"/>
  <c r="T302" i="21"/>
  <c r="X302" i="21"/>
  <c r="F302" i="21"/>
  <c r="J302" i="21"/>
  <c r="N302" i="21"/>
  <c r="R302" i="21"/>
  <c r="V302" i="21"/>
  <c r="C302" i="21"/>
  <c r="K302" i="21"/>
  <c r="S302" i="21"/>
  <c r="G302" i="21"/>
  <c r="O302" i="21"/>
  <c r="W302" i="21"/>
  <c r="Q302" i="21"/>
  <c r="B302" i="21"/>
  <c r="I302" i="21"/>
  <c r="Y302" i="21"/>
  <c r="U302" i="21"/>
  <c r="E302" i="21"/>
  <c r="M302" i="21"/>
  <c r="C267" i="21"/>
  <c r="G267" i="21"/>
  <c r="K267" i="21"/>
  <c r="O267" i="21"/>
  <c r="S267" i="21"/>
  <c r="W267" i="21"/>
  <c r="B267" i="21"/>
  <c r="E267" i="21"/>
  <c r="I267" i="21"/>
  <c r="M267" i="21"/>
  <c r="Q267" i="21"/>
  <c r="U267" i="21"/>
  <c r="Y267" i="21"/>
  <c r="J267" i="21"/>
  <c r="R267" i="21"/>
  <c r="F267" i="21"/>
  <c r="N267" i="21"/>
  <c r="V267" i="21"/>
  <c r="H267" i="21"/>
  <c r="X267" i="21"/>
  <c r="L267" i="21"/>
  <c r="T267" i="21"/>
  <c r="D267" i="21"/>
  <c r="P267" i="21"/>
  <c r="D336" i="28"/>
  <c r="H336" i="28"/>
  <c r="L336" i="28"/>
  <c r="P336" i="28"/>
  <c r="T336" i="28"/>
  <c r="X336" i="28"/>
  <c r="G336" i="28"/>
  <c r="M336" i="28"/>
  <c r="R336" i="28"/>
  <c r="W336" i="28"/>
  <c r="E336" i="28"/>
  <c r="J336" i="28"/>
  <c r="O336" i="28"/>
  <c r="U336" i="28"/>
  <c r="F336" i="28"/>
  <c r="Q336" i="28"/>
  <c r="B336" i="28"/>
  <c r="I336" i="28"/>
  <c r="S336" i="28"/>
  <c r="K336" i="28"/>
  <c r="V336" i="28"/>
  <c r="C336" i="28"/>
  <c r="N336" i="28"/>
  <c r="Y336" i="28"/>
  <c r="F267" i="28"/>
  <c r="J267" i="28"/>
  <c r="N267" i="28"/>
  <c r="R267" i="28"/>
  <c r="V267" i="28"/>
  <c r="D267" i="28"/>
  <c r="I267" i="28"/>
  <c r="O267" i="28"/>
  <c r="T267" i="28"/>
  <c r="Y267" i="28"/>
  <c r="B267" i="28"/>
  <c r="G267" i="28"/>
  <c r="L267" i="28"/>
  <c r="Q267" i="28"/>
  <c r="W267" i="28"/>
  <c r="H267" i="28"/>
  <c r="S267" i="28"/>
  <c r="U267" i="28"/>
  <c r="C267" i="28"/>
  <c r="M267" i="28"/>
  <c r="X267" i="28"/>
  <c r="E267" i="28"/>
  <c r="P267" i="28"/>
  <c r="K267" i="28"/>
  <c r="F404" i="28"/>
  <c r="J404" i="28"/>
  <c r="N404" i="28"/>
  <c r="R404" i="28"/>
  <c r="V404" i="28"/>
  <c r="E404" i="28"/>
  <c r="K404" i="28"/>
  <c r="P404" i="28"/>
  <c r="U404" i="28"/>
  <c r="C404" i="28"/>
  <c r="H404" i="28"/>
  <c r="M404" i="28"/>
  <c r="S404" i="28"/>
  <c r="X404" i="28"/>
  <c r="D404" i="28"/>
  <c r="O404" i="28"/>
  <c r="Y404" i="28"/>
  <c r="G404" i="28"/>
  <c r="Q404" i="28"/>
  <c r="B404" i="28"/>
  <c r="I404" i="28"/>
  <c r="T404" i="28"/>
  <c r="L404" i="28"/>
  <c r="W404" i="28"/>
  <c r="C438" i="28"/>
  <c r="E438" i="28"/>
  <c r="I438" i="28"/>
  <c r="M438" i="28"/>
  <c r="Q438" i="28"/>
  <c r="U438" i="28"/>
  <c r="Y438" i="28"/>
  <c r="B438" i="28"/>
  <c r="H438" i="28"/>
  <c r="N438" i="28"/>
  <c r="S438" i="28"/>
  <c r="X438" i="28"/>
  <c r="D438" i="28"/>
  <c r="K438" i="28"/>
  <c r="R438" i="28"/>
  <c r="G438" i="28"/>
  <c r="O438" i="28"/>
  <c r="V438" i="28"/>
  <c r="P438" i="28"/>
  <c r="F438" i="28"/>
  <c r="T438" i="28"/>
  <c r="J438" i="28"/>
  <c r="W438" i="28"/>
  <c r="L438" i="28"/>
  <c r="C370" i="28"/>
  <c r="G370" i="28"/>
  <c r="K370" i="28"/>
  <c r="O370" i="28"/>
  <c r="S370" i="28"/>
  <c r="W370" i="28"/>
  <c r="F370" i="28"/>
  <c r="L370" i="28"/>
  <c r="Q370" i="28"/>
  <c r="V370" i="28"/>
  <c r="B370" i="28"/>
  <c r="D370" i="28"/>
  <c r="I370" i="28"/>
  <c r="N370" i="28"/>
  <c r="T370" i="28"/>
  <c r="Y370" i="28"/>
  <c r="E370" i="28"/>
  <c r="P370" i="28"/>
  <c r="H370" i="28"/>
  <c r="R370" i="28"/>
  <c r="J370" i="28"/>
  <c r="U370" i="28"/>
  <c r="M370" i="28"/>
  <c r="X370" i="28"/>
  <c r="E301" i="28"/>
  <c r="I301" i="28"/>
  <c r="M301" i="28"/>
  <c r="Q301" i="28"/>
  <c r="U301" i="28"/>
  <c r="Y301" i="28"/>
  <c r="B301" i="28"/>
  <c r="C301" i="28"/>
  <c r="H301" i="28"/>
  <c r="N301" i="28"/>
  <c r="S301" i="28"/>
  <c r="X301" i="28"/>
  <c r="F301" i="28"/>
  <c r="K301" i="28"/>
  <c r="P301" i="28"/>
  <c r="V301" i="28"/>
  <c r="G301" i="28"/>
  <c r="R301" i="28"/>
  <c r="J301" i="28"/>
  <c r="T301" i="28"/>
  <c r="L301" i="28"/>
  <c r="W301" i="28"/>
  <c r="D301" i="28"/>
  <c r="O301" i="28"/>
  <c r="C405" i="21"/>
  <c r="G405" i="21"/>
  <c r="K405" i="21"/>
  <c r="O405" i="21"/>
  <c r="S405" i="21"/>
  <c r="W405" i="21"/>
  <c r="E405" i="21"/>
  <c r="J405" i="21"/>
  <c r="P405" i="21"/>
  <c r="U405" i="21"/>
  <c r="B405" i="21"/>
  <c r="H405" i="21"/>
  <c r="M405" i="21"/>
  <c r="R405" i="21"/>
  <c r="X405" i="21"/>
  <c r="D405" i="21"/>
  <c r="N405" i="21"/>
  <c r="Y405" i="21"/>
  <c r="I405" i="21"/>
  <c r="T405" i="21"/>
  <c r="V405" i="21"/>
  <c r="L405" i="21"/>
  <c r="Q405" i="21"/>
  <c r="F405" i="21"/>
  <c r="A303" i="21"/>
  <c r="A338" i="21"/>
  <c r="A406" i="21"/>
  <c r="A372" i="21"/>
  <c r="A439" i="28"/>
  <c r="A337" i="28"/>
  <c r="A302" i="28"/>
  <c r="A268" i="28"/>
  <c r="A371" i="28"/>
  <c r="A405" i="28"/>
  <c r="A268" i="21"/>
  <c r="A234" i="21"/>
  <c r="A202" i="21"/>
  <c r="A171" i="21"/>
  <c r="E171" i="21" l="1"/>
  <c r="I171" i="21"/>
  <c r="M171" i="21"/>
  <c r="Q171" i="21"/>
  <c r="U171" i="21"/>
  <c r="Y171" i="21"/>
  <c r="B171" i="21"/>
  <c r="F171" i="21"/>
  <c r="J171" i="21"/>
  <c r="N171" i="21"/>
  <c r="R171" i="21"/>
  <c r="V171" i="21"/>
  <c r="C171" i="21"/>
  <c r="K171" i="21"/>
  <c r="S171" i="21"/>
  <c r="D171" i="21"/>
  <c r="L171" i="21"/>
  <c r="T171" i="21"/>
  <c r="G171" i="21"/>
  <c r="W171" i="21"/>
  <c r="P171" i="21"/>
  <c r="H171" i="21"/>
  <c r="X171" i="21"/>
  <c r="O171" i="21"/>
  <c r="D202" i="21"/>
  <c r="H202" i="21"/>
  <c r="L202" i="21"/>
  <c r="P202" i="21"/>
  <c r="T202" i="21"/>
  <c r="X202" i="21"/>
  <c r="E202" i="21"/>
  <c r="I202" i="21"/>
  <c r="M202" i="21"/>
  <c r="Q202" i="21"/>
  <c r="U202" i="21"/>
  <c r="Y202" i="21"/>
  <c r="J202" i="21"/>
  <c r="R202" i="21"/>
  <c r="C202" i="21"/>
  <c r="K202" i="21"/>
  <c r="S202" i="21"/>
  <c r="F202" i="21"/>
  <c r="V202" i="21"/>
  <c r="N202" i="21"/>
  <c r="O202" i="21"/>
  <c r="B202" i="21"/>
  <c r="G202" i="21"/>
  <c r="W202" i="21"/>
  <c r="D371" i="28"/>
  <c r="H371" i="28"/>
  <c r="L371" i="28"/>
  <c r="P371" i="28"/>
  <c r="T371" i="28"/>
  <c r="X371" i="28"/>
  <c r="E371" i="28"/>
  <c r="J371" i="28"/>
  <c r="O371" i="28"/>
  <c r="U371" i="28"/>
  <c r="G371" i="28"/>
  <c r="M371" i="28"/>
  <c r="R371" i="28"/>
  <c r="W371" i="28"/>
  <c r="C371" i="28"/>
  <c r="N371" i="28"/>
  <c r="Y371" i="28"/>
  <c r="F371" i="28"/>
  <c r="Q371" i="28"/>
  <c r="B371" i="28"/>
  <c r="I371" i="28"/>
  <c r="S371" i="28"/>
  <c r="K371" i="28"/>
  <c r="V371" i="28"/>
  <c r="E337" i="28"/>
  <c r="I337" i="28"/>
  <c r="M337" i="28"/>
  <c r="Q337" i="28"/>
  <c r="U337" i="28"/>
  <c r="Y337" i="28"/>
  <c r="B337" i="28"/>
  <c r="F337" i="28"/>
  <c r="K337" i="28"/>
  <c r="P337" i="28"/>
  <c r="V337" i="28"/>
  <c r="C337" i="28"/>
  <c r="H337" i="28"/>
  <c r="N337" i="28"/>
  <c r="S337" i="28"/>
  <c r="X337" i="28"/>
  <c r="D337" i="28"/>
  <c r="O337" i="28"/>
  <c r="G337" i="28"/>
  <c r="R337" i="28"/>
  <c r="J337" i="28"/>
  <c r="T337" i="28"/>
  <c r="L337" i="28"/>
  <c r="W337" i="28"/>
  <c r="F372" i="21"/>
  <c r="J372" i="21"/>
  <c r="N372" i="21"/>
  <c r="R372" i="21"/>
  <c r="V372" i="21"/>
  <c r="D372" i="21"/>
  <c r="H372" i="21"/>
  <c r="L372" i="21"/>
  <c r="P372" i="21"/>
  <c r="T372" i="21"/>
  <c r="X372" i="21"/>
  <c r="I372" i="21"/>
  <c r="Q372" i="21"/>
  <c r="Y372" i="21"/>
  <c r="E372" i="21"/>
  <c r="M372" i="21"/>
  <c r="U372" i="21"/>
  <c r="G372" i="21"/>
  <c r="W372" i="21"/>
  <c r="B372" i="21"/>
  <c r="O372" i="21"/>
  <c r="S372" i="21"/>
  <c r="C372" i="21"/>
  <c r="K372" i="21"/>
  <c r="D406" i="21"/>
  <c r="H406" i="21"/>
  <c r="L406" i="21"/>
  <c r="P406" i="21"/>
  <c r="T406" i="21"/>
  <c r="X406" i="21"/>
  <c r="C406" i="21"/>
  <c r="I406" i="21"/>
  <c r="N406" i="21"/>
  <c r="S406" i="21"/>
  <c r="Y406" i="21"/>
  <c r="F406" i="21"/>
  <c r="K406" i="21"/>
  <c r="Q406" i="21"/>
  <c r="V406" i="21"/>
  <c r="M406" i="21"/>
  <c r="W406" i="21"/>
  <c r="G406" i="21"/>
  <c r="R406" i="21"/>
  <c r="U406" i="21"/>
  <c r="J406" i="21"/>
  <c r="O406" i="21"/>
  <c r="B406" i="21"/>
  <c r="E406" i="21"/>
  <c r="C338" i="21"/>
  <c r="G338" i="21"/>
  <c r="K338" i="21"/>
  <c r="O338" i="21"/>
  <c r="S338" i="21"/>
  <c r="W338" i="21"/>
  <c r="E338" i="21"/>
  <c r="I338" i="21"/>
  <c r="M338" i="21"/>
  <c r="Q338" i="21"/>
  <c r="U338" i="21"/>
  <c r="Y338" i="21"/>
  <c r="J338" i="21"/>
  <c r="R338" i="21"/>
  <c r="F338" i="21"/>
  <c r="N338" i="21"/>
  <c r="V338" i="21"/>
  <c r="P338" i="21"/>
  <c r="H338" i="21"/>
  <c r="X338" i="21"/>
  <c r="L338" i="21"/>
  <c r="B338" i="21"/>
  <c r="T338" i="21"/>
  <c r="D338" i="21"/>
  <c r="E234" i="21"/>
  <c r="I234" i="21"/>
  <c r="M234" i="21"/>
  <c r="Q234" i="21"/>
  <c r="U234" i="21"/>
  <c r="Y234" i="21"/>
  <c r="C234" i="21"/>
  <c r="G234" i="21"/>
  <c r="K234" i="21"/>
  <c r="O234" i="21"/>
  <c r="S234" i="21"/>
  <c r="W234" i="21"/>
  <c r="B234" i="21"/>
  <c r="D234" i="21"/>
  <c r="L234" i="21"/>
  <c r="T234" i="21"/>
  <c r="H234" i="21"/>
  <c r="P234" i="21"/>
  <c r="X234" i="21"/>
  <c r="R234" i="21"/>
  <c r="J234" i="21"/>
  <c r="V234" i="21"/>
  <c r="F234" i="21"/>
  <c r="N234" i="21"/>
  <c r="C268" i="28"/>
  <c r="G268" i="28"/>
  <c r="K268" i="28"/>
  <c r="O268" i="28"/>
  <c r="S268" i="28"/>
  <c r="W268" i="28"/>
  <c r="H268" i="28"/>
  <c r="M268" i="28"/>
  <c r="R268" i="28"/>
  <c r="X268" i="28"/>
  <c r="E268" i="28"/>
  <c r="J268" i="28"/>
  <c r="P268" i="28"/>
  <c r="U268" i="28"/>
  <c r="F268" i="28"/>
  <c r="Q268" i="28"/>
  <c r="T268" i="28"/>
  <c r="L268" i="28"/>
  <c r="V268" i="28"/>
  <c r="D268" i="28"/>
  <c r="N268" i="28"/>
  <c r="Y268" i="28"/>
  <c r="B268" i="28"/>
  <c r="I268" i="28"/>
  <c r="D268" i="21"/>
  <c r="H268" i="21"/>
  <c r="L268" i="21"/>
  <c r="P268" i="21"/>
  <c r="T268" i="21"/>
  <c r="X268" i="21"/>
  <c r="F268" i="21"/>
  <c r="J268" i="21"/>
  <c r="N268" i="21"/>
  <c r="R268" i="21"/>
  <c r="V268" i="21"/>
  <c r="C268" i="21"/>
  <c r="K268" i="21"/>
  <c r="S268" i="21"/>
  <c r="G268" i="21"/>
  <c r="O268" i="21"/>
  <c r="W268" i="21"/>
  <c r="Q268" i="21"/>
  <c r="I268" i="21"/>
  <c r="U268" i="21"/>
  <c r="Y268" i="21"/>
  <c r="B268" i="21"/>
  <c r="E268" i="21"/>
  <c r="M268" i="21"/>
  <c r="F302" i="28"/>
  <c r="J302" i="28"/>
  <c r="N302" i="28"/>
  <c r="R302" i="28"/>
  <c r="V302" i="28"/>
  <c r="G302" i="28"/>
  <c r="L302" i="28"/>
  <c r="Q302" i="28"/>
  <c r="W302" i="28"/>
  <c r="D302" i="28"/>
  <c r="I302" i="28"/>
  <c r="O302" i="28"/>
  <c r="T302" i="28"/>
  <c r="Y302" i="28"/>
  <c r="B302" i="28"/>
  <c r="E302" i="28"/>
  <c r="P302" i="28"/>
  <c r="H302" i="28"/>
  <c r="S302" i="28"/>
  <c r="K302" i="28"/>
  <c r="U302" i="28"/>
  <c r="C302" i="28"/>
  <c r="M302" i="28"/>
  <c r="X302" i="28"/>
  <c r="F439" i="28"/>
  <c r="J439" i="28"/>
  <c r="N439" i="28"/>
  <c r="R439" i="28"/>
  <c r="V439" i="28"/>
  <c r="G439" i="28"/>
  <c r="L439" i="28"/>
  <c r="Q439" i="28"/>
  <c r="W439" i="28"/>
  <c r="B439" i="28"/>
  <c r="C439" i="28"/>
  <c r="I439" i="28"/>
  <c r="P439" i="28"/>
  <c r="X439" i="28"/>
  <c r="E439" i="28"/>
  <c r="M439" i="28"/>
  <c r="T439" i="28"/>
  <c r="H439" i="28"/>
  <c r="U439" i="28"/>
  <c r="K439" i="28"/>
  <c r="Y439" i="28"/>
  <c r="O439" i="28"/>
  <c r="D439" i="28"/>
  <c r="S439" i="28"/>
  <c r="C405" i="28"/>
  <c r="G405" i="28"/>
  <c r="K405" i="28"/>
  <c r="O405" i="28"/>
  <c r="S405" i="28"/>
  <c r="W405" i="28"/>
  <c r="D405" i="28"/>
  <c r="I405" i="28"/>
  <c r="N405" i="28"/>
  <c r="T405" i="28"/>
  <c r="Y405" i="28"/>
  <c r="F405" i="28"/>
  <c r="L405" i="28"/>
  <c r="Q405" i="28"/>
  <c r="V405" i="28"/>
  <c r="B405" i="28"/>
  <c r="M405" i="28"/>
  <c r="X405" i="28"/>
  <c r="E405" i="28"/>
  <c r="P405" i="28"/>
  <c r="H405" i="28"/>
  <c r="R405" i="28"/>
  <c r="J405" i="28"/>
  <c r="U405" i="28"/>
  <c r="E303" i="21"/>
  <c r="I303" i="21"/>
  <c r="M303" i="21"/>
  <c r="Q303" i="21"/>
  <c r="U303" i="21"/>
  <c r="Y303" i="21"/>
  <c r="C303" i="21"/>
  <c r="G303" i="21"/>
  <c r="K303" i="21"/>
  <c r="O303" i="21"/>
  <c r="S303" i="21"/>
  <c r="W303" i="21"/>
  <c r="B303" i="21"/>
  <c r="D303" i="21"/>
  <c r="L303" i="21"/>
  <c r="T303" i="21"/>
  <c r="H303" i="21"/>
  <c r="P303" i="21"/>
  <c r="X303" i="21"/>
  <c r="J303" i="21"/>
  <c r="R303" i="21"/>
  <c r="F303" i="21"/>
  <c r="V303" i="21"/>
  <c r="N303" i="21"/>
  <c r="A373" i="21"/>
  <c r="A339" i="21"/>
  <c r="A407" i="21"/>
  <c r="A304" i="21"/>
  <c r="A303" i="28"/>
  <c r="A440" i="28"/>
  <c r="A372" i="28"/>
  <c r="A269" i="28"/>
  <c r="A406" i="28"/>
  <c r="A338" i="28"/>
  <c r="A235" i="21"/>
  <c r="A269" i="21"/>
  <c r="A203" i="21"/>
  <c r="E203" i="21" l="1"/>
  <c r="I203" i="21"/>
  <c r="M203" i="21"/>
  <c r="Q203" i="21"/>
  <c r="U203" i="21"/>
  <c r="Y203" i="21"/>
  <c r="B203" i="21"/>
  <c r="F203" i="21"/>
  <c r="J203" i="21"/>
  <c r="N203" i="21"/>
  <c r="R203" i="21"/>
  <c r="V203" i="21"/>
  <c r="C203" i="21"/>
  <c r="K203" i="21"/>
  <c r="S203" i="21"/>
  <c r="D203" i="21"/>
  <c r="L203" i="21"/>
  <c r="T203" i="21"/>
  <c r="O203" i="21"/>
  <c r="W203" i="21"/>
  <c r="X203" i="21"/>
  <c r="P203" i="21"/>
  <c r="G203" i="21"/>
  <c r="H203" i="21"/>
  <c r="F338" i="28"/>
  <c r="J338" i="28"/>
  <c r="N338" i="28"/>
  <c r="R338" i="28"/>
  <c r="V338" i="28"/>
  <c r="D338" i="28"/>
  <c r="I338" i="28"/>
  <c r="O338" i="28"/>
  <c r="T338" i="28"/>
  <c r="Y338" i="28"/>
  <c r="B338" i="28"/>
  <c r="G338" i="28"/>
  <c r="L338" i="28"/>
  <c r="Q338" i="28"/>
  <c r="W338" i="28"/>
  <c r="C338" i="28"/>
  <c r="M338" i="28"/>
  <c r="X338" i="28"/>
  <c r="E338" i="28"/>
  <c r="P338" i="28"/>
  <c r="H338" i="28"/>
  <c r="S338" i="28"/>
  <c r="K338" i="28"/>
  <c r="U338" i="28"/>
  <c r="D269" i="28"/>
  <c r="H269" i="28"/>
  <c r="L269" i="28"/>
  <c r="P269" i="28"/>
  <c r="T269" i="28"/>
  <c r="X269" i="28"/>
  <c r="F269" i="28"/>
  <c r="K269" i="28"/>
  <c r="Q269" i="28"/>
  <c r="V269" i="28"/>
  <c r="C269" i="28"/>
  <c r="I269" i="28"/>
  <c r="N269" i="28"/>
  <c r="S269" i="28"/>
  <c r="Y269" i="28"/>
  <c r="B269" i="28"/>
  <c r="E269" i="28"/>
  <c r="O269" i="28"/>
  <c r="R269" i="28"/>
  <c r="J269" i="28"/>
  <c r="U269" i="28"/>
  <c r="M269" i="28"/>
  <c r="W269" i="28"/>
  <c r="G269" i="28"/>
  <c r="F304" i="21"/>
  <c r="J304" i="21"/>
  <c r="N304" i="21"/>
  <c r="R304" i="21"/>
  <c r="V304" i="21"/>
  <c r="D304" i="21"/>
  <c r="H304" i="21"/>
  <c r="L304" i="21"/>
  <c r="P304" i="21"/>
  <c r="T304" i="21"/>
  <c r="X304" i="21"/>
  <c r="E304" i="21"/>
  <c r="M304" i="21"/>
  <c r="U304" i="21"/>
  <c r="B304" i="21"/>
  <c r="I304" i="21"/>
  <c r="Q304" i="21"/>
  <c r="Y304" i="21"/>
  <c r="C304" i="21"/>
  <c r="S304" i="21"/>
  <c r="K304" i="21"/>
  <c r="O304" i="21"/>
  <c r="W304" i="21"/>
  <c r="G304" i="21"/>
  <c r="E407" i="21"/>
  <c r="I407" i="21"/>
  <c r="M407" i="21"/>
  <c r="Q407" i="21"/>
  <c r="U407" i="21"/>
  <c r="Y407" i="21"/>
  <c r="G407" i="21"/>
  <c r="L407" i="21"/>
  <c r="R407" i="21"/>
  <c r="W407" i="21"/>
  <c r="D407" i="21"/>
  <c r="J407" i="21"/>
  <c r="O407" i="21"/>
  <c r="T407" i="21"/>
  <c r="B407" i="21"/>
  <c r="K407" i="21"/>
  <c r="V407" i="21"/>
  <c r="F407" i="21"/>
  <c r="P407" i="21"/>
  <c r="S407" i="21"/>
  <c r="H407" i="21"/>
  <c r="N407" i="21"/>
  <c r="C407" i="21"/>
  <c r="X407" i="21"/>
  <c r="D406" i="28"/>
  <c r="H406" i="28"/>
  <c r="L406" i="28"/>
  <c r="P406" i="28"/>
  <c r="T406" i="28"/>
  <c r="X406" i="28"/>
  <c r="G406" i="28"/>
  <c r="M406" i="28"/>
  <c r="R406" i="28"/>
  <c r="W406" i="28"/>
  <c r="E406" i="28"/>
  <c r="J406" i="28"/>
  <c r="O406" i="28"/>
  <c r="U406" i="28"/>
  <c r="K406" i="28"/>
  <c r="V406" i="28"/>
  <c r="C406" i="28"/>
  <c r="N406" i="28"/>
  <c r="Y406" i="28"/>
  <c r="F406" i="28"/>
  <c r="Q406" i="28"/>
  <c r="B406" i="28"/>
  <c r="I406" i="28"/>
  <c r="S406" i="28"/>
  <c r="E372" i="28"/>
  <c r="I372" i="28"/>
  <c r="M372" i="28"/>
  <c r="Q372" i="28"/>
  <c r="U372" i="28"/>
  <c r="Y372" i="28"/>
  <c r="B372" i="28"/>
  <c r="C372" i="28"/>
  <c r="H372" i="28"/>
  <c r="N372" i="28"/>
  <c r="S372" i="28"/>
  <c r="X372" i="28"/>
  <c r="F372" i="28"/>
  <c r="K372" i="28"/>
  <c r="P372" i="28"/>
  <c r="V372" i="28"/>
  <c r="L372" i="28"/>
  <c r="W372" i="28"/>
  <c r="D372" i="28"/>
  <c r="O372" i="28"/>
  <c r="G372" i="28"/>
  <c r="R372" i="28"/>
  <c r="J372" i="28"/>
  <c r="T372" i="28"/>
  <c r="E269" i="21"/>
  <c r="I269" i="21"/>
  <c r="M269" i="21"/>
  <c r="Q269" i="21"/>
  <c r="U269" i="21"/>
  <c r="Y269" i="21"/>
  <c r="C269" i="21"/>
  <c r="G269" i="21"/>
  <c r="K269" i="21"/>
  <c r="O269" i="21"/>
  <c r="S269" i="21"/>
  <c r="W269" i="21"/>
  <c r="B269" i="21"/>
  <c r="D269" i="21"/>
  <c r="L269" i="21"/>
  <c r="T269" i="21"/>
  <c r="H269" i="21"/>
  <c r="P269" i="21"/>
  <c r="X269" i="21"/>
  <c r="J269" i="21"/>
  <c r="F269" i="21"/>
  <c r="R269" i="21"/>
  <c r="N269" i="21"/>
  <c r="V269" i="21"/>
  <c r="C440" i="28"/>
  <c r="G440" i="28"/>
  <c r="K440" i="28"/>
  <c r="O440" i="28"/>
  <c r="S440" i="28"/>
  <c r="W440" i="28"/>
  <c r="E440" i="28"/>
  <c r="J440" i="28"/>
  <c r="P440" i="28"/>
  <c r="U440" i="28"/>
  <c r="H440" i="28"/>
  <c r="N440" i="28"/>
  <c r="V440" i="28"/>
  <c r="D440" i="28"/>
  <c r="L440" i="28"/>
  <c r="R440" i="28"/>
  <c r="Y440" i="28"/>
  <c r="M440" i="28"/>
  <c r="Q440" i="28"/>
  <c r="F440" i="28"/>
  <c r="T440" i="28"/>
  <c r="I440" i="28"/>
  <c r="X440" i="28"/>
  <c r="B440" i="28"/>
  <c r="F339" i="21"/>
  <c r="J339" i="21"/>
  <c r="N339" i="21"/>
  <c r="R339" i="21"/>
  <c r="V339" i="21"/>
  <c r="C339" i="21"/>
  <c r="H339" i="21"/>
  <c r="M339" i="21"/>
  <c r="S339" i="21"/>
  <c r="X339" i="21"/>
  <c r="E339" i="21"/>
  <c r="K339" i="21"/>
  <c r="P339" i="21"/>
  <c r="U339" i="21"/>
  <c r="B339" i="21"/>
  <c r="G339" i="21"/>
  <c r="Q339" i="21"/>
  <c r="L339" i="21"/>
  <c r="W339" i="21"/>
  <c r="D339" i="21"/>
  <c r="Y339" i="21"/>
  <c r="O339" i="21"/>
  <c r="T339" i="21"/>
  <c r="I339" i="21"/>
  <c r="F235" i="21"/>
  <c r="J235" i="21"/>
  <c r="N235" i="21"/>
  <c r="R235" i="21"/>
  <c r="V235" i="21"/>
  <c r="D235" i="21"/>
  <c r="H235" i="21"/>
  <c r="L235" i="21"/>
  <c r="P235" i="21"/>
  <c r="T235" i="21"/>
  <c r="X235" i="21"/>
  <c r="E235" i="21"/>
  <c r="M235" i="21"/>
  <c r="U235" i="21"/>
  <c r="I235" i="21"/>
  <c r="Q235" i="21"/>
  <c r="Y235" i="21"/>
  <c r="B235" i="21"/>
  <c r="K235" i="21"/>
  <c r="G235" i="21"/>
  <c r="S235" i="21"/>
  <c r="C235" i="21"/>
  <c r="O235" i="21"/>
  <c r="W235" i="21"/>
  <c r="C303" i="28"/>
  <c r="G303" i="28"/>
  <c r="K303" i="28"/>
  <c r="O303" i="28"/>
  <c r="S303" i="28"/>
  <c r="W303" i="28"/>
  <c r="E303" i="28"/>
  <c r="J303" i="28"/>
  <c r="P303" i="28"/>
  <c r="U303" i="28"/>
  <c r="H303" i="28"/>
  <c r="M303" i="28"/>
  <c r="R303" i="28"/>
  <c r="X303" i="28"/>
  <c r="D303" i="28"/>
  <c r="N303" i="28"/>
  <c r="Y303" i="28"/>
  <c r="B303" i="28"/>
  <c r="F303" i="28"/>
  <c r="Q303" i="28"/>
  <c r="I303" i="28"/>
  <c r="T303" i="28"/>
  <c r="L303" i="28"/>
  <c r="V303" i="28"/>
  <c r="C373" i="21"/>
  <c r="G373" i="21"/>
  <c r="K373" i="21"/>
  <c r="E373" i="21"/>
  <c r="I373" i="21"/>
  <c r="M373" i="21"/>
  <c r="Q373" i="21"/>
  <c r="U373" i="21"/>
  <c r="Y373" i="21"/>
  <c r="J373" i="21"/>
  <c r="P373" i="21"/>
  <c r="V373" i="21"/>
  <c r="B373" i="21"/>
  <c r="F373" i="21"/>
  <c r="N373" i="21"/>
  <c r="S373" i="21"/>
  <c r="X373" i="21"/>
  <c r="O373" i="21"/>
  <c r="H373" i="21"/>
  <c r="T373" i="21"/>
  <c r="W373" i="21"/>
  <c r="L373" i="21"/>
  <c r="R373" i="21"/>
  <c r="D373" i="21"/>
  <c r="A305" i="21"/>
  <c r="A340" i="21"/>
  <c r="A408" i="21"/>
  <c r="A374" i="21"/>
  <c r="A270" i="28"/>
  <c r="A339" i="28"/>
  <c r="A373" i="28"/>
  <c r="A407" i="28"/>
  <c r="A441" i="28"/>
  <c r="A304" i="28"/>
  <c r="A270" i="21"/>
  <c r="A236" i="21"/>
  <c r="F374" i="21" l="1"/>
  <c r="J374" i="21"/>
  <c r="N374" i="21"/>
  <c r="R374" i="21"/>
  <c r="V374" i="21"/>
  <c r="D374" i="21"/>
  <c r="I374" i="21"/>
  <c r="O374" i="21"/>
  <c r="T374" i="21"/>
  <c r="Y374" i="21"/>
  <c r="G374" i="21"/>
  <c r="L374" i="21"/>
  <c r="Q374" i="21"/>
  <c r="W374" i="21"/>
  <c r="C374" i="21"/>
  <c r="M374" i="21"/>
  <c r="X374" i="21"/>
  <c r="H374" i="21"/>
  <c r="S374" i="21"/>
  <c r="U374" i="21"/>
  <c r="K374" i="21"/>
  <c r="B374" i="21"/>
  <c r="P374" i="21"/>
  <c r="E374" i="21"/>
  <c r="F270" i="21"/>
  <c r="J270" i="21"/>
  <c r="N270" i="21"/>
  <c r="R270" i="21"/>
  <c r="V270" i="21"/>
  <c r="D270" i="21"/>
  <c r="H270" i="21"/>
  <c r="L270" i="21"/>
  <c r="P270" i="21"/>
  <c r="T270" i="21"/>
  <c r="X270" i="21"/>
  <c r="E270" i="21"/>
  <c r="M270" i="21"/>
  <c r="U270" i="21"/>
  <c r="I270" i="21"/>
  <c r="Q270" i="21"/>
  <c r="Y270" i="21"/>
  <c r="B270" i="21"/>
  <c r="C270" i="21"/>
  <c r="S270" i="21"/>
  <c r="G270" i="21"/>
  <c r="O270" i="21"/>
  <c r="W270" i="21"/>
  <c r="K270" i="21"/>
  <c r="F373" i="28"/>
  <c r="J373" i="28"/>
  <c r="N373" i="28"/>
  <c r="R373" i="28"/>
  <c r="V373" i="28"/>
  <c r="G373" i="28"/>
  <c r="L373" i="28"/>
  <c r="Q373" i="28"/>
  <c r="W373" i="28"/>
  <c r="D373" i="28"/>
  <c r="I373" i="28"/>
  <c r="O373" i="28"/>
  <c r="T373" i="28"/>
  <c r="Y373" i="28"/>
  <c r="B373" i="28"/>
  <c r="K373" i="28"/>
  <c r="U373" i="28"/>
  <c r="C373" i="28"/>
  <c r="M373" i="28"/>
  <c r="X373" i="28"/>
  <c r="E373" i="28"/>
  <c r="P373" i="28"/>
  <c r="H373" i="28"/>
  <c r="S373" i="28"/>
  <c r="F408" i="21"/>
  <c r="J408" i="21"/>
  <c r="N408" i="21"/>
  <c r="R408" i="21"/>
  <c r="V408" i="21"/>
  <c r="E408" i="21"/>
  <c r="K408" i="21"/>
  <c r="P408" i="21"/>
  <c r="U408" i="21"/>
  <c r="C408" i="21"/>
  <c r="H408" i="21"/>
  <c r="M408" i="21"/>
  <c r="S408" i="21"/>
  <c r="X408" i="21"/>
  <c r="I408" i="21"/>
  <c r="T408" i="21"/>
  <c r="D408" i="21"/>
  <c r="O408" i="21"/>
  <c r="Y408" i="21"/>
  <c r="B408" i="21"/>
  <c r="Q408" i="21"/>
  <c r="G408" i="21"/>
  <c r="L408" i="21"/>
  <c r="W408" i="21"/>
  <c r="D304" i="28"/>
  <c r="H304" i="28"/>
  <c r="L304" i="28"/>
  <c r="P304" i="28"/>
  <c r="T304" i="28"/>
  <c r="X304" i="28"/>
  <c r="C304" i="28"/>
  <c r="I304" i="28"/>
  <c r="N304" i="28"/>
  <c r="S304" i="28"/>
  <c r="Y304" i="28"/>
  <c r="B304" i="28"/>
  <c r="F304" i="28"/>
  <c r="K304" i="28"/>
  <c r="Q304" i="28"/>
  <c r="V304" i="28"/>
  <c r="M304" i="28"/>
  <c r="W304" i="28"/>
  <c r="E304" i="28"/>
  <c r="O304" i="28"/>
  <c r="G304" i="28"/>
  <c r="R304" i="28"/>
  <c r="J304" i="28"/>
  <c r="U304" i="28"/>
  <c r="D441" i="28"/>
  <c r="H441" i="28"/>
  <c r="L441" i="28"/>
  <c r="P441" i="28"/>
  <c r="T441" i="28"/>
  <c r="X441" i="28"/>
  <c r="C441" i="28"/>
  <c r="I441" i="28"/>
  <c r="N441" i="28"/>
  <c r="S441" i="28"/>
  <c r="Y441" i="28"/>
  <c r="F441" i="28"/>
  <c r="M441" i="28"/>
  <c r="U441" i="28"/>
  <c r="J441" i="28"/>
  <c r="Q441" i="28"/>
  <c r="W441" i="28"/>
  <c r="B441" i="28"/>
  <c r="E441" i="28"/>
  <c r="R441" i="28"/>
  <c r="G441" i="28"/>
  <c r="V441" i="28"/>
  <c r="K441" i="28"/>
  <c r="O441" i="28"/>
  <c r="C339" i="28"/>
  <c r="G339" i="28"/>
  <c r="K339" i="28"/>
  <c r="O339" i="28"/>
  <c r="S339" i="28"/>
  <c r="W339" i="28"/>
  <c r="H339" i="28"/>
  <c r="M339" i="28"/>
  <c r="R339" i="28"/>
  <c r="X339" i="28"/>
  <c r="E339" i="28"/>
  <c r="J339" i="28"/>
  <c r="P339" i="28"/>
  <c r="U339" i="28"/>
  <c r="L339" i="28"/>
  <c r="V339" i="28"/>
  <c r="D339" i="28"/>
  <c r="N339" i="28"/>
  <c r="Y339" i="28"/>
  <c r="B339" i="28"/>
  <c r="F339" i="28"/>
  <c r="Q339" i="28"/>
  <c r="I339" i="28"/>
  <c r="T339" i="28"/>
  <c r="C340" i="21"/>
  <c r="G340" i="21"/>
  <c r="K340" i="21"/>
  <c r="O340" i="21"/>
  <c r="S340" i="21"/>
  <c r="W340" i="21"/>
  <c r="B340" i="21"/>
  <c r="F340" i="21"/>
  <c r="L340" i="21"/>
  <c r="Q340" i="21"/>
  <c r="V340" i="21"/>
  <c r="D340" i="21"/>
  <c r="I340" i="21"/>
  <c r="N340" i="21"/>
  <c r="T340" i="21"/>
  <c r="Y340" i="21"/>
  <c r="E340" i="21"/>
  <c r="P340" i="21"/>
  <c r="J340" i="21"/>
  <c r="U340" i="21"/>
  <c r="X340" i="21"/>
  <c r="M340" i="21"/>
  <c r="R340" i="21"/>
  <c r="H340" i="21"/>
  <c r="C236" i="21"/>
  <c r="G236" i="21"/>
  <c r="K236" i="21"/>
  <c r="O236" i="21"/>
  <c r="S236" i="21"/>
  <c r="W236" i="21"/>
  <c r="B236" i="21"/>
  <c r="E236" i="21"/>
  <c r="I236" i="21"/>
  <c r="M236" i="21"/>
  <c r="Q236" i="21"/>
  <c r="U236" i="21"/>
  <c r="Y236" i="21"/>
  <c r="F236" i="21"/>
  <c r="N236" i="21"/>
  <c r="V236" i="21"/>
  <c r="J236" i="21"/>
  <c r="R236" i="21"/>
  <c r="D236" i="21"/>
  <c r="T236" i="21"/>
  <c r="H236" i="21"/>
  <c r="P236" i="21"/>
  <c r="X236" i="21"/>
  <c r="L236" i="21"/>
  <c r="E407" i="28"/>
  <c r="I407" i="28"/>
  <c r="M407" i="28"/>
  <c r="Q407" i="28"/>
  <c r="U407" i="28"/>
  <c r="Y407" i="28"/>
  <c r="B407" i="28"/>
  <c r="F407" i="28"/>
  <c r="K407" i="28"/>
  <c r="P407" i="28"/>
  <c r="V407" i="28"/>
  <c r="C407" i="28"/>
  <c r="H407" i="28"/>
  <c r="N407" i="28"/>
  <c r="S407" i="28"/>
  <c r="X407" i="28"/>
  <c r="J407" i="28"/>
  <c r="T407" i="28"/>
  <c r="L407" i="28"/>
  <c r="W407" i="28"/>
  <c r="D407" i="28"/>
  <c r="O407" i="28"/>
  <c r="G407" i="28"/>
  <c r="R407" i="28"/>
  <c r="E270" i="28"/>
  <c r="I270" i="28"/>
  <c r="M270" i="28"/>
  <c r="Q270" i="28"/>
  <c r="U270" i="28"/>
  <c r="Y270" i="28"/>
  <c r="B270" i="28"/>
  <c r="D270" i="28"/>
  <c r="J270" i="28"/>
  <c r="O270" i="28"/>
  <c r="T270" i="28"/>
  <c r="G270" i="28"/>
  <c r="L270" i="28"/>
  <c r="R270" i="28"/>
  <c r="W270" i="28"/>
  <c r="C270" i="28"/>
  <c r="N270" i="28"/>
  <c r="X270" i="28"/>
  <c r="P270" i="28"/>
  <c r="H270" i="28"/>
  <c r="S270" i="28"/>
  <c r="K270" i="28"/>
  <c r="V270" i="28"/>
  <c r="F270" i="28"/>
  <c r="C305" i="21"/>
  <c r="G305" i="21"/>
  <c r="K305" i="21"/>
  <c r="O305" i="21"/>
  <c r="S305" i="21"/>
  <c r="W305" i="21"/>
  <c r="B305" i="21"/>
  <c r="E305" i="21"/>
  <c r="I305" i="21"/>
  <c r="M305" i="21"/>
  <c r="Q305" i="21"/>
  <c r="U305" i="21"/>
  <c r="Y305" i="21"/>
  <c r="F305" i="21"/>
  <c r="N305" i="21"/>
  <c r="V305" i="21"/>
  <c r="J305" i="21"/>
  <c r="R305" i="21"/>
  <c r="L305" i="21"/>
  <c r="D305" i="21"/>
  <c r="T305" i="21"/>
  <c r="X305" i="21"/>
  <c r="P305" i="21"/>
  <c r="H305" i="21"/>
  <c r="A375" i="21"/>
  <c r="A341" i="21"/>
  <c r="A409" i="21"/>
  <c r="A306" i="21"/>
  <c r="A442" i="28"/>
  <c r="A340" i="28"/>
  <c r="A374" i="28"/>
  <c r="A271" i="28"/>
  <c r="A305" i="28"/>
  <c r="A408" i="28"/>
  <c r="A237" i="21"/>
  <c r="A271" i="21"/>
  <c r="D237" i="21" l="1"/>
  <c r="H237" i="21"/>
  <c r="L237" i="21"/>
  <c r="P237" i="21"/>
  <c r="T237" i="21"/>
  <c r="X237" i="21"/>
  <c r="F237" i="21"/>
  <c r="J237" i="21"/>
  <c r="N237" i="21"/>
  <c r="R237" i="21"/>
  <c r="V237" i="21"/>
  <c r="G237" i="21"/>
  <c r="O237" i="21"/>
  <c r="W237" i="21"/>
  <c r="C237" i="21"/>
  <c r="K237" i="21"/>
  <c r="S237" i="21"/>
  <c r="M237" i="21"/>
  <c r="B237" i="21"/>
  <c r="E237" i="21"/>
  <c r="Y237" i="21"/>
  <c r="Q237" i="21"/>
  <c r="I237" i="21"/>
  <c r="U237" i="21"/>
  <c r="C374" i="28"/>
  <c r="G374" i="28"/>
  <c r="K374" i="28"/>
  <c r="O374" i="28"/>
  <c r="S374" i="28"/>
  <c r="W374" i="28"/>
  <c r="E374" i="28"/>
  <c r="J374" i="28"/>
  <c r="P374" i="28"/>
  <c r="U374" i="28"/>
  <c r="H374" i="28"/>
  <c r="M374" i="28"/>
  <c r="R374" i="28"/>
  <c r="X374" i="28"/>
  <c r="I374" i="28"/>
  <c r="T374" i="28"/>
  <c r="L374" i="28"/>
  <c r="V374" i="28"/>
  <c r="D374" i="28"/>
  <c r="N374" i="28"/>
  <c r="Y374" i="28"/>
  <c r="B374" i="28"/>
  <c r="F374" i="28"/>
  <c r="Q374" i="28"/>
  <c r="F408" i="28"/>
  <c r="J408" i="28"/>
  <c r="N408" i="28"/>
  <c r="R408" i="28"/>
  <c r="V408" i="28"/>
  <c r="D408" i="28"/>
  <c r="I408" i="28"/>
  <c r="O408" i="28"/>
  <c r="T408" i="28"/>
  <c r="Y408" i="28"/>
  <c r="B408" i="28"/>
  <c r="G408" i="28"/>
  <c r="L408" i="28"/>
  <c r="Q408" i="28"/>
  <c r="W408" i="28"/>
  <c r="H408" i="28"/>
  <c r="S408" i="28"/>
  <c r="K408" i="28"/>
  <c r="U408" i="28"/>
  <c r="C408" i="28"/>
  <c r="M408" i="28"/>
  <c r="X408" i="28"/>
  <c r="E408" i="28"/>
  <c r="P408" i="28"/>
  <c r="D340" i="28"/>
  <c r="H340" i="28"/>
  <c r="L340" i="28"/>
  <c r="P340" i="28"/>
  <c r="T340" i="28"/>
  <c r="X340" i="28"/>
  <c r="F340" i="28"/>
  <c r="K340" i="28"/>
  <c r="Q340" i="28"/>
  <c r="V340" i="28"/>
  <c r="C340" i="28"/>
  <c r="I340" i="28"/>
  <c r="N340" i="28"/>
  <c r="S340" i="28"/>
  <c r="Y340" i="28"/>
  <c r="B340" i="28"/>
  <c r="J340" i="28"/>
  <c r="U340" i="28"/>
  <c r="M340" i="28"/>
  <c r="W340" i="28"/>
  <c r="E340" i="28"/>
  <c r="O340" i="28"/>
  <c r="G340" i="28"/>
  <c r="R340" i="28"/>
  <c r="C271" i="21"/>
  <c r="G271" i="21"/>
  <c r="K271" i="21"/>
  <c r="O271" i="21"/>
  <c r="S271" i="21"/>
  <c r="W271" i="21"/>
  <c r="B271" i="21"/>
  <c r="E271" i="21"/>
  <c r="I271" i="21"/>
  <c r="M271" i="21"/>
  <c r="Q271" i="21"/>
  <c r="U271" i="21"/>
  <c r="Y271" i="21"/>
  <c r="F271" i="21"/>
  <c r="N271" i="21"/>
  <c r="V271" i="21"/>
  <c r="J271" i="21"/>
  <c r="R271" i="21"/>
  <c r="L271" i="21"/>
  <c r="D271" i="21"/>
  <c r="X271" i="21"/>
  <c r="P271" i="21"/>
  <c r="H271" i="21"/>
  <c r="T271" i="21"/>
  <c r="F271" i="28"/>
  <c r="J271" i="28"/>
  <c r="N271" i="28"/>
  <c r="R271" i="28"/>
  <c r="V271" i="28"/>
  <c r="C271" i="28"/>
  <c r="H271" i="28"/>
  <c r="M271" i="28"/>
  <c r="S271" i="28"/>
  <c r="X271" i="28"/>
  <c r="E271" i="28"/>
  <c r="K271" i="28"/>
  <c r="P271" i="28"/>
  <c r="U271" i="28"/>
  <c r="L271" i="28"/>
  <c r="W271" i="28"/>
  <c r="B271" i="28"/>
  <c r="O271" i="28"/>
  <c r="G271" i="28"/>
  <c r="Q271" i="28"/>
  <c r="I271" i="28"/>
  <c r="T271" i="28"/>
  <c r="D271" i="28"/>
  <c r="Y271" i="28"/>
  <c r="D306" i="21"/>
  <c r="H306" i="21"/>
  <c r="L306" i="21"/>
  <c r="P306" i="21"/>
  <c r="T306" i="21"/>
  <c r="X306" i="21"/>
  <c r="F306" i="21"/>
  <c r="J306" i="21"/>
  <c r="N306" i="21"/>
  <c r="R306" i="21"/>
  <c r="V306" i="21"/>
  <c r="G306" i="21"/>
  <c r="O306" i="21"/>
  <c r="W306" i="21"/>
  <c r="C306" i="21"/>
  <c r="K306" i="21"/>
  <c r="S306" i="21"/>
  <c r="E306" i="21"/>
  <c r="U306" i="21"/>
  <c r="M306" i="21"/>
  <c r="Q306" i="21"/>
  <c r="B306" i="21"/>
  <c r="I306" i="21"/>
  <c r="Y306" i="21"/>
  <c r="C409" i="21"/>
  <c r="G409" i="21"/>
  <c r="K409" i="21"/>
  <c r="O409" i="21"/>
  <c r="S409" i="21"/>
  <c r="W409" i="21"/>
  <c r="D409" i="21"/>
  <c r="I409" i="21"/>
  <c r="N409" i="21"/>
  <c r="T409" i="21"/>
  <c r="Y409" i="21"/>
  <c r="B409" i="21"/>
  <c r="F409" i="21"/>
  <c r="L409" i="21"/>
  <c r="Q409" i="21"/>
  <c r="V409" i="21"/>
  <c r="H409" i="21"/>
  <c r="R409" i="21"/>
  <c r="M409" i="21"/>
  <c r="X409" i="21"/>
  <c r="P409" i="21"/>
  <c r="E409" i="21"/>
  <c r="J409" i="21"/>
  <c r="U409" i="21"/>
  <c r="D341" i="21"/>
  <c r="H341" i="21"/>
  <c r="L341" i="21"/>
  <c r="P341" i="21"/>
  <c r="T341" i="21"/>
  <c r="X341" i="21"/>
  <c r="E341" i="21"/>
  <c r="J341" i="21"/>
  <c r="O341" i="21"/>
  <c r="U341" i="21"/>
  <c r="G341" i="21"/>
  <c r="M341" i="21"/>
  <c r="R341" i="21"/>
  <c r="W341" i="21"/>
  <c r="C341" i="21"/>
  <c r="N341" i="21"/>
  <c r="Y341" i="21"/>
  <c r="B341" i="21"/>
  <c r="I341" i="21"/>
  <c r="S341" i="21"/>
  <c r="V341" i="21"/>
  <c r="K341" i="21"/>
  <c r="F341" i="21"/>
  <c r="Q341" i="21"/>
  <c r="E305" i="28"/>
  <c r="I305" i="28"/>
  <c r="M305" i="28"/>
  <c r="Q305" i="28"/>
  <c r="U305" i="28"/>
  <c r="Y305" i="28"/>
  <c r="B305" i="28"/>
  <c r="G305" i="28"/>
  <c r="L305" i="28"/>
  <c r="R305" i="28"/>
  <c r="W305" i="28"/>
  <c r="D305" i="28"/>
  <c r="J305" i="28"/>
  <c r="O305" i="28"/>
  <c r="T305" i="28"/>
  <c r="K305" i="28"/>
  <c r="V305" i="28"/>
  <c r="C305" i="28"/>
  <c r="N305" i="28"/>
  <c r="X305" i="28"/>
  <c r="F305" i="28"/>
  <c r="P305" i="28"/>
  <c r="H305" i="28"/>
  <c r="S305" i="28"/>
  <c r="E442" i="28"/>
  <c r="I442" i="28"/>
  <c r="M442" i="28"/>
  <c r="Q442" i="28"/>
  <c r="U442" i="28"/>
  <c r="Y442" i="28"/>
  <c r="B442" i="28"/>
  <c r="G442" i="28"/>
  <c r="L442" i="28"/>
  <c r="R442" i="28"/>
  <c r="W442" i="28"/>
  <c r="D442" i="28"/>
  <c r="K442" i="28"/>
  <c r="S442" i="28"/>
  <c r="H442" i="28"/>
  <c r="O442" i="28"/>
  <c r="V442" i="28"/>
  <c r="J442" i="28"/>
  <c r="X442" i="28"/>
  <c r="N442" i="28"/>
  <c r="C442" i="28"/>
  <c r="P442" i="28"/>
  <c r="F442" i="28"/>
  <c r="T442" i="28"/>
  <c r="C375" i="21"/>
  <c r="G375" i="21"/>
  <c r="K375" i="21"/>
  <c r="O375" i="21"/>
  <c r="S375" i="21"/>
  <c r="W375" i="21"/>
  <c r="B375" i="21"/>
  <c r="H375" i="21"/>
  <c r="M375" i="21"/>
  <c r="R375" i="21"/>
  <c r="X375" i="21"/>
  <c r="E375" i="21"/>
  <c r="J375" i="21"/>
  <c r="P375" i="21"/>
  <c r="U375" i="21"/>
  <c r="L375" i="21"/>
  <c r="V375" i="21"/>
  <c r="F375" i="21"/>
  <c r="Q375" i="21"/>
  <c r="T375" i="21"/>
  <c r="I375" i="21"/>
  <c r="N375" i="21"/>
  <c r="D375" i="21"/>
  <c r="Y375" i="21"/>
  <c r="A376" i="21"/>
  <c r="A307" i="21"/>
  <c r="A342" i="21"/>
  <c r="A410" i="21"/>
  <c r="A409" i="28"/>
  <c r="A306" i="28"/>
  <c r="A375" i="28"/>
  <c r="A341" i="28"/>
  <c r="A443" i="28"/>
  <c r="A272" i="21"/>
  <c r="A238" i="21"/>
  <c r="E238" i="21" l="1"/>
  <c r="I238" i="21"/>
  <c r="M238" i="21"/>
  <c r="Q238" i="21"/>
  <c r="U238" i="21"/>
  <c r="Y238" i="21"/>
  <c r="C238" i="21"/>
  <c r="G238" i="21"/>
  <c r="K238" i="21"/>
  <c r="O238" i="21"/>
  <c r="S238" i="21"/>
  <c r="W238" i="21"/>
  <c r="B238" i="21"/>
  <c r="H238" i="21"/>
  <c r="P238" i="21"/>
  <c r="X238" i="21"/>
  <c r="D238" i="21"/>
  <c r="L238" i="21"/>
  <c r="T238" i="21"/>
  <c r="F238" i="21"/>
  <c r="V238" i="21"/>
  <c r="N238" i="21"/>
  <c r="R238" i="21"/>
  <c r="J238" i="21"/>
  <c r="D375" i="28"/>
  <c r="H375" i="28"/>
  <c r="L375" i="28"/>
  <c r="P375" i="28"/>
  <c r="T375" i="28"/>
  <c r="X375" i="28"/>
  <c r="C375" i="28"/>
  <c r="I375" i="28"/>
  <c r="N375" i="28"/>
  <c r="S375" i="28"/>
  <c r="Y375" i="28"/>
  <c r="B375" i="28"/>
  <c r="F375" i="28"/>
  <c r="K375" i="28"/>
  <c r="Q375" i="28"/>
  <c r="V375" i="28"/>
  <c r="G375" i="28"/>
  <c r="R375" i="28"/>
  <c r="J375" i="28"/>
  <c r="U375" i="28"/>
  <c r="M375" i="28"/>
  <c r="W375" i="28"/>
  <c r="E375" i="28"/>
  <c r="O375" i="28"/>
  <c r="E342" i="21"/>
  <c r="I342" i="21"/>
  <c r="M342" i="21"/>
  <c r="Q342" i="21"/>
  <c r="U342" i="21"/>
  <c r="Y342" i="21"/>
  <c r="C342" i="21"/>
  <c r="H342" i="21"/>
  <c r="N342" i="21"/>
  <c r="S342" i="21"/>
  <c r="X342" i="21"/>
  <c r="B342" i="21"/>
  <c r="F342" i="21"/>
  <c r="K342" i="21"/>
  <c r="P342" i="21"/>
  <c r="V342" i="21"/>
  <c r="L342" i="21"/>
  <c r="W342" i="21"/>
  <c r="G342" i="21"/>
  <c r="R342" i="21"/>
  <c r="T342" i="21"/>
  <c r="J342" i="21"/>
  <c r="O342" i="21"/>
  <c r="D342" i="21"/>
  <c r="D272" i="21"/>
  <c r="H272" i="21"/>
  <c r="L272" i="21"/>
  <c r="P272" i="21"/>
  <c r="T272" i="21"/>
  <c r="X272" i="21"/>
  <c r="F272" i="21"/>
  <c r="J272" i="21"/>
  <c r="N272" i="21"/>
  <c r="R272" i="21"/>
  <c r="V272" i="21"/>
  <c r="G272" i="21"/>
  <c r="O272" i="21"/>
  <c r="W272" i="21"/>
  <c r="C272" i="21"/>
  <c r="K272" i="21"/>
  <c r="S272" i="21"/>
  <c r="E272" i="21"/>
  <c r="U272" i="21"/>
  <c r="Y272" i="21"/>
  <c r="M272" i="21"/>
  <c r="B272" i="21"/>
  <c r="Q272" i="21"/>
  <c r="I272" i="21"/>
  <c r="F306" i="28"/>
  <c r="J306" i="28"/>
  <c r="N306" i="28"/>
  <c r="R306" i="28"/>
  <c r="V306" i="28"/>
  <c r="E306" i="28"/>
  <c r="K306" i="28"/>
  <c r="P306" i="28"/>
  <c r="U306" i="28"/>
  <c r="C306" i="28"/>
  <c r="H306" i="28"/>
  <c r="M306" i="28"/>
  <c r="S306" i="28"/>
  <c r="X306" i="28"/>
  <c r="I306" i="28"/>
  <c r="T306" i="28"/>
  <c r="L306" i="28"/>
  <c r="W306" i="28"/>
  <c r="B306" i="28"/>
  <c r="D306" i="28"/>
  <c r="O306" i="28"/>
  <c r="Y306" i="28"/>
  <c r="G306" i="28"/>
  <c r="Q306" i="28"/>
  <c r="E307" i="21"/>
  <c r="I307" i="21"/>
  <c r="M307" i="21"/>
  <c r="Q307" i="21"/>
  <c r="U307" i="21"/>
  <c r="Y307" i="21"/>
  <c r="C307" i="21"/>
  <c r="G307" i="21"/>
  <c r="K307" i="21"/>
  <c r="O307" i="21"/>
  <c r="S307" i="21"/>
  <c r="W307" i="21"/>
  <c r="B307" i="21"/>
  <c r="H307" i="21"/>
  <c r="P307" i="21"/>
  <c r="X307" i="21"/>
  <c r="D307" i="21"/>
  <c r="L307" i="21"/>
  <c r="T307" i="21"/>
  <c r="N307" i="21"/>
  <c r="F307" i="21"/>
  <c r="V307" i="21"/>
  <c r="J307" i="21"/>
  <c r="R307" i="21"/>
  <c r="F443" i="28"/>
  <c r="J443" i="28"/>
  <c r="N443" i="28"/>
  <c r="R443" i="28"/>
  <c r="V443" i="28"/>
  <c r="E443" i="28"/>
  <c r="K443" i="28"/>
  <c r="P443" i="28"/>
  <c r="U443" i="28"/>
  <c r="C443" i="28"/>
  <c r="I443" i="28"/>
  <c r="Q443" i="28"/>
  <c r="X443" i="28"/>
  <c r="G443" i="28"/>
  <c r="M443" i="28"/>
  <c r="T443" i="28"/>
  <c r="O443" i="28"/>
  <c r="B443" i="28"/>
  <c r="D443" i="28"/>
  <c r="S443" i="28"/>
  <c r="H443" i="28"/>
  <c r="W443" i="28"/>
  <c r="L443" i="28"/>
  <c r="Y443" i="28"/>
  <c r="C409" i="28"/>
  <c r="G409" i="28"/>
  <c r="K409" i="28"/>
  <c r="O409" i="28"/>
  <c r="S409" i="28"/>
  <c r="W409" i="28"/>
  <c r="H409" i="28"/>
  <c r="M409" i="28"/>
  <c r="R409" i="28"/>
  <c r="X409" i="28"/>
  <c r="E409" i="28"/>
  <c r="J409" i="28"/>
  <c r="P409" i="28"/>
  <c r="U409" i="28"/>
  <c r="F409" i="28"/>
  <c r="Q409" i="28"/>
  <c r="I409" i="28"/>
  <c r="T409" i="28"/>
  <c r="L409" i="28"/>
  <c r="V409" i="28"/>
  <c r="D409" i="28"/>
  <c r="N409" i="28"/>
  <c r="Y409" i="28"/>
  <c r="B409" i="28"/>
  <c r="D376" i="21"/>
  <c r="H376" i="21"/>
  <c r="L376" i="21"/>
  <c r="P376" i="21"/>
  <c r="T376" i="21"/>
  <c r="X376" i="21"/>
  <c r="F376" i="21"/>
  <c r="K376" i="21"/>
  <c r="Q376" i="21"/>
  <c r="V376" i="21"/>
  <c r="C376" i="21"/>
  <c r="I376" i="21"/>
  <c r="N376" i="21"/>
  <c r="S376" i="21"/>
  <c r="Y376" i="21"/>
  <c r="B376" i="21"/>
  <c r="J376" i="21"/>
  <c r="U376" i="21"/>
  <c r="E376" i="21"/>
  <c r="O376" i="21"/>
  <c r="R376" i="21"/>
  <c r="G376" i="21"/>
  <c r="M376" i="21"/>
  <c r="W376" i="21"/>
  <c r="E341" i="28"/>
  <c r="I341" i="28"/>
  <c r="M341" i="28"/>
  <c r="Q341" i="28"/>
  <c r="U341" i="28"/>
  <c r="Y341" i="28"/>
  <c r="B341" i="28"/>
  <c r="D341" i="28"/>
  <c r="J341" i="28"/>
  <c r="O341" i="28"/>
  <c r="T341" i="28"/>
  <c r="G341" i="28"/>
  <c r="L341" i="28"/>
  <c r="R341" i="28"/>
  <c r="W341" i="28"/>
  <c r="H341" i="28"/>
  <c r="S341" i="28"/>
  <c r="K341" i="28"/>
  <c r="V341" i="28"/>
  <c r="C341" i="28"/>
  <c r="N341" i="28"/>
  <c r="X341" i="28"/>
  <c r="F341" i="28"/>
  <c r="P341" i="28"/>
  <c r="D410" i="21"/>
  <c r="H410" i="21"/>
  <c r="L410" i="21"/>
  <c r="P410" i="21"/>
  <c r="G410" i="21"/>
  <c r="M410" i="21"/>
  <c r="R410" i="21"/>
  <c r="V410" i="21"/>
  <c r="E410" i="21"/>
  <c r="J410" i="21"/>
  <c r="O410" i="21"/>
  <c r="T410" i="21"/>
  <c r="X410" i="21"/>
  <c r="F410" i="21"/>
  <c r="Q410" i="21"/>
  <c r="Y410" i="21"/>
  <c r="K410" i="21"/>
  <c r="U410" i="21"/>
  <c r="N410" i="21"/>
  <c r="B410" i="21"/>
  <c r="C410" i="21"/>
  <c r="W410" i="21"/>
  <c r="I410" i="21"/>
  <c r="S410" i="21"/>
  <c r="A411" i="21"/>
  <c r="A343" i="21"/>
  <c r="A308" i="21"/>
  <c r="A377" i="21"/>
  <c r="A444" i="28"/>
  <c r="A342" i="28"/>
  <c r="A376" i="28"/>
  <c r="A410" i="28"/>
  <c r="A273" i="21"/>
  <c r="E273" i="21" l="1"/>
  <c r="I273" i="21"/>
  <c r="M273" i="21"/>
  <c r="Q273" i="21"/>
  <c r="U273" i="21"/>
  <c r="Y273" i="21"/>
  <c r="C273" i="21"/>
  <c r="G273" i="21"/>
  <c r="K273" i="21"/>
  <c r="O273" i="21"/>
  <c r="S273" i="21"/>
  <c r="W273" i="21"/>
  <c r="B273" i="21"/>
  <c r="H273" i="21"/>
  <c r="P273" i="21"/>
  <c r="X273" i="21"/>
  <c r="D273" i="21"/>
  <c r="L273" i="21"/>
  <c r="T273" i="21"/>
  <c r="N273" i="21"/>
  <c r="V273" i="21"/>
  <c r="J273" i="21"/>
  <c r="F273" i="21"/>
  <c r="R273" i="21"/>
  <c r="C444" i="28"/>
  <c r="G444" i="28"/>
  <c r="K444" i="28"/>
  <c r="O444" i="28"/>
  <c r="S444" i="28"/>
  <c r="W444" i="28"/>
  <c r="D444" i="28"/>
  <c r="I444" i="28"/>
  <c r="N444" i="28"/>
  <c r="T444" i="28"/>
  <c r="Y444" i="28"/>
  <c r="B444" i="28"/>
  <c r="H444" i="28"/>
  <c r="P444" i="28"/>
  <c r="V444" i="28"/>
  <c r="E444" i="28"/>
  <c r="L444" i="28"/>
  <c r="R444" i="28"/>
  <c r="F444" i="28"/>
  <c r="U444" i="28"/>
  <c r="J444" i="28"/>
  <c r="X444" i="28"/>
  <c r="M444" i="28"/>
  <c r="Q444" i="28"/>
  <c r="C411" i="21"/>
  <c r="G411" i="21"/>
  <c r="K411" i="21"/>
  <c r="O411" i="21"/>
  <c r="S411" i="21"/>
  <c r="W411" i="21"/>
  <c r="E411" i="21"/>
  <c r="I411" i="21"/>
  <c r="M411" i="21"/>
  <c r="Q411" i="21"/>
  <c r="U411" i="21"/>
  <c r="Y411" i="21"/>
  <c r="B411" i="21"/>
  <c r="J411" i="21"/>
  <c r="R411" i="21"/>
  <c r="F411" i="21"/>
  <c r="N411" i="21"/>
  <c r="V411" i="21"/>
  <c r="H411" i="21"/>
  <c r="X411" i="21"/>
  <c r="P411" i="21"/>
  <c r="D411" i="21"/>
  <c r="T411" i="21"/>
  <c r="L411" i="21"/>
  <c r="D410" i="28"/>
  <c r="H410" i="28"/>
  <c r="L410" i="28"/>
  <c r="P410" i="28"/>
  <c r="T410" i="28"/>
  <c r="X410" i="28"/>
  <c r="F410" i="28"/>
  <c r="K410" i="28"/>
  <c r="Q410" i="28"/>
  <c r="V410" i="28"/>
  <c r="C410" i="28"/>
  <c r="I410" i="28"/>
  <c r="N410" i="28"/>
  <c r="S410" i="28"/>
  <c r="Y410" i="28"/>
  <c r="B410" i="28"/>
  <c r="E410" i="28"/>
  <c r="O410" i="28"/>
  <c r="G410" i="28"/>
  <c r="R410" i="28"/>
  <c r="J410" i="28"/>
  <c r="U410" i="28"/>
  <c r="M410" i="28"/>
  <c r="W410" i="28"/>
  <c r="E377" i="21"/>
  <c r="I377" i="21"/>
  <c r="M377" i="21"/>
  <c r="Q377" i="21"/>
  <c r="U377" i="21"/>
  <c r="Y377" i="21"/>
  <c r="D377" i="21"/>
  <c r="J377" i="21"/>
  <c r="O377" i="21"/>
  <c r="T377" i="21"/>
  <c r="G377" i="21"/>
  <c r="L377" i="21"/>
  <c r="R377" i="21"/>
  <c r="W377" i="21"/>
  <c r="H377" i="21"/>
  <c r="S377" i="21"/>
  <c r="C377" i="21"/>
  <c r="N377" i="21"/>
  <c r="X377" i="21"/>
  <c r="B377" i="21"/>
  <c r="P377" i="21"/>
  <c r="F377" i="21"/>
  <c r="K377" i="21"/>
  <c r="V377" i="21"/>
  <c r="E376" i="28"/>
  <c r="I376" i="28"/>
  <c r="M376" i="28"/>
  <c r="Q376" i="28"/>
  <c r="U376" i="28"/>
  <c r="Y376" i="28"/>
  <c r="B376" i="28"/>
  <c r="G376" i="28"/>
  <c r="L376" i="28"/>
  <c r="R376" i="28"/>
  <c r="W376" i="28"/>
  <c r="D376" i="28"/>
  <c r="J376" i="28"/>
  <c r="O376" i="28"/>
  <c r="T376" i="28"/>
  <c r="F376" i="28"/>
  <c r="P376" i="28"/>
  <c r="H376" i="28"/>
  <c r="S376" i="28"/>
  <c r="K376" i="28"/>
  <c r="V376" i="28"/>
  <c r="C376" i="28"/>
  <c r="N376" i="28"/>
  <c r="X376" i="28"/>
  <c r="F308" i="21"/>
  <c r="J308" i="21"/>
  <c r="N308" i="21"/>
  <c r="R308" i="21"/>
  <c r="V308" i="21"/>
  <c r="D308" i="21"/>
  <c r="H308" i="21"/>
  <c r="L308" i="21"/>
  <c r="P308" i="21"/>
  <c r="T308" i="21"/>
  <c r="X308" i="21"/>
  <c r="I308" i="21"/>
  <c r="Q308" i="21"/>
  <c r="Y308" i="21"/>
  <c r="E308" i="21"/>
  <c r="M308" i="21"/>
  <c r="U308" i="21"/>
  <c r="B308" i="21"/>
  <c r="G308" i="21"/>
  <c r="W308" i="21"/>
  <c r="O308" i="21"/>
  <c r="S308" i="21"/>
  <c r="K308" i="21"/>
  <c r="C308" i="21"/>
  <c r="F342" i="28"/>
  <c r="J342" i="28"/>
  <c r="N342" i="28"/>
  <c r="R342" i="28"/>
  <c r="V342" i="28"/>
  <c r="C342" i="28"/>
  <c r="H342" i="28"/>
  <c r="M342" i="28"/>
  <c r="S342" i="28"/>
  <c r="X342" i="28"/>
  <c r="E342" i="28"/>
  <c r="K342" i="28"/>
  <c r="P342" i="28"/>
  <c r="U342" i="28"/>
  <c r="G342" i="28"/>
  <c r="Q342" i="28"/>
  <c r="I342" i="28"/>
  <c r="T342" i="28"/>
  <c r="L342" i="28"/>
  <c r="W342" i="28"/>
  <c r="B342" i="28"/>
  <c r="D342" i="28"/>
  <c r="O342" i="28"/>
  <c r="Y342" i="28"/>
  <c r="F343" i="21"/>
  <c r="J343" i="21"/>
  <c r="N343" i="21"/>
  <c r="R343" i="21"/>
  <c r="V343" i="21"/>
  <c r="G343" i="21"/>
  <c r="L343" i="21"/>
  <c r="Q343" i="21"/>
  <c r="W343" i="21"/>
  <c r="D343" i="21"/>
  <c r="I343" i="21"/>
  <c r="O343" i="21"/>
  <c r="T343" i="21"/>
  <c r="Y343" i="21"/>
  <c r="K343" i="21"/>
  <c r="U343" i="21"/>
  <c r="E343" i="21"/>
  <c r="P343" i="21"/>
  <c r="S343" i="21"/>
  <c r="H343" i="21"/>
  <c r="B343" i="21"/>
  <c r="M343" i="21"/>
  <c r="C343" i="21"/>
  <c r="X343" i="21"/>
  <c r="A412" i="21"/>
  <c r="A378" i="21"/>
  <c r="A344" i="21"/>
  <c r="A309" i="21"/>
  <c r="A377" i="28"/>
  <c r="A411" i="28"/>
  <c r="A445" i="28"/>
  <c r="C309" i="21" l="1"/>
  <c r="G309" i="21"/>
  <c r="K309" i="21"/>
  <c r="O309" i="21"/>
  <c r="S309" i="21"/>
  <c r="W309" i="21"/>
  <c r="B309" i="21"/>
  <c r="E309" i="21"/>
  <c r="I309" i="21"/>
  <c r="M309" i="21"/>
  <c r="Q309" i="21"/>
  <c r="U309" i="21"/>
  <c r="Y309" i="21"/>
  <c r="J309" i="21"/>
  <c r="R309" i="21"/>
  <c r="F309" i="21"/>
  <c r="N309" i="21"/>
  <c r="V309" i="21"/>
  <c r="P309" i="21"/>
  <c r="H309" i="21"/>
  <c r="X309" i="21"/>
  <c r="L309" i="21"/>
  <c r="D309" i="21"/>
  <c r="T309" i="21"/>
  <c r="D445" i="28"/>
  <c r="H445" i="28"/>
  <c r="L445" i="28"/>
  <c r="P445" i="28"/>
  <c r="T445" i="28"/>
  <c r="X445" i="28"/>
  <c r="G445" i="28"/>
  <c r="M445" i="28"/>
  <c r="R445" i="28"/>
  <c r="W445" i="28"/>
  <c r="F445" i="28"/>
  <c r="N445" i="28"/>
  <c r="U445" i="28"/>
  <c r="B445" i="28"/>
  <c r="C445" i="28"/>
  <c r="J445" i="28"/>
  <c r="Q445" i="28"/>
  <c r="Y445" i="28"/>
  <c r="K445" i="28"/>
  <c r="O445" i="28"/>
  <c r="E445" i="28"/>
  <c r="S445" i="28"/>
  <c r="I445" i="28"/>
  <c r="V445" i="28"/>
  <c r="C344" i="21"/>
  <c r="G344" i="21"/>
  <c r="K344" i="21"/>
  <c r="O344" i="21"/>
  <c r="S344" i="21"/>
  <c r="W344" i="21"/>
  <c r="B344" i="21"/>
  <c r="E344" i="21"/>
  <c r="J344" i="21"/>
  <c r="P344" i="21"/>
  <c r="U344" i="21"/>
  <c r="H344" i="21"/>
  <c r="M344" i="21"/>
  <c r="R344" i="21"/>
  <c r="X344" i="21"/>
  <c r="I344" i="21"/>
  <c r="T344" i="21"/>
  <c r="D344" i="21"/>
  <c r="N344" i="21"/>
  <c r="Y344" i="21"/>
  <c r="Q344" i="21"/>
  <c r="F344" i="21"/>
  <c r="L344" i="21"/>
  <c r="V344" i="21"/>
  <c r="E411" i="28"/>
  <c r="I411" i="28"/>
  <c r="M411" i="28"/>
  <c r="Q411" i="28"/>
  <c r="U411" i="28"/>
  <c r="Y411" i="28"/>
  <c r="B411" i="28"/>
  <c r="D411" i="28"/>
  <c r="J411" i="28"/>
  <c r="O411" i="28"/>
  <c r="T411" i="28"/>
  <c r="G411" i="28"/>
  <c r="L411" i="28"/>
  <c r="R411" i="28"/>
  <c r="W411" i="28"/>
  <c r="C411" i="28"/>
  <c r="N411" i="28"/>
  <c r="X411" i="28"/>
  <c r="F411" i="28"/>
  <c r="P411" i="28"/>
  <c r="H411" i="28"/>
  <c r="S411" i="28"/>
  <c r="K411" i="28"/>
  <c r="V411" i="28"/>
  <c r="F378" i="21"/>
  <c r="J378" i="21"/>
  <c r="N378" i="21"/>
  <c r="R378" i="21"/>
  <c r="V378" i="21"/>
  <c r="C378" i="21"/>
  <c r="H378" i="21"/>
  <c r="M378" i="21"/>
  <c r="S378" i="21"/>
  <c r="X378" i="21"/>
  <c r="B378" i="21"/>
  <c r="E378" i="21"/>
  <c r="K378" i="21"/>
  <c r="P378" i="21"/>
  <c r="U378" i="21"/>
  <c r="G378" i="21"/>
  <c r="Q378" i="21"/>
  <c r="L378" i="21"/>
  <c r="W378" i="21"/>
  <c r="O378" i="21"/>
  <c r="D378" i="21"/>
  <c r="Y378" i="21"/>
  <c r="I378" i="21"/>
  <c r="T378" i="21"/>
  <c r="F377" i="28"/>
  <c r="J377" i="28"/>
  <c r="N377" i="28"/>
  <c r="R377" i="28"/>
  <c r="V377" i="28"/>
  <c r="E377" i="28"/>
  <c r="K377" i="28"/>
  <c r="P377" i="28"/>
  <c r="U377" i="28"/>
  <c r="C377" i="28"/>
  <c r="H377" i="28"/>
  <c r="M377" i="28"/>
  <c r="S377" i="28"/>
  <c r="X377" i="28"/>
  <c r="D377" i="28"/>
  <c r="O377" i="28"/>
  <c r="Y377" i="28"/>
  <c r="G377" i="28"/>
  <c r="Q377" i="28"/>
  <c r="I377" i="28"/>
  <c r="T377" i="28"/>
  <c r="L377" i="28"/>
  <c r="W377" i="28"/>
  <c r="B377" i="28"/>
  <c r="D412" i="21"/>
  <c r="H412" i="21"/>
  <c r="L412" i="21"/>
  <c r="P412" i="21"/>
  <c r="T412" i="21"/>
  <c r="X412" i="21"/>
  <c r="F412" i="21"/>
  <c r="J412" i="21"/>
  <c r="N412" i="21"/>
  <c r="R412" i="21"/>
  <c r="V412" i="21"/>
  <c r="C412" i="21"/>
  <c r="K412" i="21"/>
  <c r="S412" i="21"/>
  <c r="B412" i="21"/>
  <c r="G412" i="21"/>
  <c r="O412" i="21"/>
  <c r="W412" i="21"/>
  <c r="Q412" i="21"/>
  <c r="I412" i="21"/>
  <c r="Y412" i="21"/>
  <c r="M412" i="21"/>
  <c r="E412" i="21"/>
  <c r="U412" i="21"/>
  <c r="A379" i="21"/>
  <c r="A413" i="21"/>
  <c r="A412" i="28"/>
  <c r="A446" i="28"/>
  <c r="F412" i="28" l="1"/>
  <c r="J412" i="28"/>
  <c r="N412" i="28"/>
  <c r="R412" i="28"/>
  <c r="V412" i="28"/>
  <c r="C412" i="28"/>
  <c r="H412" i="28"/>
  <c r="M412" i="28"/>
  <c r="S412" i="28"/>
  <c r="X412" i="28"/>
  <c r="E412" i="28"/>
  <c r="K412" i="28"/>
  <c r="P412" i="28"/>
  <c r="U412" i="28"/>
  <c r="L412" i="28"/>
  <c r="W412" i="28"/>
  <c r="B412" i="28"/>
  <c r="D412" i="28"/>
  <c r="O412" i="28"/>
  <c r="Y412" i="28"/>
  <c r="G412" i="28"/>
  <c r="Q412" i="28"/>
  <c r="I412" i="28"/>
  <c r="T412" i="28"/>
  <c r="E413" i="21"/>
  <c r="I413" i="21"/>
  <c r="M413" i="21"/>
  <c r="Q413" i="21"/>
  <c r="U413" i="21"/>
  <c r="Y413" i="21"/>
  <c r="B413" i="21"/>
  <c r="C413" i="21"/>
  <c r="G413" i="21"/>
  <c r="K413" i="21"/>
  <c r="O413" i="21"/>
  <c r="S413" i="21"/>
  <c r="W413" i="21"/>
  <c r="D413" i="21"/>
  <c r="L413" i="21"/>
  <c r="T413" i="21"/>
  <c r="H413" i="21"/>
  <c r="P413" i="21"/>
  <c r="X413" i="21"/>
  <c r="J413" i="21"/>
  <c r="R413" i="21"/>
  <c r="V413" i="21"/>
  <c r="F413" i="21"/>
  <c r="N413" i="21"/>
  <c r="C379" i="21"/>
  <c r="G379" i="21"/>
  <c r="K379" i="21"/>
  <c r="O379" i="21"/>
  <c r="S379" i="21"/>
  <c r="W379" i="21"/>
  <c r="B379" i="21"/>
  <c r="F379" i="21"/>
  <c r="L379" i="21"/>
  <c r="Q379" i="21"/>
  <c r="V379" i="21"/>
  <c r="D379" i="21"/>
  <c r="I379" i="21"/>
  <c r="N379" i="21"/>
  <c r="T379" i="21"/>
  <c r="Y379" i="21"/>
  <c r="E379" i="21"/>
  <c r="P379" i="21"/>
  <c r="J379" i="21"/>
  <c r="U379" i="21"/>
  <c r="M379" i="21"/>
  <c r="X379" i="21"/>
  <c r="H379" i="21"/>
  <c r="R379" i="21"/>
  <c r="E446" i="28"/>
  <c r="I446" i="28"/>
  <c r="M446" i="28"/>
  <c r="Q446" i="28"/>
  <c r="U446" i="28"/>
  <c r="Y446" i="28"/>
  <c r="B446" i="28"/>
  <c r="F446" i="28"/>
  <c r="K446" i="28"/>
  <c r="P446" i="28"/>
  <c r="V446" i="28"/>
  <c r="D446" i="28"/>
  <c r="L446" i="28"/>
  <c r="S446" i="28"/>
  <c r="H446" i="28"/>
  <c r="O446" i="28"/>
  <c r="W446" i="28"/>
  <c r="C446" i="28"/>
  <c r="R446" i="28"/>
  <c r="G446" i="28"/>
  <c r="T446" i="28"/>
  <c r="J446" i="28"/>
  <c r="X446" i="28"/>
  <c r="N446" i="28"/>
  <c r="A414" i="21"/>
  <c r="A447" i="28"/>
  <c r="F447" i="28" l="1"/>
  <c r="J447" i="28"/>
  <c r="N447" i="28"/>
  <c r="R447" i="28"/>
  <c r="V447" i="28"/>
  <c r="D447" i="28"/>
  <c r="I447" i="28"/>
  <c r="O447" i="28"/>
  <c r="T447" i="28"/>
  <c r="Y447" i="28"/>
  <c r="C447" i="28"/>
  <c r="K447" i="28"/>
  <c r="Q447" i="28"/>
  <c r="X447" i="28"/>
  <c r="G447" i="28"/>
  <c r="M447" i="28"/>
  <c r="U447" i="28"/>
  <c r="H447" i="28"/>
  <c r="W447" i="28"/>
  <c r="L447" i="28"/>
  <c r="B447" i="28"/>
  <c r="P447" i="28"/>
  <c r="E447" i="28"/>
  <c r="S447" i="28"/>
  <c r="F414" i="21"/>
  <c r="J414" i="21"/>
  <c r="N414" i="21"/>
  <c r="R414" i="21"/>
  <c r="V414" i="21"/>
  <c r="D414" i="21"/>
  <c r="H414" i="21"/>
  <c r="L414" i="21"/>
  <c r="P414" i="21"/>
  <c r="T414" i="21"/>
  <c r="X414" i="21"/>
  <c r="E414" i="21"/>
  <c r="M414" i="21"/>
  <c r="U414" i="21"/>
  <c r="I414" i="21"/>
  <c r="Q414" i="21"/>
  <c r="Y414" i="21"/>
  <c r="C414" i="21"/>
  <c r="S414" i="21"/>
  <c r="K414" i="21"/>
  <c r="O414" i="21"/>
  <c r="W414" i="21"/>
  <c r="B414" i="21"/>
  <c r="G414" i="21"/>
</calcChain>
</file>

<file path=xl/sharedStrings.xml><?xml version="1.0" encoding="utf-8"?>
<sst xmlns="http://schemas.openxmlformats.org/spreadsheetml/2006/main" count="986" uniqueCount="189">
  <si>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</si>
  <si>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</si>
  <si>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</si>
  <si>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</si>
  <si>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</si>
  <si>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</si>
  <si>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</si>
  <si>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</si>
  <si>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</si>
  <si>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</si>
  <si>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</si>
  <si>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</si>
  <si>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</si>
  <si>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</si>
  <si>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</si>
  <si>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</si>
  <si>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</si>
  <si>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</si>
  <si>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</si>
  <si>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</si>
  <si>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</si>
  <si>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</si>
  <si>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</si>
  <si>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</si>
  <si>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</si>
  <si>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</si>
  <si>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</si>
  <si>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</si>
  <si>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</si>
  <si>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</si>
  <si>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</si>
  <si>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</si>
  <si>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</si>
  <si>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</si>
  <si>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</si>
  <si>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</si>
  <si>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</si>
  <si>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</si>
  <si>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</si>
  <si>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</si>
  <si>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</si>
  <si>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</si>
  <si>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</si>
  <si>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</si>
  <si>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</si>
  <si>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</si>
  <si>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</si>
  <si>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</si>
  <si>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</si>
  <si>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</si>
  <si>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</si>
  <si>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</si>
  <si>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</si>
  <si>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</si>
  <si>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</si>
  <si>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</si>
  <si>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</si>
  <si>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</si>
  <si>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</si>
  <si>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</si>
  <si>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</si>
  <si>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</si>
  <si>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</si>
  <si>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</si>
  <si>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</si>
  <si>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</si>
  <si>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</si>
  <si>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</si>
  <si>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</si>
  <si>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</si>
  <si>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</si>
  <si>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</si>
  <si>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</si>
  <si>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</si>
  <si>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</si>
  <si>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</si>
  <si>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</si>
  <si>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</si>
  <si>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</si>
  <si>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</si>
  <si>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</si>
  <si>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</si>
  <si>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</si>
  <si>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</si>
  <si>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</si>
  <si>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</si>
  <si>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</si>
  <si>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</si>
  <si>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</si>
  <si>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</si>
  <si>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</si>
  <si>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</si>
  <si>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</si>
  <si>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</si>
  <si>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</si>
  <si>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</si>
  <si>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</si>
  <si>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</si>
  <si>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</si>
  <si>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</si>
  <si>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</si>
  <si>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</si>
  <si>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</si>
  <si>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</si>
  <si>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</si>
  <si>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</si>
  <si>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</si>
  <si>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</si>
  <si>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</si>
  <si>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</si>
  <si>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</si>
  <si>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</si>
  <si>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</si>
  <si>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</si>
  <si>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</si>
  <si>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</si>
  <si>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</si>
  <si>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</si>
  <si>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</si>
  <si>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</si>
  <si>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</si>
  <si>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</si>
  <si>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</si>
  <si>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</si>
  <si>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</si>
  <si>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</si>
  <si>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</si>
  <si>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</si>
  <si>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</si>
  <si>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</si>
  <si>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</si>
  <si>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</si>
  <si>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</si>
  <si>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</si>
  <si>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</si>
  <si>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</si>
  <si>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</si>
  <si>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</si>
  <si>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</si>
  <si>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</si>
  <si>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</si>
  <si>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</si>
  <si>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</si>
  <si>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</si>
  <si>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</si>
  <si>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</si>
  <si>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</si>
  <si>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</si>
  <si>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</si>
  <si>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</si>
  <si>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</si>
  <si>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</si>
  <si>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</si>
  <si>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</si>
  <si>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</si>
  <si>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</si>
  <si>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Приказ Минэнерго России от 16 декабря 2021г. №1409</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</si>
  <si>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</si>
  <si>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феврале 2022 г.</t>
  </si>
  <si>
    <t>февраль 2022 года</t>
  </si>
  <si>
    <t>01.02.2022</t>
  </si>
  <si>
    <t>02.02.2022</t>
  </si>
  <si>
    <t>03.02.2022</t>
  </si>
  <si>
    <t>04.02.2022</t>
  </si>
  <si>
    <t>05.02.2022</t>
  </si>
  <si>
    <t>06.02.2022</t>
  </si>
  <si>
    <t>07.02.2022</t>
  </si>
  <si>
    <t>08.02.2022</t>
  </si>
  <si>
    <t>09.02.2022</t>
  </si>
  <si>
    <t>10.02.2022</t>
  </si>
  <si>
    <t>11.02.2022</t>
  </si>
  <si>
    <t>12.02.2022</t>
  </si>
  <si>
    <t>13.02.2022</t>
  </si>
  <si>
    <t>14.02.2022</t>
  </si>
  <si>
    <t>15.02.2022</t>
  </si>
  <si>
    <t>16.02.2022</t>
  </si>
  <si>
    <t>17.02.2022</t>
  </si>
  <si>
    <t>18.02.2022</t>
  </si>
  <si>
    <t>19.02.2022</t>
  </si>
  <si>
    <t>20.02.2022</t>
  </si>
  <si>
    <t>21.02.2022</t>
  </si>
  <si>
    <t>22.02.2022</t>
  </si>
  <si>
    <t>23.02.2022</t>
  </si>
  <si>
    <t>24.02.2022</t>
  </si>
  <si>
    <t>25.02.2022</t>
  </si>
  <si>
    <t>26.02.2022</t>
  </si>
  <si>
    <t>27.02.2022</t>
  </si>
  <si>
    <t>28.02.2022</t>
  </si>
  <si>
    <t>2926,89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</si>
</sst>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209550</xdr:rowOff>
        </xdr:from>
        <xdr:to>
          <xdr:col>2</xdr:col>
          <xdr:colOff>1047750</xdr:colOff>
          <xdr:row>20</xdr:row>
          <xdr:rowOff>438150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190500</xdr:rowOff>
        </xdr:from>
        <xdr:to>
          <xdr:col>2</xdr:col>
          <xdr:colOff>904875</xdr:colOff>
          <xdr:row>22</xdr:row>
          <xdr:rowOff>438150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N15" sqref="N15"/>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158</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3841.6641300300003</v>
      </c>
      <c r="D7" s="4">
        <f>$F$12+'СЕТ СН'!G5+СВЦЭМ!$D$10+'СЕТ СН'!G11-'СЕТ СН'!G$18</f>
        <v>4053.5541300299997</v>
      </c>
      <c r="E7" s="4">
        <f>$F$12+'СЕТ СН'!H5+СВЦЭМ!$D$10+'СЕТ СН'!H11-'СЕТ СН'!H$18</f>
        <v>4127.0541300299992</v>
      </c>
      <c r="F7" s="4">
        <f>$F$12+'СЕТ СН'!I5+СВЦЭМ!$D$10+'СЕТ СН'!I11-'СЕТ СН'!I$18</f>
        <v>4127.0541300299992</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1204.74216697</v>
      </c>
      <c r="H12" s="2" t="s">
        <v>41</v>
      </c>
    </row>
    <row r="13" spans="1:8" ht="31.5" x14ac:dyDescent="0.25">
      <c r="A13" s="12">
        <v>2</v>
      </c>
      <c r="B13" s="107" t="s">
        <v>48</v>
      </c>
      <c r="C13" s="107"/>
      <c r="D13" s="107"/>
      <c r="E13" s="13" t="s">
        <v>22</v>
      </c>
      <c r="F13" s="11">
        <f>СВЦЭМ!$D$11</f>
        <v>1204.74216697</v>
      </c>
    </row>
    <row r="14" spans="1:8" ht="36" customHeight="1" x14ac:dyDescent="0.25">
      <c r="A14" s="12">
        <v>3</v>
      </c>
      <c r="B14" s="107" t="s">
        <v>49</v>
      </c>
      <c r="C14" s="107"/>
      <c r="D14" s="107"/>
      <c r="E14" s="13" t="s">
        <v>23</v>
      </c>
      <c r="F14" s="11">
        <f>СВЦЭМ!$D$12</f>
        <v>491005.54345712619</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10.286</v>
      </c>
    </row>
    <row r="17" spans="1:6" ht="33" customHeight="1" x14ac:dyDescent="0.25">
      <c r="A17" s="12">
        <v>6</v>
      </c>
      <c r="B17" s="107" t="s">
        <v>53</v>
      </c>
      <c r="C17" s="107" t="s">
        <v>25</v>
      </c>
      <c r="D17" s="107" t="s">
        <v>6</v>
      </c>
      <c r="E17" s="13" t="s">
        <v>6</v>
      </c>
      <c r="F17" s="16">
        <f>SUM(F19:F23)</f>
        <v>10.286</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10.286</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6889.5450000000001</v>
      </c>
    </row>
    <row r="26" spans="1:6" ht="30.75" customHeight="1" x14ac:dyDescent="0.25">
      <c r="A26" s="12">
        <v>9</v>
      </c>
      <c r="B26" s="107" t="s">
        <v>62</v>
      </c>
      <c r="C26" s="107" t="s">
        <v>27</v>
      </c>
      <c r="D26" s="107" t="s">
        <v>28</v>
      </c>
      <c r="E26" s="13" t="s">
        <v>61</v>
      </c>
      <c r="F26" s="16">
        <f>SUM(F28:F32)</f>
        <v>6889.5450000000001</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6889.5450000000001</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algorithmName="SHA-512" hashValue="hEXHfauF0K0mm64n1F+2FO41rp80MpyL6OXZu4Kx0NehztORgejHl1cukXkG5HfWMQvNtkFuwM9gbHN7OFgF/Q==" saltValue="v6U+80PuyXETtdgcrsUG8w=="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феврале 2022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3891.9654024200004</v>
      </c>
      <c r="C9" s="4">
        <f>СВЦЭМ!$D$14+'СЕТ СН'!G5+СВЦЭМ!$D$10+'СЕТ СН'!G11-'СЕТ СН'!G$19</f>
        <v>4103.8554024200002</v>
      </c>
      <c r="D9" s="4">
        <f>СВЦЭМ!$D$14+'СЕТ СН'!H5+СВЦЭМ!$D$10+'СЕТ СН'!H11-'СЕТ СН'!H$19</f>
        <v>4177.3554024200002</v>
      </c>
      <c r="E9" s="4">
        <f>СВЦЭМ!$D$14+'СЕТ СН'!I5+СВЦЭМ!$D$10+'СЕТ СН'!I11-'СЕТ СН'!I$19</f>
        <v>4177.3554024200002</v>
      </c>
    </row>
    <row r="10" spans="1:6" x14ac:dyDescent="0.25">
      <c r="A10" s="26" t="s">
        <v>35</v>
      </c>
      <c r="B10" s="4">
        <f>СВЦЭМ!$D$15+'СЕТ СН'!F5+СВЦЭМ!$D$10+'СЕТ СН'!F11-'СЕТ СН'!F$19</f>
        <v>4577.2891044800008</v>
      </c>
      <c r="C10" s="4">
        <f>СВЦЭМ!$D$15+'СЕТ СН'!G5+СВЦЭМ!$D$10+'СЕТ СН'!G11-'СЕТ СН'!G$19</f>
        <v>4789.1791044800002</v>
      </c>
      <c r="D10" s="4">
        <f>СВЦЭМ!$D$15+'СЕТ СН'!H5+СВЦЭМ!$D$10+'СЕТ СН'!H11-'СЕТ СН'!H$19</f>
        <v>4862.6791044800002</v>
      </c>
      <c r="E10" s="4">
        <f>СВЦЭМ!$D$15+'СЕТ СН'!I5+СВЦЭМ!$D$10+'СЕТ СН'!I11-'СЕТ СН'!I$19</f>
        <v>4862.6791044800002</v>
      </c>
    </row>
    <row r="11" spans="1:6" x14ac:dyDescent="0.25">
      <c r="A11" s="26" t="s">
        <v>36</v>
      </c>
      <c r="B11" s="4">
        <f>СВЦЭМ!$D$16+'СЕТ СН'!F5+СВЦЭМ!$D$10+'СЕТ СН'!F11-'СЕТ СН'!F$19</f>
        <v>5327.3952222800008</v>
      </c>
      <c r="C11" s="4">
        <f>СВЦЭМ!$D$16+'СЕТ СН'!G5+СВЦЭМ!$D$10+'СЕТ СН'!G11-'СЕТ СН'!G$19</f>
        <v>5539.2852222800002</v>
      </c>
      <c r="D11" s="4">
        <f>СВЦЭМ!$D$16+'СЕТ СН'!H5+СВЦЭМ!$D$10+'СЕТ СН'!H11-'СЕТ СН'!H$19</f>
        <v>5612.7852222800002</v>
      </c>
      <c r="E11" s="4">
        <f>СВЦЭМ!$D$16+'СЕТ СН'!I5+СВЦЭМ!$D$10+'СЕТ СН'!I11-'СЕТ СН'!I$19</f>
        <v>5612.7852222800002</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3891.9654024200004</v>
      </c>
      <c r="C16" s="28">
        <f>СВЦЭМ!$D$14+'СЕТ СН'!G5+СВЦЭМ!$D$10+'СЕТ СН'!G11-'СЕТ СН'!G$19</f>
        <v>4103.8554024200002</v>
      </c>
      <c r="D16" s="28">
        <f>СВЦЭМ!$D$14+'СЕТ СН'!H5+СВЦЭМ!$D$10+'СЕТ СН'!H11-'СЕТ СН'!H$19</f>
        <v>4177.3554024200002</v>
      </c>
      <c r="E16" s="28">
        <f>СВЦЭМ!$D$14+'СЕТ СН'!I5+СВЦЭМ!$D$10+'СЕТ СН'!I11-'СЕТ СН'!I$19</f>
        <v>4177.3554024200002</v>
      </c>
    </row>
    <row r="17" spans="1:5" x14ac:dyDescent="0.25">
      <c r="A17" s="26" t="s">
        <v>37</v>
      </c>
      <c r="B17" s="28">
        <f>СВЦЭМ!$D$17+'СЕТ СН'!F5+СВЦЭМ!$D$10+'СЕТ СН'!F11-'СЕТ СН'!F$19</f>
        <v>4915.663858930001</v>
      </c>
      <c r="C17" s="28">
        <f>СВЦЭМ!$D$17+'СЕТ СН'!G5+СВЦЭМ!$D$10+'СЕТ СН'!G11-'СЕТ СН'!G$19</f>
        <v>5127.5538589300004</v>
      </c>
      <c r="D17" s="28">
        <f>СВЦЭМ!$D$17+'СЕТ СН'!H5+СВЦЭМ!$D$10+'СЕТ СН'!H11-'СЕТ СН'!H$19</f>
        <v>5201.0538589300004</v>
      </c>
      <c r="E17" s="28">
        <f>СВЦЭМ!$D$17+'СЕТ СН'!I5+СВЦЭМ!$D$10+'СЕТ СН'!I11-'СЕТ СН'!I$19</f>
        <v>5201.0538589300004</v>
      </c>
    </row>
  </sheetData>
  <sheetProtection algorithmName="SHA-512" hashValue="jkxQBKd9oeTnG2VoJnNxhc3uMTgj6Frno4oouvCFkBwwQP4GhuJuFMUThouMWUbqWn78LyWnxcMoKepQ6DCYjg==" saltValue="0qk7BjFlUvdBhFH7Txl+qw==" spinCount="100000"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4"/>
  <sheetViews>
    <sheetView topLeftCell="A109" zoomScale="70" zoomScaleNormal="70" zoomScaleSheetLayoutView="80" workbookViewId="0">
      <selection activeCell="AB126" sqref="AB126"/>
    </sheetView>
  </sheetViews>
  <sheetFormatPr defaultColWidth="10.75" defaultRowHeight="15" x14ac:dyDescent="0.25"/>
  <cols>
    <col min="1" max="25" width="10.75" style="41"/>
    <col min="26" max="16384" width="10.7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феврале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01.02.2022</v>
      </c>
      <c r="B12" s="36">
        <f>SUMIFS(СВЦЭМ!$C$39:$C$782,СВЦЭМ!$A$39:$A$782,$A12,СВЦЭМ!$B$39:$B$782,B$11)+'СЕТ СН'!$F$12+СВЦЭМ!$D$10+'СЕТ СН'!$F$5-'СЕТ СН'!$F$20</f>
        <v>3839.04237014</v>
      </c>
      <c r="C12" s="36">
        <f>SUMIFS(СВЦЭМ!$C$39:$C$782,СВЦЭМ!$A$39:$A$782,$A12,СВЦЭМ!$B$39:$B$782,C$11)+'СЕТ СН'!$F$12+СВЦЭМ!$D$10+'СЕТ СН'!$F$5-'СЕТ СН'!$F$20</f>
        <v>3865.6053070400003</v>
      </c>
      <c r="D12" s="36">
        <f>SUMIFS(СВЦЭМ!$C$39:$C$782,СВЦЭМ!$A$39:$A$782,$A12,СВЦЭМ!$B$39:$B$782,D$11)+'СЕТ СН'!$F$12+СВЦЭМ!$D$10+'СЕТ СН'!$F$5-'СЕТ СН'!$F$20</f>
        <v>3934.2845157700003</v>
      </c>
      <c r="E12" s="36">
        <f>SUMIFS(СВЦЭМ!$C$39:$C$782,СВЦЭМ!$A$39:$A$782,$A12,СВЦЭМ!$B$39:$B$782,E$11)+'СЕТ СН'!$F$12+СВЦЭМ!$D$10+'СЕТ СН'!$F$5-'СЕТ СН'!$F$20</f>
        <v>3934.35730057</v>
      </c>
      <c r="F12" s="36">
        <f>SUMIFS(СВЦЭМ!$C$39:$C$782,СВЦЭМ!$A$39:$A$782,$A12,СВЦЭМ!$B$39:$B$782,F$11)+'СЕТ СН'!$F$12+СВЦЭМ!$D$10+'СЕТ СН'!$F$5-'СЕТ СН'!$F$20</f>
        <v>3927.9933175599999</v>
      </c>
      <c r="G12" s="36">
        <f>SUMIFS(СВЦЭМ!$C$39:$C$782,СВЦЭМ!$A$39:$A$782,$A12,СВЦЭМ!$B$39:$B$782,G$11)+'СЕТ СН'!$F$12+СВЦЭМ!$D$10+'СЕТ СН'!$F$5-'СЕТ СН'!$F$20</f>
        <v>3881.4221000799998</v>
      </c>
      <c r="H12" s="36">
        <f>SUMIFS(СВЦЭМ!$C$39:$C$782,СВЦЭМ!$A$39:$A$782,$A12,СВЦЭМ!$B$39:$B$782,H$11)+'СЕТ СН'!$F$12+СВЦЭМ!$D$10+'СЕТ СН'!$F$5-'СЕТ СН'!$F$20</f>
        <v>3848.5946758300001</v>
      </c>
      <c r="I12" s="36">
        <f>SUMIFS(СВЦЭМ!$C$39:$C$782,СВЦЭМ!$A$39:$A$782,$A12,СВЦЭМ!$B$39:$B$782,I$11)+'СЕТ СН'!$F$12+СВЦЭМ!$D$10+'СЕТ СН'!$F$5-'СЕТ СН'!$F$20</f>
        <v>3828.1859222600001</v>
      </c>
      <c r="J12" s="36">
        <f>SUMIFS(СВЦЭМ!$C$39:$C$782,СВЦЭМ!$A$39:$A$782,$A12,СВЦЭМ!$B$39:$B$782,J$11)+'СЕТ СН'!$F$12+СВЦЭМ!$D$10+'СЕТ СН'!$F$5-'СЕТ СН'!$F$20</f>
        <v>3787.4418213400004</v>
      </c>
      <c r="K12" s="36">
        <f>SUMIFS(СВЦЭМ!$C$39:$C$782,СВЦЭМ!$A$39:$A$782,$A12,СВЦЭМ!$B$39:$B$782,K$11)+'СЕТ СН'!$F$12+СВЦЭМ!$D$10+'СЕТ СН'!$F$5-'СЕТ СН'!$F$20</f>
        <v>3798.0535236400001</v>
      </c>
      <c r="L12" s="36">
        <f>SUMIFS(СВЦЭМ!$C$39:$C$782,СВЦЭМ!$A$39:$A$782,$A12,СВЦЭМ!$B$39:$B$782,L$11)+'СЕТ СН'!$F$12+СВЦЭМ!$D$10+'СЕТ СН'!$F$5-'СЕТ СН'!$F$20</f>
        <v>3815.4824552600003</v>
      </c>
      <c r="M12" s="36">
        <f>SUMIFS(СВЦЭМ!$C$39:$C$782,СВЦЭМ!$A$39:$A$782,$A12,СВЦЭМ!$B$39:$B$782,M$11)+'СЕТ СН'!$F$12+СВЦЭМ!$D$10+'СЕТ СН'!$F$5-'СЕТ СН'!$F$20</f>
        <v>3850.9386010500002</v>
      </c>
      <c r="N12" s="36">
        <f>SUMIFS(СВЦЭМ!$C$39:$C$782,СВЦЭМ!$A$39:$A$782,$A12,СВЦЭМ!$B$39:$B$782,N$11)+'СЕТ СН'!$F$12+СВЦЭМ!$D$10+'СЕТ СН'!$F$5-'СЕТ СН'!$F$20</f>
        <v>3868.0959247400001</v>
      </c>
      <c r="O12" s="36">
        <f>SUMIFS(СВЦЭМ!$C$39:$C$782,СВЦЭМ!$A$39:$A$782,$A12,СВЦЭМ!$B$39:$B$782,O$11)+'СЕТ СН'!$F$12+СВЦЭМ!$D$10+'СЕТ СН'!$F$5-'СЕТ СН'!$F$20</f>
        <v>3875.0840522200001</v>
      </c>
      <c r="P12" s="36">
        <f>SUMIFS(СВЦЭМ!$C$39:$C$782,СВЦЭМ!$A$39:$A$782,$A12,СВЦЭМ!$B$39:$B$782,P$11)+'СЕТ СН'!$F$12+СВЦЭМ!$D$10+'СЕТ СН'!$F$5-'СЕТ СН'!$F$20</f>
        <v>3882.9009502899999</v>
      </c>
      <c r="Q12" s="36">
        <f>SUMIFS(СВЦЭМ!$C$39:$C$782,СВЦЭМ!$A$39:$A$782,$A12,СВЦЭМ!$B$39:$B$782,Q$11)+'СЕТ СН'!$F$12+СВЦЭМ!$D$10+'СЕТ СН'!$F$5-'СЕТ СН'!$F$20</f>
        <v>3880.6729704600002</v>
      </c>
      <c r="R12" s="36">
        <f>SUMIFS(СВЦЭМ!$C$39:$C$782,СВЦЭМ!$A$39:$A$782,$A12,СВЦЭМ!$B$39:$B$782,R$11)+'СЕТ СН'!$F$12+СВЦЭМ!$D$10+'СЕТ СН'!$F$5-'СЕТ СН'!$F$20</f>
        <v>3871.9839041800001</v>
      </c>
      <c r="S12" s="36">
        <f>SUMIFS(СВЦЭМ!$C$39:$C$782,СВЦЭМ!$A$39:$A$782,$A12,СВЦЭМ!$B$39:$B$782,S$11)+'СЕТ СН'!$F$12+СВЦЭМ!$D$10+'СЕТ СН'!$F$5-'СЕТ СН'!$F$20</f>
        <v>3862.87849959</v>
      </c>
      <c r="T12" s="36">
        <f>SUMIFS(СВЦЭМ!$C$39:$C$782,СВЦЭМ!$A$39:$A$782,$A12,СВЦЭМ!$B$39:$B$782,T$11)+'СЕТ СН'!$F$12+СВЦЭМ!$D$10+'СЕТ СН'!$F$5-'СЕТ СН'!$F$20</f>
        <v>3833.6358231100003</v>
      </c>
      <c r="U12" s="36">
        <f>SUMIFS(СВЦЭМ!$C$39:$C$782,СВЦЭМ!$A$39:$A$782,$A12,СВЦЭМ!$B$39:$B$782,U$11)+'СЕТ СН'!$F$12+СВЦЭМ!$D$10+'СЕТ СН'!$F$5-'СЕТ СН'!$F$20</f>
        <v>3822.4738889800001</v>
      </c>
      <c r="V12" s="36">
        <f>SUMIFS(СВЦЭМ!$C$39:$C$782,СВЦЭМ!$A$39:$A$782,$A12,СВЦЭМ!$B$39:$B$782,V$11)+'СЕТ СН'!$F$12+СВЦЭМ!$D$10+'СЕТ СН'!$F$5-'СЕТ СН'!$F$20</f>
        <v>3826.8762350699999</v>
      </c>
      <c r="W12" s="36">
        <f>SUMIFS(СВЦЭМ!$C$39:$C$782,СВЦЭМ!$A$39:$A$782,$A12,СВЦЭМ!$B$39:$B$782,W$11)+'СЕТ СН'!$F$12+СВЦЭМ!$D$10+'СЕТ СН'!$F$5-'СЕТ СН'!$F$20</f>
        <v>3858.8573944099999</v>
      </c>
      <c r="X12" s="36">
        <f>SUMIFS(СВЦЭМ!$C$39:$C$782,СВЦЭМ!$A$39:$A$782,$A12,СВЦЭМ!$B$39:$B$782,X$11)+'СЕТ СН'!$F$12+СВЦЭМ!$D$10+'СЕТ СН'!$F$5-'СЕТ СН'!$F$20</f>
        <v>3881.1955470299999</v>
      </c>
      <c r="Y12" s="36">
        <f>SUMIFS(СВЦЭМ!$C$39:$C$782,СВЦЭМ!$A$39:$A$782,$A12,СВЦЭМ!$B$39:$B$782,Y$11)+'СЕТ СН'!$F$12+СВЦЭМ!$D$10+'СЕТ СН'!$F$5-'СЕТ СН'!$F$20</f>
        <v>3893.3709868400001</v>
      </c>
      <c r="AA12" s="37"/>
    </row>
    <row r="13" spans="1:27" ht="15.75" x14ac:dyDescent="0.2">
      <c r="A13" s="35">
        <f>A12+1</f>
        <v>44594</v>
      </c>
      <c r="B13" s="36">
        <f>SUMIFS(СВЦЭМ!$C$39:$C$782,СВЦЭМ!$A$39:$A$782,$A13,СВЦЭМ!$B$39:$B$782,B$11)+'СЕТ СН'!$F$12+СВЦЭМ!$D$10+'СЕТ СН'!$F$5-'СЕТ СН'!$F$20</f>
        <v>3886.2218806999999</v>
      </c>
      <c r="C13" s="36">
        <f>SUMIFS(СВЦЭМ!$C$39:$C$782,СВЦЭМ!$A$39:$A$782,$A13,СВЦЭМ!$B$39:$B$782,C$11)+'СЕТ СН'!$F$12+СВЦЭМ!$D$10+'СЕТ СН'!$F$5-'СЕТ СН'!$F$20</f>
        <v>3906.8797817100003</v>
      </c>
      <c r="D13" s="36">
        <f>SUMIFS(СВЦЭМ!$C$39:$C$782,СВЦЭМ!$A$39:$A$782,$A13,СВЦЭМ!$B$39:$B$782,D$11)+'СЕТ СН'!$F$12+СВЦЭМ!$D$10+'СЕТ СН'!$F$5-'СЕТ СН'!$F$20</f>
        <v>3923.5717738200001</v>
      </c>
      <c r="E13" s="36">
        <f>SUMIFS(СВЦЭМ!$C$39:$C$782,СВЦЭМ!$A$39:$A$782,$A13,СВЦЭМ!$B$39:$B$782,E$11)+'СЕТ СН'!$F$12+СВЦЭМ!$D$10+'СЕТ СН'!$F$5-'СЕТ СН'!$F$20</f>
        <v>3940.4190752700001</v>
      </c>
      <c r="F13" s="36">
        <f>SUMIFS(СВЦЭМ!$C$39:$C$782,СВЦЭМ!$A$39:$A$782,$A13,СВЦЭМ!$B$39:$B$782,F$11)+'СЕТ СН'!$F$12+СВЦЭМ!$D$10+'СЕТ СН'!$F$5-'СЕТ СН'!$F$20</f>
        <v>3927.2040903100001</v>
      </c>
      <c r="G13" s="36">
        <f>SUMIFS(СВЦЭМ!$C$39:$C$782,СВЦЭМ!$A$39:$A$782,$A13,СВЦЭМ!$B$39:$B$782,G$11)+'СЕТ СН'!$F$12+СВЦЭМ!$D$10+'СЕТ СН'!$F$5-'СЕТ СН'!$F$20</f>
        <v>3877.4277351800001</v>
      </c>
      <c r="H13" s="36">
        <f>SUMIFS(СВЦЭМ!$C$39:$C$782,СВЦЭМ!$A$39:$A$782,$A13,СВЦЭМ!$B$39:$B$782,H$11)+'СЕТ СН'!$F$12+СВЦЭМ!$D$10+'СЕТ СН'!$F$5-'СЕТ СН'!$F$20</f>
        <v>3837.1316718099997</v>
      </c>
      <c r="I13" s="36">
        <f>SUMIFS(СВЦЭМ!$C$39:$C$782,СВЦЭМ!$A$39:$A$782,$A13,СВЦЭМ!$B$39:$B$782,I$11)+'СЕТ СН'!$F$12+СВЦЭМ!$D$10+'СЕТ СН'!$F$5-'СЕТ СН'!$F$20</f>
        <v>3819.6942072000002</v>
      </c>
      <c r="J13" s="36">
        <f>SUMIFS(СВЦЭМ!$C$39:$C$782,СВЦЭМ!$A$39:$A$782,$A13,СВЦЭМ!$B$39:$B$782,J$11)+'СЕТ СН'!$F$12+СВЦЭМ!$D$10+'СЕТ СН'!$F$5-'СЕТ СН'!$F$20</f>
        <v>3800.9453815900001</v>
      </c>
      <c r="K13" s="36">
        <f>SUMIFS(СВЦЭМ!$C$39:$C$782,СВЦЭМ!$A$39:$A$782,$A13,СВЦЭМ!$B$39:$B$782,K$11)+'СЕТ СН'!$F$12+СВЦЭМ!$D$10+'СЕТ СН'!$F$5-'СЕТ СН'!$F$20</f>
        <v>3806.8555991900002</v>
      </c>
      <c r="L13" s="36">
        <f>SUMIFS(СВЦЭМ!$C$39:$C$782,СВЦЭМ!$A$39:$A$782,$A13,СВЦЭМ!$B$39:$B$782,L$11)+'СЕТ СН'!$F$12+СВЦЭМ!$D$10+'СЕТ СН'!$F$5-'СЕТ СН'!$F$20</f>
        <v>3799.3013185899999</v>
      </c>
      <c r="M13" s="36">
        <f>SUMIFS(СВЦЭМ!$C$39:$C$782,СВЦЭМ!$A$39:$A$782,$A13,СВЦЭМ!$B$39:$B$782,M$11)+'СЕТ СН'!$F$12+СВЦЭМ!$D$10+'СЕТ СН'!$F$5-'СЕТ СН'!$F$20</f>
        <v>3808.4105399600003</v>
      </c>
      <c r="N13" s="36">
        <f>SUMIFS(СВЦЭМ!$C$39:$C$782,СВЦЭМ!$A$39:$A$782,$A13,СВЦЭМ!$B$39:$B$782,N$11)+'СЕТ СН'!$F$12+СВЦЭМ!$D$10+'СЕТ СН'!$F$5-'СЕТ СН'!$F$20</f>
        <v>3817.1933883199999</v>
      </c>
      <c r="O13" s="36">
        <f>SUMIFS(СВЦЭМ!$C$39:$C$782,СВЦЭМ!$A$39:$A$782,$A13,СВЦЭМ!$B$39:$B$782,O$11)+'СЕТ СН'!$F$12+СВЦЭМ!$D$10+'СЕТ СН'!$F$5-'СЕТ СН'!$F$20</f>
        <v>3844.1546331999998</v>
      </c>
      <c r="P13" s="36">
        <f>SUMIFS(СВЦЭМ!$C$39:$C$782,СВЦЭМ!$A$39:$A$782,$A13,СВЦЭМ!$B$39:$B$782,P$11)+'СЕТ СН'!$F$12+СВЦЭМ!$D$10+'СЕТ СН'!$F$5-'СЕТ СН'!$F$20</f>
        <v>3887.9594284700001</v>
      </c>
      <c r="Q13" s="36">
        <f>SUMIFS(СВЦЭМ!$C$39:$C$782,СВЦЭМ!$A$39:$A$782,$A13,СВЦЭМ!$B$39:$B$782,Q$11)+'СЕТ СН'!$F$12+СВЦЭМ!$D$10+'СЕТ СН'!$F$5-'СЕТ СН'!$F$20</f>
        <v>3894.9394504700003</v>
      </c>
      <c r="R13" s="36">
        <f>SUMIFS(СВЦЭМ!$C$39:$C$782,СВЦЭМ!$A$39:$A$782,$A13,СВЦЭМ!$B$39:$B$782,R$11)+'СЕТ СН'!$F$12+СВЦЭМ!$D$10+'СЕТ СН'!$F$5-'СЕТ СН'!$F$20</f>
        <v>3883.02413329</v>
      </c>
      <c r="S13" s="36">
        <f>SUMIFS(СВЦЭМ!$C$39:$C$782,СВЦЭМ!$A$39:$A$782,$A13,СВЦЭМ!$B$39:$B$782,S$11)+'СЕТ СН'!$F$12+СВЦЭМ!$D$10+'СЕТ СН'!$F$5-'СЕТ СН'!$F$20</f>
        <v>3848.2727629999999</v>
      </c>
      <c r="T13" s="36">
        <f>SUMIFS(СВЦЭМ!$C$39:$C$782,СВЦЭМ!$A$39:$A$782,$A13,СВЦЭМ!$B$39:$B$782,T$11)+'СЕТ СН'!$F$12+СВЦЭМ!$D$10+'СЕТ СН'!$F$5-'СЕТ СН'!$F$20</f>
        <v>3808.0761589100002</v>
      </c>
      <c r="U13" s="36">
        <f>SUMIFS(СВЦЭМ!$C$39:$C$782,СВЦЭМ!$A$39:$A$782,$A13,СВЦЭМ!$B$39:$B$782,U$11)+'СЕТ СН'!$F$12+СВЦЭМ!$D$10+'СЕТ СН'!$F$5-'СЕТ СН'!$F$20</f>
        <v>3806.4213936400001</v>
      </c>
      <c r="V13" s="36">
        <f>SUMIFS(СВЦЭМ!$C$39:$C$782,СВЦЭМ!$A$39:$A$782,$A13,СВЦЭМ!$B$39:$B$782,V$11)+'СЕТ СН'!$F$12+СВЦЭМ!$D$10+'СЕТ СН'!$F$5-'СЕТ СН'!$F$20</f>
        <v>3819.18850466</v>
      </c>
      <c r="W13" s="36">
        <f>SUMIFS(СВЦЭМ!$C$39:$C$782,СВЦЭМ!$A$39:$A$782,$A13,СВЦЭМ!$B$39:$B$782,W$11)+'СЕТ СН'!$F$12+СВЦЭМ!$D$10+'СЕТ СН'!$F$5-'СЕТ СН'!$F$20</f>
        <v>3841.0160449599998</v>
      </c>
      <c r="X13" s="36">
        <f>SUMIFS(СВЦЭМ!$C$39:$C$782,СВЦЭМ!$A$39:$A$782,$A13,СВЦЭМ!$B$39:$B$782,X$11)+'СЕТ СН'!$F$12+СВЦЭМ!$D$10+'СЕТ СН'!$F$5-'СЕТ СН'!$F$20</f>
        <v>3882.1280306500003</v>
      </c>
      <c r="Y13" s="36">
        <f>SUMIFS(СВЦЭМ!$C$39:$C$782,СВЦЭМ!$A$39:$A$782,$A13,СВЦЭМ!$B$39:$B$782,Y$11)+'СЕТ СН'!$F$12+СВЦЭМ!$D$10+'СЕТ СН'!$F$5-'СЕТ СН'!$F$20</f>
        <v>3901.0155774200002</v>
      </c>
    </row>
    <row r="14" spans="1:27" ht="15.75" x14ac:dyDescent="0.2">
      <c r="A14" s="35">
        <f t="shared" ref="A14:A39" si="0">A13+1</f>
        <v>44595</v>
      </c>
      <c r="B14" s="36">
        <f>SUMIFS(СВЦЭМ!$C$39:$C$782,СВЦЭМ!$A$39:$A$782,$A14,СВЦЭМ!$B$39:$B$782,B$11)+'СЕТ СН'!$F$12+СВЦЭМ!$D$10+'СЕТ СН'!$F$5-'СЕТ СН'!$F$20</f>
        <v>3906.57129945</v>
      </c>
      <c r="C14" s="36">
        <f>SUMIFS(СВЦЭМ!$C$39:$C$782,СВЦЭМ!$A$39:$A$782,$A14,СВЦЭМ!$B$39:$B$782,C$11)+'СЕТ СН'!$F$12+СВЦЭМ!$D$10+'СЕТ СН'!$F$5-'СЕТ СН'!$F$20</f>
        <v>3917.1972040700002</v>
      </c>
      <c r="D14" s="36">
        <f>SUMIFS(СВЦЭМ!$C$39:$C$782,СВЦЭМ!$A$39:$A$782,$A14,СВЦЭМ!$B$39:$B$782,D$11)+'СЕТ СН'!$F$12+СВЦЭМ!$D$10+'СЕТ СН'!$F$5-'СЕТ СН'!$F$20</f>
        <v>3939.5080284800001</v>
      </c>
      <c r="E14" s="36">
        <f>SUMIFS(СВЦЭМ!$C$39:$C$782,СВЦЭМ!$A$39:$A$782,$A14,СВЦЭМ!$B$39:$B$782,E$11)+'СЕТ СН'!$F$12+СВЦЭМ!$D$10+'СЕТ СН'!$F$5-'СЕТ СН'!$F$20</f>
        <v>3944.1075967199999</v>
      </c>
      <c r="F14" s="36">
        <f>SUMIFS(СВЦЭМ!$C$39:$C$782,СВЦЭМ!$A$39:$A$782,$A14,СВЦЭМ!$B$39:$B$782,F$11)+'СЕТ СН'!$F$12+СВЦЭМ!$D$10+'СЕТ СН'!$F$5-'СЕТ СН'!$F$20</f>
        <v>3923.1274764999998</v>
      </c>
      <c r="G14" s="36">
        <f>SUMIFS(СВЦЭМ!$C$39:$C$782,СВЦЭМ!$A$39:$A$782,$A14,СВЦЭМ!$B$39:$B$782,G$11)+'СЕТ СН'!$F$12+СВЦЭМ!$D$10+'СЕТ СН'!$F$5-'СЕТ СН'!$F$20</f>
        <v>3875.7067933600001</v>
      </c>
      <c r="H14" s="36">
        <f>SUMIFS(СВЦЭМ!$C$39:$C$782,СВЦЭМ!$A$39:$A$782,$A14,СВЦЭМ!$B$39:$B$782,H$11)+'СЕТ СН'!$F$12+СВЦЭМ!$D$10+'СЕТ СН'!$F$5-'СЕТ СН'!$F$20</f>
        <v>3830.3669309300003</v>
      </c>
      <c r="I14" s="36">
        <f>SUMIFS(СВЦЭМ!$C$39:$C$782,СВЦЭМ!$A$39:$A$782,$A14,СВЦЭМ!$B$39:$B$782,I$11)+'СЕТ СН'!$F$12+СВЦЭМ!$D$10+'СЕТ СН'!$F$5-'СЕТ СН'!$F$20</f>
        <v>3788.9419499699998</v>
      </c>
      <c r="J14" s="36">
        <f>SUMIFS(СВЦЭМ!$C$39:$C$782,СВЦЭМ!$A$39:$A$782,$A14,СВЦЭМ!$B$39:$B$782,J$11)+'СЕТ СН'!$F$12+СВЦЭМ!$D$10+'СЕТ СН'!$F$5-'СЕТ СН'!$F$20</f>
        <v>3788.45751453</v>
      </c>
      <c r="K14" s="36">
        <f>SUMIFS(СВЦЭМ!$C$39:$C$782,СВЦЭМ!$A$39:$A$782,$A14,СВЦЭМ!$B$39:$B$782,K$11)+'СЕТ СН'!$F$12+СВЦЭМ!$D$10+'СЕТ СН'!$F$5-'СЕТ СН'!$F$20</f>
        <v>3775.55591796</v>
      </c>
      <c r="L14" s="36">
        <f>SUMIFS(СВЦЭМ!$C$39:$C$782,СВЦЭМ!$A$39:$A$782,$A14,СВЦЭМ!$B$39:$B$782,L$11)+'СЕТ СН'!$F$12+СВЦЭМ!$D$10+'СЕТ СН'!$F$5-'СЕТ СН'!$F$20</f>
        <v>3778.2184338500001</v>
      </c>
      <c r="M14" s="36">
        <f>SUMIFS(СВЦЭМ!$C$39:$C$782,СВЦЭМ!$A$39:$A$782,$A14,СВЦЭМ!$B$39:$B$782,M$11)+'СЕТ СН'!$F$12+СВЦЭМ!$D$10+'СЕТ СН'!$F$5-'СЕТ СН'!$F$20</f>
        <v>3789.9229137800003</v>
      </c>
      <c r="N14" s="36">
        <f>SUMIFS(СВЦЭМ!$C$39:$C$782,СВЦЭМ!$A$39:$A$782,$A14,СВЦЭМ!$B$39:$B$782,N$11)+'СЕТ СН'!$F$12+СВЦЭМ!$D$10+'СЕТ СН'!$F$5-'СЕТ СН'!$F$20</f>
        <v>3801.51077876</v>
      </c>
      <c r="O14" s="36">
        <f>SUMIFS(СВЦЭМ!$C$39:$C$782,СВЦЭМ!$A$39:$A$782,$A14,СВЦЭМ!$B$39:$B$782,O$11)+'СЕТ СН'!$F$12+СВЦЭМ!$D$10+'СЕТ СН'!$F$5-'СЕТ СН'!$F$20</f>
        <v>3822.61753718</v>
      </c>
      <c r="P14" s="36">
        <f>SUMIFS(СВЦЭМ!$C$39:$C$782,СВЦЭМ!$A$39:$A$782,$A14,СВЦЭМ!$B$39:$B$782,P$11)+'СЕТ СН'!$F$12+СВЦЭМ!$D$10+'СЕТ СН'!$F$5-'СЕТ СН'!$F$20</f>
        <v>3853.8528706400002</v>
      </c>
      <c r="Q14" s="36">
        <f>SUMIFS(СВЦЭМ!$C$39:$C$782,СВЦЭМ!$A$39:$A$782,$A14,СВЦЭМ!$B$39:$B$782,Q$11)+'СЕТ СН'!$F$12+СВЦЭМ!$D$10+'СЕТ СН'!$F$5-'СЕТ СН'!$F$20</f>
        <v>3857.9915371300003</v>
      </c>
      <c r="R14" s="36">
        <f>SUMIFS(СВЦЭМ!$C$39:$C$782,СВЦЭМ!$A$39:$A$782,$A14,СВЦЭМ!$B$39:$B$782,R$11)+'СЕТ СН'!$F$12+СВЦЭМ!$D$10+'СЕТ СН'!$F$5-'СЕТ СН'!$F$20</f>
        <v>3845.1853274100004</v>
      </c>
      <c r="S14" s="36">
        <f>SUMIFS(СВЦЭМ!$C$39:$C$782,СВЦЭМ!$A$39:$A$782,$A14,СВЦЭМ!$B$39:$B$782,S$11)+'СЕТ СН'!$F$12+СВЦЭМ!$D$10+'СЕТ СН'!$F$5-'СЕТ СН'!$F$20</f>
        <v>3817.32305034</v>
      </c>
      <c r="T14" s="36">
        <f>SUMIFS(СВЦЭМ!$C$39:$C$782,СВЦЭМ!$A$39:$A$782,$A14,СВЦЭМ!$B$39:$B$782,T$11)+'СЕТ СН'!$F$12+СВЦЭМ!$D$10+'СЕТ СН'!$F$5-'СЕТ СН'!$F$20</f>
        <v>3766.4675581299998</v>
      </c>
      <c r="U14" s="36">
        <f>SUMIFS(СВЦЭМ!$C$39:$C$782,СВЦЭМ!$A$39:$A$782,$A14,СВЦЭМ!$B$39:$B$782,U$11)+'СЕТ СН'!$F$12+СВЦЭМ!$D$10+'СЕТ СН'!$F$5-'СЕТ СН'!$F$20</f>
        <v>3770.0524165799998</v>
      </c>
      <c r="V14" s="36">
        <f>SUMIFS(СВЦЭМ!$C$39:$C$782,СВЦЭМ!$A$39:$A$782,$A14,СВЦЭМ!$B$39:$B$782,V$11)+'СЕТ СН'!$F$12+СВЦЭМ!$D$10+'СЕТ СН'!$F$5-'СЕТ СН'!$F$20</f>
        <v>3785.7676698599998</v>
      </c>
      <c r="W14" s="36">
        <f>SUMIFS(СВЦЭМ!$C$39:$C$782,СВЦЭМ!$A$39:$A$782,$A14,СВЦЭМ!$B$39:$B$782,W$11)+'СЕТ СН'!$F$12+СВЦЭМ!$D$10+'СЕТ СН'!$F$5-'СЕТ СН'!$F$20</f>
        <v>3818.0040650700003</v>
      </c>
      <c r="X14" s="36">
        <f>SUMIFS(СВЦЭМ!$C$39:$C$782,СВЦЭМ!$A$39:$A$782,$A14,СВЦЭМ!$B$39:$B$782,X$11)+'СЕТ СН'!$F$12+СВЦЭМ!$D$10+'СЕТ СН'!$F$5-'СЕТ СН'!$F$20</f>
        <v>3855.1165136</v>
      </c>
      <c r="Y14" s="36">
        <f>SUMIFS(СВЦЭМ!$C$39:$C$782,СВЦЭМ!$A$39:$A$782,$A14,СВЦЭМ!$B$39:$B$782,Y$11)+'СЕТ СН'!$F$12+СВЦЭМ!$D$10+'СЕТ СН'!$F$5-'СЕТ СН'!$F$20</f>
        <v>3871.6812539399998</v>
      </c>
    </row>
    <row r="15" spans="1:27" ht="15.75" x14ac:dyDescent="0.2">
      <c r="A15" s="35">
        <f t="shared" si="0"/>
        <v>44596</v>
      </c>
      <c r="B15" s="36">
        <f>SUMIFS(СВЦЭМ!$C$39:$C$782,СВЦЭМ!$A$39:$A$782,$A15,СВЦЭМ!$B$39:$B$782,B$11)+'СЕТ СН'!$F$12+СВЦЭМ!$D$10+'СЕТ СН'!$F$5-'СЕТ СН'!$F$20</f>
        <v>3880.08390319</v>
      </c>
      <c r="C15" s="36">
        <f>SUMIFS(СВЦЭМ!$C$39:$C$782,СВЦЭМ!$A$39:$A$782,$A15,СВЦЭМ!$B$39:$B$782,C$11)+'СЕТ СН'!$F$12+СВЦЭМ!$D$10+'СЕТ СН'!$F$5-'СЕТ СН'!$F$20</f>
        <v>3893.0208900100001</v>
      </c>
      <c r="D15" s="36">
        <f>SUMIFS(СВЦЭМ!$C$39:$C$782,СВЦЭМ!$A$39:$A$782,$A15,СВЦЭМ!$B$39:$B$782,D$11)+'СЕТ СН'!$F$12+СВЦЭМ!$D$10+'СЕТ СН'!$F$5-'СЕТ СН'!$F$20</f>
        <v>3909.6427397300004</v>
      </c>
      <c r="E15" s="36">
        <f>SUMIFS(СВЦЭМ!$C$39:$C$782,СВЦЭМ!$A$39:$A$782,$A15,СВЦЭМ!$B$39:$B$782,E$11)+'СЕТ СН'!$F$12+СВЦЭМ!$D$10+'СЕТ СН'!$F$5-'СЕТ СН'!$F$20</f>
        <v>3915.2245783500002</v>
      </c>
      <c r="F15" s="36">
        <f>SUMIFS(СВЦЭМ!$C$39:$C$782,СВЦЭМ!$A$39:$A$782,$A15,СВЦЭМ!$B$39:$B$782,F$11)+'СЕТ СН'!$F$12+СВЦЭМ!$D$10+'СЕТ СН'!$F$5-'СЕТ СН'!$F$20</f>
        <v>3897.8291360399999</v>
      </c>
      <c r="G15" s="36">
        <f>SUMIFS(СВЦЭМ!$C$39:$C$782,СВЦЭМ!$A$39:$A$782,$A15,СВЦЭМ!$B$39:$B$782,G$11)+'СЕТ СН'!$F$12+СВЦЭМ!$D$10+'СЕТ СН'!$F$5-'СЕТ СН'!$F$20</f>
        <v>3847.1000170100001</v>
      </c>
      <c r="H15" s="36">
        <f>SUMIFS(СВЦЭМ!$C$39:$C$782,СВЦЭМ!$A$39:$A$782,$A15,СВЦЭМ!$B$39:$B$782,H$11)+'СЕТ СН'!$F$12+СВЦЭМ!$D$10+'СЕТ СН'!$F$5-'СЕТ СН'!$F$20</f>
        <v>3813.2968049299998</v>
      </c>
      <c r="I15" s="36">
        <f>SUMIFS(СВЦЭМ!$C$39:$C$782,СВЦЭМ!$A$39:$A$782,$A15,СВЦЭМ!$B$39:$B$782,I$11)+'СЕТ СН'!$F$12+СВЦЭМ!$D$10+'СЕТ СН'!$F$5-'СЕТ СН'!$F$20</f>
        <v>3769.3115865999998</v>
      </c>
      <c r="J15" s="36">
        <f>SUMIFS(СВЦЭМ!$C$39:$C$782,СВЦЭМ!$A$39:$A$782,$A15,СВЦЭМ!$B$39:$B$782,J$11)+'СЕТ СН'!$F$12+СВЦЭМ!$D$10+'СЕТ СН'!$F$5-'СЕТ СН'!$F$20</f>
        <v>3761.4132694999998</v>
      </c>
      <c r="K15" s="36">
        <f>SUMIFS(СВЦЭМ!$C$39:$C$782,СВЦЭМ!$A$39:$A$782,$A15,СВЦЭМ!$B$39:$B$782,K$11)+'СЕТ СН'!$F$12+СВЦЭМ!$D$10+'СЕТ СН'!$F$5-'СЕТ СН'!$F$20</f>
        <v>3756.91140438</v>
      </c>
      <c r="L15" s="36">
        <f>SUMIFS(СВЦЭМ!$C$39:$C$782,СВЦЭМ!$A$39:$A$782,$A15,СВЦЭМ!$B$39:$B$782,L$11)+'СЕТ СН'!$F$12+СВЦЭМ!$D$10+'СЕТ СН'!$F$5-'СЕТ СН'!$F$20</f>
        <v>3794.2221207500002</v>
      </c>
      <c r="M15" s="36">
        <f>SUMIFS(СВЦЭМ!$C$39:$C$782,СВЦЭМ!$A$39:$A$782,$A15,СВЦЭМ!$B$39:$B$782,M$11)+'СЕТ СН'!$F$12+СВЦЭМ!$D$10+'СЕТ СН'!$F$5-'СЕТ СН'!$F$20</f>
        <v>3814.9430613700001</v>
      </c>
      <c r="N15" s="36">
        <f>SUMIFS(СВЦЭМ!$C$39:$C$782,СВЦЭМ!$A$39:$A$782,$A15,СВЦЭМ!$B$39:$B$782,N$11)+'СЕТ СН'!$F$12+СВЦЭМ!$D$10+'СЕТ СН'!$F$5-'СЕТ СН'!$F$20</f>
        <v>3815.3641206299999</v>
      </c>
      <c r="O15" s="36">
        <f>SUMIFS(СВЦЭМ!$C$39:$C$782,СВЦЭМ!$A$39:$A$782,$A15,СВЦЭМ!$B$39:$B$782,O$11)+'СЕТ СН'!$F$12+СВЦЭМ!$D$10+'СЕТ СН'!$F$5-'СЕТ СН'!$F$20</f>
        <v>3816.10059224</v>
      </c>
      <c r="P15" s="36">
        <f>SUMIFS(СВЦЭМ!$C$39:$C$782,СВЦЭМ!$A$39:$A$782,$A15,СВЦЭМ!$B$39:$B$782,P$11)+'СЕТ СН'!$F$12+СВЦЭМ!$D$10+'СЕТ СН'!$F$5-'СЕТ СН'!$F$20</f>
        <v>3854.5476776100004</v>
      </c>
      <c r="Q15" s="36">
        <f>SUMIFS(СВЦЭМ!$C$39:$C$782,СВЦЭМ!$A$39:$A$782,$A15,СВЦЭМ!$B$39:$B$782,Q$11)+'СЕТ СН'!$F$12+СВЦЭМ!$D$10+'СЕТ СН'!$F$5-'СЕТ СН'!$F$20</f>
        <v>3849.5944899200003</v>
      </c>
      <c r="R15" s="36">
        <f>SUMIFS(СВЦЭМ!$C$39:$C$782,СВЦЭМ!$A$39:$A$782,$A15,СВЦЭМ!$B$39:$B$782,R$11)+'СЕТ СН'!$F$12+СВЦЭМ!$D$10+'СЕТ СН'!$F$5-'СЕТ СН'!$F$20</f>
        <v>3830.5691456599998</v>
      </c>
      <c r="S15" s="36">
        <f>SUMIFS(СВЦЭМ!$C$39:$C$782,СВЦЭМ!$A$39:$A$782,$A15,СВЦЭМ!$B$39:$B$782,S$11)+'СЕТ СН'!$F$12+СВЦЭМ!$D$10+'СЕТ СН'!$F$5-'СЕТ СН'!$F$20</f>
        <v>3812.0988617800003</v>
      </c>
      <c r="T15" s="36">
        <f>SUMIFS(СВЦЭМ!$C$39:$C$782,СВЦЭМ!$A$39:$A$782,$A15,СВЦЭМ!$B$39:$B$782,T$11)+'СЕТ СН'!$F$12+СВЦЭМ!$D$10+'СЕТ СН'!$F$5-'СЕТ СН'!$F$20</f>
        <v>3791.5135118500002</v>
      </c>
      <c r="U15" s="36">
        <f>SUMIFS(СВЦЭМ!$C$39:$C$782,СВЦЭМ!$A$39:$A$782,$A15,СВЦЭМ!$B$39:$B$782,U$11)+'СЕТ СН'!$F$12+СВЦЭМ!$D$10+'СЕТ СН'!$F$5-'СЕТ СН'!$F$20</f>
        <v>3798.6285816199997</v>
      </c>
      <c r="V15" s="36">
        <f>SUMIFS(СВЦЭМ!$C$39:$C$782,СВЦЭМ!$A$39:$A$782,$A15,СВЦЭМ!$B$39:$B$782,V$11)+'СЕТ СН'!$F$12+СВЦЭМ!$D$10+'СЕТ СН'!$F$5-'СЕТ СН'!$F$20</f>
        <v>3800.44130365</v>
      </c>
      <c r="W15" s="36">
        <f>SUMIFS(СВЦЭМ!$C$39:$C$782,СВЦЭМ!$A$39:$A$782,$A15,СВЦЭМ!$B$39:$B$782,W$11)+'СЕТ СН'!$F$12+СВЦЭМ!$D$10+'СЕТ СН'!$F$5-'СЕТ СН'!$F$20</f>
        <v>3831.3134020300004</v>
      </c>
      <c r="X15" s="36">
        <f>SUMIFS(СВЦЭМ!$C$39:$C$782,СВЦЭМ!$A$39:$A$782,$A15,СВЦЭМ!$B$39:$B$782,X$11)+'СЕТ СН'!$F$12+СВЦЭМ!$D$10+'СЕТ СН'!$F$5-'СЕТ СН'!$F$20</f>
        <v>3850.6423869099999</v>
      </c>
      <c r="Y15" s="36">
        <f>SUMIFS(СВЦЭМ!$C$39:$C$782,СВЦЭМ!$A$39:$A$782,$A15,СВЦЭМ!$B$39:$B$782,Y$11)+'СЕТ СН'!$F$12+СВЦЭМ!$D$10+'СЕТ СН'!$F$5-'СЕТ СН'!$F$20</f>
        <v>3863.5263185100002</v>
      </c>
    </row>
    <row r="16" spans="1:27" ht="15.75" x14ac:dyDescent="0.2">
      <c r="A16" s="35">
        <f t="shared" si="0"/>
        <v>44597</v>
      </c>
      <c r="B16" s="36">
        <f>SUMIFS(СВЦЭМ!$C$39:$C$782,СВЦЭМ!$A$39:$A$782,$A16,СВЦЭМ!$B$39:$B$782,B$11)+'СЕТ СН'!$F$12+СВЦЭМ!$D$10+'СЕТ СН'!$F$5-'СЕТ СН'!$F$20</f>
        <v>3907.9588096799998</v>
      </c>
      <c r="C16" s="36">
        <f>SUMIFS(СВЦЭМ!$C$39:$C$782,СВЦЭМ!$A$39:$A$782,$A16,СВЦЭМ!$B$39:$B$782,C$11)+'СЕТ СН'!$F$12+СВЦЭМ!$D$10+'СЕТ СН'!$F$5-'СЕТ СН'!$F$20</f>
        <v>3837.49513725</v>
      </c>
      <c r="D16" s="36">
        <f>SUMIFS(СВЦЭМ!$C$39:$C$782,СВЦЭМ!$A$39:$A$782,$A16,СВЦЭМ!$B$39:$B$782,D$11)+'СЕТ СН'!$F$12+СВЦЭМ!$D$10+'СЕТ СН'!$F$5-'СЕТ СН'!$F$20</f>
        <v>3867.3929246100001</v>
      </c>
      <c r="E16" s="36">
        <f>SUMIFS(СВЦЭМ!$C$39:$C$782,СВЦЭМ!$A$39:$A$782,$A16,СВЦЭМ!$B$39:$B$782,E$11)+'СЕТ СН'!$F$12+СВЦЭМ!$D$10+'СЕТ СН'!$F$5-'СЕТ СН'!$F$20</f>
        <v>3887.2664625699999</v>
      </c>
      <c r="F16" s="36">
        <f>SUMIFS(СВЦЭМ!$C$39:$C$782,СВЦЭМ!$A$39:$A$782,$A16,СВЦЭМ!$B$39:$B$782,F$11)+'СЕТ СН'!$F$12+СВЦЭМ!$D$10+'СЕТ СН'!$F$5-'СЕТ СН'!$F$20</f>
        <v>3892.2745110300002</v>
      </c>
      <c r="G16" s="36">
        <f>SUMIFS(СВЦЭМ!$C$39:$C$782,СВЦЭМ!$A$39:$A$782,$A16,СВЦЭМ!$B$39:$B$782,G$11)+'СЕТ СН'!$F$12+СВЦЭМ!$D$10+'СЕТ СН'!$F$5-'СЕТ СН'!$F$20</f>
        <v>3898.1563217100002</v>
      </c>
      <c r="H16" s="36">
        <f>SUMIFS(СВЦЭМ!$C$39:$C$782,СВЦЭМ!$A$39:$A$782,$A16,СВЦЭМ!$B$39:$B$782,H$11)+'СЕТ СН'!$F$12+СВЦЭМ!$D$10+'СЕТ СН'!$F$5-'СЕТ СН'!$F$20</f>
        <v>3870.0709140700001</v>
      </c>
      <c r="I16" s="36">
        <f>SUMIFS(СВЦЭМ!$C$39:$C$782,СВЦЭМ!$A$39:$A$782,$A16,СВЦЭМ!$B$39:$B$782,I$11)+'СЕТ СН'!$F$12+СВЦЭМ!$D$10+'СЕТ СН'!$F$5-'СЕТ СН'!$F$20</f>
        <v>3819.7531429400001</v>
      </c>
      <c r="J16" s="36">
        <f>SUMIFS(СВЦЭМ!$C$39:$C$782,СВЦЭМ!$A$39:$A$782,$A16,СВЦЭМ!$B$39:$B$782,J$11)+'СЕТ СН'!$F$12+СВЦЭМ!$D$10+'СЕТ СН'!$F$5-'СЕТ СН'!$F$20</f>
        <v>3772.8984502200001</v>
      </c>
      <c r="K16" s="36">
        <f>SUMIFS(СВЦЭМ!$C$39:$C$782,СВЦЭМ!$A$39:$A$782,$A16,СВЦЭМ!$B$39:$B$782,K$11)+'СЕТ СН'!$F$12+СВЦЭМ!$D$10+'СЕТ СН'!$F$5-'СЕТ СН'!$F$20</f>
        <v>3766.8705885899999</v>
      </c>
      <c r="L16" s="36">
        <f>SUMIFS(СВЦЭМ!$C$39:$C$782,СВЦЭМ!$A$39:$A$782,$A16,СВЦЭМ!$B$39:$B$782,L$11)+'СЕТ СН'!$F$12+СВЦЭМ!$D$10+'СЕТ СН'!$F$5-'СЕТ СН'!$F$20</f>
        <v>3775.5187821300001</v>
      </c>
      <c r="M16" s="36">
        <f>SUMIFS(СВЦЭМ!$C$39:$C$782,СВЦЭМ!$A$39:$A$782,$A16,СВЦЭМ!$B$39:$B$782,M$11)+'СЕТ СН'!$F$12+СВЦЭМ!$D$10+'СЕТ СН'!$F$5-'СЕТ СН'!$F$20</f>
        <v>3798.3419359099998</v>
      </c>
      <c r="N16" s="36">
        <f>SUMIFS(СВЦЭМ!$C$39:$C$782,СВЦЭМ!$A$39:$A$782,$A16,СВЦЭМ!$B$39:$B$782,N$11)+'СЕТ СН'!$F$12+СВЦЭМ!$D$10+'СЕТ СН'!$F$5-'СЕТ СН'!$F$20</f>
        <v>3815.4054407100002</v>
      </c>
      <c r="O16" s="36">
        <f>SUMIFS(СВЦЭМ!$C$39:$C$782,СВЦЭМ!$A$39:$A$782,$A16,СВЦЭМ!$B$39:$B$782,O$11)+'СЕТ СН'!$F$12+СВЦЭМ!$D$10+'СЕТ СН'!$F$5-'СЕТ СН'!$F$20</f>
        <v>3844.7227319399999</v>
      </c>
      <c r="P16" s="36">
        <f>SUMIFS(СВЦЭМ!$C$39:$C$782,СВЦЭМ!$A$39:$A$782,$A16,СВЦЭМ!$B$39:$B$782,P$11)+'СЕТ СН'!$F$12+СВЦЭМ!$D$10+'СЕТ СН'!$F$5-'СЕТ СН'!$F$20</f>
        <v>3858.6109372999999</v>
      </c>
      <c r="Q16" s="36">
        <f>SUMIFS(СВЦЭМ!$C$39:$C$782,СВЦЭМ!$A$39:$A$782,$A16,СВЦЭМ!$B$39:$B$782,Q$11)+'СЕТ СН'!$F$12+СВЦЭМ!$D$10+'СЕТ СН'!$F$5-'СЕТ СН'!$F$20</f>
        <v>3863.5370025500001</v>
      </c>
      <c r="R16" s="36">
        <f>SUMIFS(СВЦЭМ!$C$39:$C$782,СВЦЭМ!$A$39:$A$782,$A16,СВЦЭМ!$B$39:$B$782,R$11)+'СЕТ СН'!$F$12+СВЦЭМ!$D$10+'СЕТ СН'!$F$5-'СЕТ СН'!$F$20</f>
        <v>3852.9106316300004</v>
      </c>
      <c r="S16" s="36">
        <f>SUMIFS(СВЦЭМ!$C$39:$C$782,СВЦЭМ!$A$39:$A$782,$A16,СВЦЭМ!$B$39:$B$782,S$11)+'СЕТ СН'!$F$12+СВЦЭМ!$D$10+'СЕТ СН'!$F$5-'СЕТ СН'!$F$20</f>
        <v>3815.4221383399999</v>
      </c>
      <c r="T16" s="36">
        <f>SUMIFS(СВЦЭМ!$C$39:$C$782,СВЦЭМ!$A$39:$A$782,$A16,СВЦЭМ!$B$39:$B$782,T$11)+'СЕТ СН'!$F$12+СВЦЭМ!$D$10+'СЕТ СН'!$F$5-'СЕТ СН'!$F$20</f>
        <v>3789.9965216400001</v>
      </c>
      <c r="U16" s="36">
        <f>SUMIFS(СВЦЭМ!$C$39:$C$782,СВЦЭМ!$A$39:$A$782,$A16,СВЦЭМ!$B$39:$B$782,U$11)+'СЕТ СН'!$F$12+СВЦЭМ!$D$10+'СЕТ СН'!$F$5-'СЕТ СН'!$F$20</f>
        <v>3796.2161612800001</v>
      </c>
      <c r="V16" s="36">
        <f>SUMIFS(СВЦЭМ!$C$39:$C$782,СВЦЭМ!$A$39:$A$782,$A16,СВЦЭМ!$B$39:$B$782,V$11)+'СЕТ СН'!$F$12+СВЦЭМ!$D$10+'СЕТ СН'!$F$5-'СЕТ СН'!$F$20</f>
        <v>3803.4072704199998</v>
      </c>
      <c r="W16" s="36">
        <f>SUMIFS(СВЦЭМ!$C$39:$C$782,СВЦЭМ!$A$39:$A$782,$A16,СВЦЭМ!$B$39:$B$782,W$11)+'СЕТ СН'!$F$12+СВЦЭМ!$D$10+'СЕТ СН'!$F$5-'СЕТ СН'!$F$20</f>
        <v>3816.5537716600002</v>
      </c>
      <c r="X16" s="36">
        <f>SUMIFS(СВЦЭМ!$C$39:$C$782,СВЦЭМ!$A$39:$A$782,$A16,СВЦЭМ!$B$39:$B$782,X$11)+'СЕТ СН'!$F$12+СВЦЭМ!$D$10+'СЕТ СН'!$F$5-'СЕТ СН'!$F$20</f>
        <v>3836.4072007900004</v>
      </c>
      <c r="Y16" s="36">
        <f>SUMIFS(СВЦЭМ!$C$39:$C$782,СВЦЭМ!$A$39:$A$782,$A16,СВЦЭМ!$B$39:$B$782,Y$11)+'СЕТ СН'!$F$12+СВЦЭМ!$D$10+'СЕТ СН'!$F$5-'СЕТ СН'!$F$20</f>
        <v>3858.6911388200001</v>
      </c>
    </row>
    <row r="17" spans="1:25" ht="15.75" x14ac:dyDescent="0.2">
      <c r="A17" s="35">
        <f t="shared" si="0"/>
        <v>44598</v>
      </c>
      <c r="B17" s="36">
        <f>SUMIFS(СВЦЭМ!$C$39:$C$782,СВЦЭМ!$A$39:$A$782,$A17,СВЦЭМ!$B$39:$B$782,B$11)+'СЕТ СН'!$F$12+СВЦЭМ!$D$10+'СЕТ СН'!$F$5-'СЕТ СН'!$F$20</f>
        <v>3874.11801285</v>
      </c>
      <c r="C17" s="36">
        <f>SUMIFS(СВЦЭМ!$C$39:$C$782,СВЦЭМ!$A$39:$A$782,$A17,СВЦЭМ!$B$39:$B$782,C$11)+'СЕТ СН'!$F$12+СВЦЭМ!$D$10+'СЕТ СН'!$F$5-'СЕТ СН'!$F$20</f>
        <v>3887.1897583800001</v>
      </c>
      <c r="D17" s="36">
        <f>SUMIFS(СВЦЭМ!$C$39:$C$782,СВЦЭМ!$A$39:$A$782,$A17,СВЦЭМ!$B$39:$B$782,D$11)+'СЕТ СН'!$F$12+СВЦЭМ!$D$10+'СЕТ СН'!$F$5-'СЕТ СН'!$F$20</f>
        <v>3900.2417021000001</v>
      </c>
      <c r="E17" s="36">
        <f>SUMIFS(СВЦЭМ!$C$39:$C$782,СВЦЭМ!$A$39:$A$782,$A17,СВЦЭМ!$B$39:$B$782,E$11)+'СЕТ СН'!$F$12+СВЦЭМ!$D$10+'СЕТ СН'!$F$5-'СЕТ СН'!$F$20</f>
        <v>3904.2806088699999</v>
      </c>
      <c r="F17" s="36">
        <f>SUMIFS(СВЦЭМ!$C$39:$C$782,СВЦЭМ!$A$39:$A$782,$A17,СВЦЭМ!$B$39:$B$782,F$11)+'СЕТ СН'!$F$12+СВЦЭМ!$D$10+'СЕТ СН'!$F$5-'СЕТ СН'!$F$20</f>
        <v>3899.4481278900003</v>
      </c>
      <c r="G17" s="36">
        <f>SUMIFS(СВЦЭМ!$C$39:$C$782,СВЦЭМ!$A$39:$A$782,$A17,СВЦЭМ!$B$39:$B$782,G$11)+'СЕТ СН'!$F$12+СВЦЭМ!$D$10+'СЕТ СН'!$F$5-'СЕТ СН'!$F$20</f>
        <v>3884.2226260699999</v>
      </c>
      <c r="H17" s="36">
        <f>SUMIFS(СВЦЭМ!$C$39:$C$782,СВЦЭМ!$A$39:$A$782,$A17,СВЦЭМ!$B$39:$B$782,H$11)+'СЕТ СН'!$F$12+СВЦЭМ!$D$10+'СЕТ СН'!$F$5-'СЕТ СН'!$F$20</f>
        <v>3866.5763639100001</v>
      </c>
      <c r="I17" s="36">
        <f>SUMIFS(СВЦЭМ!$C$39:$C$782,СВЦЭМ!$A$39:$A$782,$A17,СВЦЭМ!$B$39:$B$782,I$11)+'СЕТ СН'!$F$12+СВЦЭМ!$D$10+'СЕТ СН'!$F$5-'СЕТ СН'!$F$20</f>
        <v>3847.9422484500001</v>
      </c>
      <c r="J17" s="36">
        <f>SUMIFS(СВЦЭМ!$C$39:$C$782,СВЦЭМ!$A$39:$A$782,$A17,СВЦЭМ!$B$39:$B$782,J$11)+'СЕТ СН'!$F$12+СВЦЭМ!$D$10+'СЕТ СН'!$F$5-'СЕТ СН'!$F$20</f>
        <v>3803.5245587899999</v>
      </c>
      <c r="K17" s="36">
        <f>SUMIFS(СВЦЭМ!$C$39:$C$782,СВЦЭМ!$A$39:$A$782,$A17,СВЦЭМ!$B$39:$B$782,K$11)+'СЕТ СН'!$F$12+СВЦЭМ!$D$10+'СЕТ СН'!$F$5-'СЕТ СН'!$F$20</f>
        <v>3771.8058223899998</v>
      </c>
      <c r="L17" s="36">
        <f>SUMIFS(СВЦЭМ!$C$39:$C$782,СВЦЭМ!$A$39:$A$782,$A17,СВЦЭМ!$B$39:$B$782,L$11)+'СЕТ СН'!$F$12+СВЦЭМ!$D$10+'СЕТ СН'!$F$5-'СЕТ СН'!$F$20</f>
        <v>3772.4545321300002</v>
      </c>
      <c r="M17" s="36">
        <f>SUMIFS(СВЦЭМ!$C$39:$C$782,СВЦЭМ!$A$39:$A$782,$A17,СВЦЭМ!$B$39:$B$782,M$11)+'СЕТ СН'!$F$12+СВЦЭМ!$D$10+'СЕТ СН'!$F$5-'СЕТ СН'!$F$20</f>
        <v>3782.2503693400004</v>
      </c>
      <c r="N17" s="36">
        <f>SUMIFS(СВЦЭМ!$C$39:$C$782,СВЦЭМ!$A$39:$A$782,$A17,СВЦЭМ!$B$39:$B$782,N$11)+'СЕТ СН'!$F$12+СВЦЭМ!$D$10+'СЕТ СН'!$F$5-'СЕТ СН'!$F$20</f>
        <v>3801.5288809600002</v>
      </c>
      <c r="O17" s="36">
        <f>SUMIFS(СВЦЭМ!$C$39:$C$782,СВЦЭМ!$A$39:$A$782,$A17,СВЦЭМ!$B$39:$B$782,O$11)+'СЕТ СН'!$F$12+СВЦЭМ!$D$10+'СЕТ СН'!$F$5-'СЕТ СН'!$F$20</f>
        <v>3832.4114829600003</v>
      </c>
      <c r="P17" s="36">
        <f>SUMIFS(СВЦЭМ!$C$39:$C$782,СВЦЭМ!$A$39:$A$782,$A17,СВЦЭМ!$B$39:$B$782,P$11)+'СЕТ СН'!$F$12+СВЦЭМ!$D$10+'СЕТ СН'!$F$5-'СЕТ СН'!$F$20</f>
        <v>3841.48701824</v>
      </c>
      <c r="Q17" s="36">
        <f>SUMIFS(СВЦЭМ!$C$39:$C$782,СВЦЭМ!$A$39:$A$782,$A17,СВЦЭМ!$B$39:$B$782,Q$11)+'СЕТ СН'!$F$12+СВЦЭМ!$D$10+'СЕТ СН'!$F$5-'СЕТ СН'!$F$20</f>
        <v>3849.7261142400002</v>
      </c>
      <c r="R17" s="36">
        <f>SUMIFS(СВЦЭМ!$C$39:$C$782,СВЦЭМ!$A$39:$A$782,$A17,СВЦЭМ!$B$39:$B$782,R$11)+'СЕТ СН'!$F$12+СВЦЭМ!$D$10+'СЕТ СН'!$F$5-'СЕТ СН'!$F$20</f>
        <v>3842.5166043600002</v>
      </c>
      <c r="S17" s="36">
        <f>SUMIFS(СВЦЭМ!$C$39:$C$782,СВЦЭМ!$A$39:$A$782,$A17,СВЦЭМ!$B$39:$B$782,S$11)+'СЕТ СН'!$F$12+СВЦЭМ!$D$10+'СЕТ СН'!$F$5-'СЕТ СН'!$F$20</f>
        <v>3810.44315727</v>
      </c>
      <c r="T17" s="36">
        <f>SUMIFS(СВЦЭМ!$C$39:$C$782,СВЦЭМ!$A$39:$A$782,$A17,СВЦЭМ!$B$39:$B$782,T$11)+'СЕТ СН'!$F$12+СВЦЭМ!$D$10+'СЕТ СН'!$F$5-'СЕТ СН'!$F$20</f>
        <v>3773.6120007199997</v>
      </c>
      <c r="U17" s="36">
        <f>SUMIFS(СВЦЭМ!$C$39:$C$782,СВЦЭМ!$A$39:$A$782,$A17,СВЦЭМ!$B$39:$B$782,U$11)+'СЕТ СН'!$F$12+СВЦЭМ!$D$10+'СЕТ СН'!$F$5-'СЕТ СН'!$F$20</f>
        <v>3790.5931816700004</v>
      </c>
      <c r="V17" s="36">
        <f>SUMIFS(СВЦЭМ!$C$39:$C$782,СВЦЭМ!$A$39:$A$782,$A17,СВЦЭМ!$B$39:$B$782,V$11)+'СЕТ СН'!$F$12+СВЦЭМ!$D$10+'СЕТ СН'!$F$5-'СЕТ СН'!$F$20</f>
        <v>3779.0966818300003</v>
      </c>
      <c r="W17" s="36">
        <f>SUMIFS(СВЦЭМ!$C$39:$C$782,СВЦЭМ!$A$39:$A$782,$A17,СВЦЭМ!$B$39:$B$782,W$11)+'СЕТ СН'!$F$12+СВЦЭМ!$D$10+'СЕТ СН'!$F$5-'СЕТ СН'!$F$20</f>
        <v>3799.9590877199998</v>
      </c>
      <c r="X17" s="36">
        <f>SUMIFS(СВЦЭМ!$C$39:$C$782,СВЦЭМ!$A$39:$A$782,$A17,СВЦЭМ!$B$39:$B$782,X$11)+'СЕТ СН'!$F$12+СВЦЭМ!$D$10+'СЕТ СН'!$F$5-'СЕТ СН'!$F$20</f>
        <v>3827.2814468900001</v>
      </c>
      <c r="Y17" s="36">
        <f>SUMIFS(СВЦЭМ!$C$39:$C$782,СВЦЭМ!$A$39:$A$782,$A17,СВЦЭМ!$B$39:$B$782,Y$11)+'СЕТ СН'!$F$12+СВЦЭМ!$D$10+'СЕТ СН'!$F$5-'СЕТ СН'!$F$20</f>
        <v>3856.54015893</v>
      </c>
    </row>
    <row r="18" spans="1:25" ht="15.75" x14ac:dyDescent="0.2">
      <c r="A18" s="35">
        <f t="shared" si="0"/>
        <v>44599</v>
      </c>
      <c r="B18" s="36">
        <f>SUMIFS(СВЦЭМ!$C$39:$C$782,СВЦЭМ!$A$39:$A$782,$A18,СВЦЭМ!$B$39:$B$782,B$11)+'СЕТ СН'!$F$12+СВЦЭМ!$D$10+'СЕТ СН'!$F$5-'СЕТ СН'!$F$20</f>
        <v>3888.9511491499998</v>
      </c>
      <c r="C18" s="36">
        <f>SUMIFS(СВЦЭМ!$C$39:$C$782,СВЦЭМ!$A$39:$A$782,$A18,СВЦЭМ!$B$39:$B$782,C$11)+'СЕТ СН'!$F$12+СВЦЭМ!$D$10+'СЕТ СН'!$F$5-'СЕТ СН'!$F$20</f>
        <v>3912.2466056800004</v>
      </c>
      <c r="D18" s="36">
        <f>SUMIFS(СВЦЭМ!$C$39:$C$782,СВЦЭМ!$A$39:$A$782,$A18,СВЦЭМ!$B$39:$B$782,D$11)+'СЕТ СН'!$F$12+СВЦЭМ!$D$10+'СЕТ СН'!$F$5-'СЕТ СН'!$F$20</f>
        <v>3925.9618168500001</v>
      </c>
      <c r="E18" s="36">
        <f>SUMIFS(СВЦЭМ!$C$39:$C$782,СВЦЭМ!$A$39:$A$782,$A18,СВЦЭМ!$B$39:$B$782,E$11)+'СЕТ СН'!$F$12+СВЦЭМ!$D$10+'СЕТ СН'!$F$5-'СЕТ СН'!$F$20</f>
        <v>3932.2130409199999</v>
      </c>
      <c r="F18" s="36">
        <f>SUMIFS(СВЦЭМ!$C$39:$C$782,СВЦЭМ!$A$39:$A$782,$A18,СВЦЭМ!$B$39:$B$782,F$11)+'СЕТ СН'!$F$12+СВЦЭМ!$D$10+'СЕТ СН'!$F$5-'СЕТ СН'!$F$20</f>
        <v>3924.0004568100003</v>
      </c>
      <c r="G18" s="36">
        <f>SUMIFS(СВЦЭМ!$C$39:$C$782,СВЦЭМ!$A$39:$A$782,$A18,СВЦЭМ!$B$39:$B$782,G$11)+'СЕТ СН'!$F$12+СВЦЭМ!$D$10+'СЕТ СН'!$F$5-'СЕТ СН'!$F$20</f>
        <v>3901.2205674699999</v>
      </c>
      <c r="H18" s="36">
        <f>SUMIFS(СВЦЭМ!$C$39:$C$782,СВЦЭМ!$A$39:$A$782,$A18,СВЦЭМ!$B$39:$B$782,H$11)+'СЕТ СН'!$F$12+СВЦЭМ!$D$10+'СЕТ СН'!$F$5-'СЕТ СН'!$F$20</f>
        <v>3905.0041829900001</v>
      </c>
      <c r="I18" s="36">
        <f>SUMIFS(СВЦЭМ!$C$39:$C$782,СВЦЭМ!$A$39:$A$782,$A18,СВЦЭМ!$B$39:$B$782,I$11)+'СЕТ СН'!$F$12+СВЦЭМ!$D$10+'СЕТ СН'!$F$5-'СЕТ СН'!$F$20</f>
        <v>3788.41144119</v>
      </c>
      <c r="J18" s="36">
        <f>SUMIFS(СВЦЭМ!$C$39:$C$782,СВЦЭМ!$A$39:$A$782,$A18,СВЦЭМ!$B$39:$B$782,J$11)+'СЕТ СН'!$F$12+СВЦЭМ!$D$10+'СЕТ СН'!$F$5-'СЕТ СН'!$F$20</f>
        <v>3737.2032526100002</v>
      </c>
      <c r="K18" s="36">
        <f>SUMIFS(СВЦЭМ!$C$39:$C$782,СВЦЭМ!$A$39:$A$782,$A18,СВЦЭМ!$B$39:$B$782,K$11)+'СЕТ СН'!$F$12+СВЦЭМ!$D$10+'СЕТ СН'!$F$5-'СЕТ СН'!$F$20</f>
        <v>3738.8144640999999</v>
      </c>
      <c r="L18" s="36">
        <f>SUMIFS(СВЦЭМ!$C$39:$C$782,СВЦЭМ!$A$39:$A$782,$A18,СВЦЭМ!$B$39:$B$782,L$11)+'СЕТ СН'!$F$12+СВЦЭМ!$D$10+'СЕТ СН'!$F$5-'СЕТ СН'!$F$20</f>
        <v>3750.8300701899998</v>
      </c>
      <c r="M18" s="36">
        <f>SUMIFS(СВЦЭМ!$C$39:$C$782,СВЦЭМ!$A$39:$A$782,$A18,СВЦЭМ!$B$39:$B$782,M$11)+'СЕТ СН'!$F$12+СВЦЭМ!$D$10+'СЕТ СН'!$F$5-'СЕТ СН'!$F$20</f>
        <v>3788.4406673100002</v>
      </c>
      <c r="N18" s="36">
        <f>SUMIFS(СВЦЭМ!$C$39:$C$782,СВЦЭМ!$A$39:$A$782,$A18,СВЦЭМ!$B$39:$B$782,N$11)+'СЕТ СН'!$F$12+СВЦЭМ!$D$10+'СЕТ СН'!$F$5-'СЕТ СН'!$F$20</f>
        <v>3827.92910562</v>
      </c>
      <c r="O18" s="36">
        <f>SUMIFS(СВЦЭМ!$C$39:$C$782,СВЦЭМ!$A$39:$A$782,$A18,СВЦЭМ!$B$39:$B$782,O$11)+'СЕТ СН'!$F$12+СВЦЭМ!$D$10+'СЕТ СН'!$F$5-'СЕТ СН'!$F$20</f>
        <v>3854.4619466900003</v>
      </c>
      <c r="P18" s="36">
        <f>SUMIFS(СВЦЭМ!$C$39:$C$782,СВЦЭМ!$A$39:$A$782,$A18,СВЦЭМ!$B$39:$B$782,P$11)+'СЕТ СН'!$F$12+СВЦЭМ!$D$10+'СЕТ СН'!$F$5-'СЕТ СН'!$F$20</f>
        <v>3873.41842404</v>
      </c>
      <c r="Q18" s="36">
        <f>SUMIFS(СВЦЭМ!$C$39:$C$782,СВЦЭМ!$A$39:$A$782,$A18,СВЦЭМ!$B$39:$B$782,Q$11)+'СЕТ СН'!$F$12+СВЦЭМ!$D$10+'СЕТ СН'!$F$5-'СЕТ СН'!$F$20</f>
        <v>3885.96380361</v>
      </c>
      <c r="R18" s="36">
        <f>SUMIFS(СВЦЭМ!$C$39:$C$782,СВЦЭМ!$A$39:$A$782,$A18,СВЦЭМ!$B$39:$B$782,R$11)+'СЕТ СН'!$F$12+СВЦЭМ!$D$10+'СЕТ СН'!$F$5-'СЕТ СН'!$F$20</f>
        <v>3859.6558461599998</v>
      </c>
      <c r="S18" s="36">
        <f>SUMIFS(СВЦЭМ!$C$39:$C$782,СВЦЭМ!$A$39:$A$782,$A18,СВЦЭМ!$B$39:$B$782,S$11)+'СЕТ СН'!$F$12+СВЦЭМ!$D$10+'СЕТ СН'!$F$5-'СЕТ СН'!$F$20</f>
        <v>3812.8193123700003</v>
      </c>
      <c r="T18" s="36">
        <f>SUMIFS(СВЦЭМ!$C$39:$C$782,СВЦЭМ!$A$39:$A$782,$A18,СВЦЭМ!$B$39:$B$782,T$11)+'СЕТ СН'!$F$12+СВЦЭМ!$D$10+'СЕТ СН'!$F$5-'СЕТ СН'!$F$20</f>
        <v>3757.5338502599998</v>
      </c>
      <c r="U18" s="36">
        <f>SUMIFS(СВЦЭМ!$C$39:$C$782,СВЦЭМ!$A$39:$A$782,$A18,СВЦЭМ!$B$39:$B$782,U$11)+'СЕТ СН'!$F$12+СВЦЭМ!$D$10+'СЕТ СН'!$F$5-'СЕТ СН'!$F$20</f>
        <v>3765.3457557700003</v>
      </c>
      <c r="V18" s="36">
        <f>SUMIFS(СВЦЭМ!$C$39:$C$782,СВЦЭМ!$A$39:$A$782,$A18,СВЦЭМ!$B$39:$B$782,V$11)+'СЕТ СН'!$F$12+СВЦЭМ!$D$10+'СЕТ СН'!$F$5-'СЕТ СН'!$F$20</f>
        <v>3778.9199267900003</v>
      </c>
      <c r="W18" s="36">
        <f>SUMIFS(СВЦЭМ!$C$39:$C$782,СВЦЭМ!$A$39:$A$782,$A18,СВЦЭМ!$B$39:$B$782,W$11)+'СЕТ СН'!$F$12+СВЦЭМ!$D$10+'СЕТ СН'!$F$5-'СЕТ СН'!$F$20</f>
        <v>3815.38808427</v>
      </c>
      <c r="X18" s="36">
        <f>SUMIFS(СВЦЭМ!$C$39:$C$782,СВЦЭМ!$A$39:$A$782,$A18,СВЦЭМ!$B$39:$B$782,X$11)+'СЕТ СН'!$F$12+СВЦЭМ!$D$10+'СЕТ СН'!$F$5-'СЕТ СН'!$F$20</f>
        <v>3830.0465806700004</v>
      </c>
      <c r="Y18" s="36">
        <f>SUMIFS(СВЦЭМ!$C$39:$C$782,СВЦЭМ!$A$39:$A$782,$A18,СВЦЭМ!$B$39:$B$782,Y$11)+'СЕТ СН'!$F$12+СВЦЭМ!$D$10+'СЕТ СН'!$F$5-'СЕТ СН'!$F$20</f>
        <v>3859.8621080499997</v>
      </c>
    </row>
    <row r="19" spans="1:25" ht="15.75" x14ac:dyDescent="0.2">
      <c r="A19" s="35">
        <f t="shared" si="0"/>
        <v>44600</v>
      </c>
      <c r="B19" s="36">
        <f>SUMIFS(СВЦЭМ!$C$39:$C$782,СВЦЭМ!$A$39:$A$782,$A19,СВЦЭМ!$B$39:$B$782,B$11)+'СЕТ СН'!$F$12+СВЦЭМ!$D$10+'СЕТ СН'!$F$5-'СЕТ СН'!$F$20</f>
        <v>3859.4663925100003</v>
      </c>
      <c r="C19" s="36">
        <f>SUMIFS(СВЦЭМ!$C$39:$C$782,СВЦЭМ!$A$39:$A$782,$A19,СВЦЭМ!$B$39:$B$782,C$11)+'СЕТ СН'!$F$12+СВЦЭМ!$D$10+'СЕТ СН'!$F$5-'СЕТ СН'!$F$20</f>
        <v>3926.2911381000004</v>
      </c>
      <c r="D19" s="36">
        <f>SUMIFS(СВЦЭМ!$C$39:$C$782,СВЦЭМ!$A$39:$A$782,$A19,СВЦЭМ!$B$39:$B$782,D$11)+'СЕТ СН'!$F$12+СВЦЭМ!$D$10+'СЕТ СН'!$F$5-'СЕТ СН'!$F$20</f>
        <v>3936.1683649500001</v>
      </c>
      <c r="E19" s="36">
        <f>SUMIFS(СВЦЭМ!$C$39:$C$782,СВЦЭМ!$A$39:$A$782,$A19,СВЦЭМ!$B$39:$B$782,E$11)+'СЕТ СН'!$F$12+СВЦЭМ!$D$10+'СЕТ СН'!$F$5-'СЕТ СН'!$F$20</f>
        <v>3937.1472119999999</v>
      </c>
      <c r="F19" s="36">
        <f>SUMIFS(СВЦЭМ!$C$39:$C$782,СВЦЭМ!$A$39:$A$782,$A19,СВЦЭМ!$B$39:$B$782,F$11)+'СЕТ СН'!$F$12+СВЦЭМ!$D$10+'СЕТ СН'!$F$5-'СЕТ СН'!$F$20</f>
        <v>3918.0392075099999</v>
      </c>
      <c r="G19" s="36">
        <f>SUMIFS(СВЦЭМ!$C$39:$C$782,СВЦЭМ!$A$39:$A$782,$A19,СВЦЭМ!$B$39:$B$782,G$11)+'СЕТ СН'!$F$12+СВЦЭМ!$D$10+'СЕТ СН'!$F$5-'СЕТ СН'!$F$20</f>
        <v>3897.4530468900002</v>
      </c>
      <c r="H19" s="36">
        <f>SUMIFS(СВЦЭМ!$C$39:$C$782,СВЦЭМ!$A$39:$A$782,$A19,СВЦЭМ!$B$39:$B$782,H$11)+'СЕТ СН'!$F$12+СВЦЭМ!$D$10+'СЕТ СН'!$F$5-'СЕТ СН'!$F$20</f>
        <v>3843.2697874</v>
      </c>
      <c r="I19" s="36">
        <f>SUMIFS(СВЦЭМ!$C$39:$C$782,СВЦЭМ!$A$39:$A$782,$A19,СВЦЭМ!$B$39:$B$782,I$11)+'СЕТ СН'!$F$12+СВЦЭМ!$D$10+'СЕТ СН'!$F$5-'СЕТ СН'!$F$20</f>
        <v>3783.6130139799998</v>
      </c>
      <c r="J19" s="36">
        <f>SUMIFS(СВЦЭМ!$C$39:$C$782,СВЦЭМ!$A$39:$A$782,$A19,СВЦЭМ!$B$39:$B$782,J$11)+'СЕТ СН'!$F$12+СВЦЭМ!$D$10+'СЕТ СН'!$F$5-'СЕТ СН'!$F$20</f>
        <v>3731.2404875900002</v>
      </c>
      <c r="K19" s="36">
        <f>SUMIFS(СВЦЭМ!$C$39:$C$782,СВЦЭМ!$A$39:$A$782,$A19,СВЦЭМ!$B$39:$B$782,K$11)+'СЕТ СН'!$F$12+СВЦЭМ!$D$10+'СЕТ СН'!$F$5-'СЕТ СН'!$F$20</f>
        <v>3722.1759659899999</v>
      </c>
      <c r="L19" s="36">
        <f>SUMIFS(СВЦЭМ!$C$39:$C$782,СВЦЭМ!$A$39:$A$782,$A19,СВЦЭМ!$B$39:$B$782,L$11)+'СЕТ СН'!$F$12+СВЦЭМ!$D$10+'СЕТ СН'!$F$5-'СЕТ СН'!$F$20</f>
        <v>3748.2709547700001</v>
      </c>
      <c r="M19" s="36">
        <f>SUMIFS(СВЦЭМ!$C$39:$C$782,СВЦЭМ!$A$39:$A$782,$A19,СВЦЭМ!$B$39:$B$782,M$11)+'СЕТ СН'!$F$12+СВЦЭМ!$D$10+'СЕТ СН'!$F$5-'СЕТ СН'!$F$20</f>
        <v>3821.28113648</v>
      </c>
      <c r="N19" s="36">
        <f>SUMIFS(СВЦЭМ!$C$39:$C$782,СВЦЭМ!$A$39:$A$782,$A19,СВЦЭМ!$B$39:$B$782,N$11)+'СЕТ СН'!$F$12+СВЦЭМ!$D$10+'СЕТ СН'!$F$5-'СЕТ СН'!$F$20</f>
        <v>3904.4251918800001</v>
      </c>
      <c r="O19" s="36">
        <f>SUMIFS(СВЦЭМ!$C$39:$C$782,СВЦЭМ!$A$39:$A$782,$A19,СВЦЭМ!$B$39:$B$782,O$11)+'СЕТ СН'!$F$12+СВЦЭМ!$D$10+'СЕТ СН'!$F$5-'СЕТ СН'!$F$20</f>
        <v>3915.2964381800002</v>
      </c>
      <c r="P19" s="36">
        <f>SUMIFS(СВЦЭМ!$C$39:$C$782,СВЦЭМ!$A$39:$A$782,$A19,СВЦЭМ!$B$39:$B$782,P$11)+'СЕТ СН'!$F$12+СВЦЭМ!$D$10+'СЕТ СН'!$F$5-'СЕТ СН'!$F$20</f>
        <v>3927.7849600199997</v>
      </c>
      <c r="Q19" s="36">
        <f>SUMIFS(СВЦЭМ!$C$39:$C$782,СВЦЭМ!$A$39:$A$782,$A19,СВЦЭМ!$B$39:$B$782,Q$11)+'СЕТ СН'!$F$12+СВЦЭМ!$D$10+'СЕТ СН'!$F$5-'СЕТ СН'!$F$20</f>
        <v>3924.1450365000001</v>
      </c>
      <c r="R19" s="36">
        <f>SUMIFS(СВЦЭМ!$C$39:$C$782,СВЦЭМ!$A$39:$A$782,$A19,СВЦЭМ!$B$39:$B$782,R$11)+'СЕТ СН'!$F$12+СВЦЭМ!$D$10+'СЕТ СН'!$F$5-'СЕТ СН'!$F$20</f>
        <v>3919.0783672899997</v>
      </c>
      <c r="S19" s="36">
        <f>SUMIFS(СВЦЭМ!$C$39:$C$782,СВЦЭМ!$A$39:$A$782,$A19,СВЦЭМ!$B$39:$B$782,S$11)+'СЕТ СН'!$F$12+СВЦЭМ!$D$10+'СЕТ СН'!$F$5-'СЕТ СН'!$F$20</f>
        <v>3885.9010177</v>
      </c>
      <c r="T19" s="36">
        <f>SUMIFS(СВЦЭМ!$C$39:$C$782,СВЦЭМ!$A$39:$A$782,$A19,СВЦЭМ!$B$39:$B$782,T$11)+'СЕТ СН'!$F$12+СВЦЭМ!$D$10+'СЕТ СН'!$F$5-'СЕТ СН'!$F$20</f>
        <v>3817.17293853</v>
      </c>
      <c r="U19" s="36">
        <f>SUMIFS(СВЦЭМ!$C$39:$C$782,СВЦЭМ!$A$39:$A$782,$A19,СВЦЭМ!$B$39:$B$782,U$11)+'СЕТ СН'!$F$12+СВЦЭМ!$D$10+'СЕТ СН'!$F$5-'СЕТ СН'!$F$20</f>
        <v>3803.9584702500001</v>
      </c>
      <c r="V19" s="36">
        <f>SUMIFS(СВЦЭМ!$C$39:$C$782,СВЦЭМ!$A$39:$A$782,$A19,СВЦЭМ!$B$39:$B$782,V$11)+'СЕТ СН'!$F$12+СВЦЭМ!$D$10+'СЕТ СН'!$F$5-'СЕТ СН'!$F$20</f>
        <v>3830.58878323</v>
      </c>
      <c r="W19" s="36">
        <f>SUMIFS(СВЦЭМ!$C$39:$C$782,СВЦЭМ!$A$39:$A$782,$A19,СВЦЭМ!$B$39:$B$782,W$11)+'СЕТ СН'!$F$12+СВЦЭМ!$D$10+'СЕТ СН'!$F$5-'СЕТ СН'!$F$20</f>
        <v>3852.9395546599999</v>
      </c>
      <c r="X19" s="36">
        <f>SUMIFS(СВЦЭМ!$C$39:$C$782,СВЦЭМ!$A$39:$A$782,$A19,СВЦЭМ!$B$39:$B$782,X$11)+'СЕТ СН'!$F$12+СВЦЭМ!$D$10+'СЕТ СН'!$F$5-'СЕТ СН'!$F$20</f>
        <v>3879.3225830400002</v>
      </c>
      <c r="Y19" s="36">
        <f>SUMIFS(СВЦЭМ!$C$39:$C$782,СВЦЭМ!$A$39:$A$782,$A19,СВЦЭМ!$B$39:$B$782,Y$11)+'СЕТ СН'!$F$12+СВЦЭМ!$D$10+'СЕТ СН'!$F$5-'СЕТ СН'!$F$20</f>
        <v>3903.27466276</v>
      </c>
    </row>
    <row r="20" spans="1:25" ht="15.75" x14ac:dyDescent="0.2">
      <c r="A20" s="35">
        <f t="shared" si="0"/>
        <v>44601</v>
      </c>
      <c r="B20" s="36">
        <f>SUMIFS(СВЦЭМ!$C$39:$C$782,СВЦЭМ!$A$39:$A$782,$A20,СВЦЭМ!$B$39:$B$782,B$11)+'СЕТ СН'!$F$12+СВЦЭМ!$D$10+'СЕТ СН'!$F$5-'СЕТ СН'!$F$20</f>
        <v>3925.0708102500002</v>
      </c>
      <c r="C20" s="36">
        <f>SUMIFS(СВЦЭМ!$C$39:$C$782,СВЦЭМ!$A$39:$A$782,$A20,СВЦЭМ!$B$39:$B$782,C$11)+'СЕТ СН'!$F$12+СВЦЭМ!$D$10+'СЕТ СН'!$F$5-'СЕТ СН'!$F$20</f>
        <v>3981.3840773000002</v>
      </c>
      <c r="D20" s="36">
        <f>SUMIFS(СВЦЭМ!$C$39:$C$782,СВЦЭМ!$A$39:$A$782,$A20,СВЦЭМ!$B$39:$B$782,D$11)+'СЕТ СН'!$F$12+СВЦЭМ!$D$10+'СЕТ СН'!$F$5-'СЕТ СН'!$F$20</f>
        <v>3986.00500203</v>
      </c>
      <c r="E20" s="36">
        <f>SUMIFS(СВЦЭМ!$C$39:$C$782,СВЦЭМ!$A$39:$A$782,$A20,СВЦЭМ!$B$39:$B$782,E$11)+'СЕТ СН'!$F$12+СВЦЭМ!$D$10+'СЕТ СН'!$F$5-'СЕТ СН'!$F$20</f>
        <v>3990.38292129</v>
      </c>
      <c r="F20" s="36">
        <f>SUMIFS(СВЦЭМ!$C$39:$C$782,СВЦЭМ!$A$39:$A$782,$A20,СВЦЭМ!$B$39:$B$782,F$11)+'СЕТ СН'!$F$12+СВЦЭМ!$D$10+'СЕТ СН'!$F$5-'СЕТ СН'!$F$20</f>
        <v>3973.9453636099997</v>
      </c>
      <c r="G20" s="36">
        <f>SUMIFS(СВЦЭМ!$C$39:$C$782,СВЦЭМ!$A$39:$A$782,$A20,СВЦЭМ!$B$39:$B$782,G$11)+'СЕТ СН'!$F$12+СВЦЭМ!$D$10+'СЕТ СН'!$F$5-'СЕТ СН'!$F$20</f>
        <v>3966.1218960699998</v>
      </c>
      <c r="H20" s="36">
        <f>SUMIFS(СВЦЭМ!$C$39:$C$782,СВЦЭМ!$A$39:$A$782,$A20,СВЦЭМ!$B$39:$B$782,H$11)+'СЕТ СН'!$F$12+СВЦЭМ!$D$10+'СЕТ СН'!$F$5-'СЕТ СН'!$F$20</f>
        <v>3923.79658728</v>
      </c>
      <c r="I20" s="36">
        <f>SUMIFS(СВЦЭМ!$C$39:$C$782,СВЦЭМ!$A$39:$A$782,$A20,СВЦЭМ!$B$39:$B$782,I$11)+'СЕТ СН'!$F$12+СВЦЭМ!$D$10+'СЕТ СН'!$F$5-'СЕТ СН'!$F$20</f>
        <v>3839.0698645100001</v>
      </c>
      <c r="J20" s="36">
        <f>SUMIFS(СВЦЭМ!$C$39:$C$782,СВЦЭМ!$A$39:$A$782,$A20,СВЦЭМ!$B$39:$B$782,J$11)+'СЕТ СН'!$F$12+СВЦЭМ!$D$10+'СЕТ СН'!$F$5-'СЕТ СН'!$F$20</f>
        <v>3804.5444050699998</v>
      </c>
      <c r="K20" s="36">
        <f>SUMIFS(СВЦЭМ!$C$39:$C$782,СВЦЭМ!$A$39:$A$782,$A20,СВЦЭМ!$B$39:$B$782,K$11)+'СЕТ СН'!$F$12+СВЦЭМ!$D$10+'СЕТ СН'!$F$5-'СЕТ СН'!$F$20</f>
        <v>3801.1612830599997</v>
      </c>
      <c r="L20" s="36">
        <f>SUMIFS(СВЦЭМ!$C$39:$C$782,СВЦЭМ!$A$39:$A$782,$A20,СВЦЭМ!$B$39:$B$782,L$11)+'СЕТ СН'!$F$12+СВЦЭМ!$D$10+'СЕТ СН'!$F$5-'СЕТ СН'!$F$20</f>
        <v>3812.5720425600002</v>
      </c>
      <c r="M20" s="36">
        <f>SUMIFS(СВЦЭМ!$C$39:$C$782,СВЦЭМ!$A$39:$A$782,$A20,СВЦЭМ!$B$39:$B$782,M$11)+'СЕТ СН'!$F$12+СВЦЭМ!$D$10+'СЕТ СН'!$F$5-'СЕТ СН'!$F$20</f>
        <v>3866.49996345</v>
      </c>
      <c r="N20" s="36">
        <f>SUMIFS(СВЦЭМ!$C$39:$C$782,СВЦЭМ!$A$39:$A$782,$A20,СВЦЭМ!$B$39:$B$782,N$11)+'СЕТ СН'!$F$12+СВЦЭМ!$D$10+'СЕТ СН'!$F$5-'СЕТ СН'!$F$20</f>
        <v>3930.4944776299999</v>
      </c>
      <c r="O20" s="36">
        <f>SUMIFS(СВЦЭМ!$C$39:$C$782,СВЦЭМ!$A$39:$A$782,$A20,СВЦЭМ!$B$39:$B$782,O$11)+'СЕТ СН'!$F$12+СВЦЭМ!$D$10+'СЕТ СН'!$F$5-'СЕТ СН'!$F$20</f>
        <v>3954.4479681000003</v>
      </c>
      <c r="P20" s="36">
        <f>SUMIFS(СВЦЭМ!$C$39:$C$782,СВЦЭМ!$A$39:$A$782,$A20,СВЦЭМ!$B$39:$B$782,P$11)+'СЕТ СН'!$F$12+СВЦЭМ!$D$10+'СЕТ СН'!$F$5-'СЕТ СН'!$F$20</f>
        <v>3953.38647571</v>
      </c>
      <c r="Q20" s="36">
        <f>SUMIFS(СВЦЭМ!$C$39:$C$782,СВЦЭМ!$A$39:$A$782,$A20,СВЦЭМ!$B$39:$B$782,Q$11)+'СЕТ СН'!$F$12+СВЦЭМ!$D$10+'СЕТ СН'!$F$5-'СЕТ СН'!$F$20</f>
        <v>3967.4963119900003</v>
      </c>
      <c r="R20" s="36">
        <f>SUMIFS(СВЦЭМ!$C$39:$C$782,СВЦЭМ!$A$39:$A$782,$A20,СВЦЭМ!$B$39:$B$782,R$11)+'СЕТ СН'!$F$12+СВЦЭМ!$D$10+'СЕТ СН'!$F$5-'СЕТ СН'!$F$20</f>
        <v>3953.7721912400002</v>
      </c>
      <c r="S20" s="36">
        <f>SUMIFS(СВЦЭМ!$C$39:$C$782,СВЦЭМ!$A$39:$A$782,$A20,СВЦЭМ!$B$39:$B$782,S$11)+'СЕТ СН'!$F$12+СВЦЭМ!$D$10+'СЕТ СН'!$F$5-'СЕТ СН'!$F$20</f>
        <v>3922.6781914900002</v>
      </c>
      <c r="T20" s="36">
        <f>SUMIFS(СВЦЭМ!$C$39:$C$782,СВЦЭМ!$A$39:$A$782,$A20,СВЦЭМ!$B$39:$B$782,T$11)+'СЕТ СН'!$F$12+СВЦЭМ!$D$10+'СЕТ СН'!$F$5-'СЕТ СН'!$F$20</f>
        <v>3843.78792316</v>
      </c>
      <c r="U20" s="36">
        <f>SUMIFS(СВЦЭМ!$C$39:$C$782,СВЦЭМ!$A$39:$A$782,$A20,СВЦЭМ!$B$39:$B$782,U$11)+'СЕТ СН'!$F$12+СВЦЭМ!$D$10+'СЕТ СН'!$F$5-'СЕТ СН'!$F$20</f>
        <v>3826.7777482800002</v>
      </c>
      <c r="V20" s="36">
        <f>SUMIFS(СВЦЭМ!$C$39:$C$782,СВЦЭМ!$A$39:$A$782,$A20,СВЦЭМ!$B$39:$B$782,V$11)+'СЕТ СН'!$F$12+СВЦЭМ!$D$10+'СЕТ СН'!$F$5-'СЕТ СН'!$F$20</f>
        <v>3848.3242924900001</v>
      </c>
      <c r="W20" s="36">
        <f>SUMIFS(СВЦЭМ!$C$39:$C$782,СВЦЭМ!$A$39:$A$782,$A20,СВЦЭМ!$B$39:$B$782,W$11)+'СЕТ СН'!$F$12+СВЦЭМ!$D$10+'СЕТ СН'!$F$5-'СЕТ СН'!$F$20</f>
        <v>3884.19011146</v>
      </c>
      <c r="X20" s="36">
        <f>SUMIFS(СВЦЭМ!$C$39:$C$782,СВЦЭМ!$A$39:$A$782,$A20,СВЦЭМ!$B$39:$B$782,X$11)+'СЕТ СН'!$F$12+СВЦЭМ!$D$10+'СЕТ СН'!$F$5-'СЕТ СН'!$F$20</f>
        <v>3906.7511962799999</v>
      </c>
      <c r="Y20" s="36">
        <f>SUMIFS(СВЦЭМ!$C$39:$C$782,СВЦЭМ!$A$39:$A$782,$A20,СВЦЭМ!$B$39:$B$782,Y$11)+'СЕТ СН'!$F$12+СВЦЭМ!$D$10+'СЕТ СН'!$F$5-'СЕТ СН'!$F$20</f>
        <v>3929.56318212</v>
      </c>
    </row>
    <row r="21" spans="1:25" ht="15.75" x14ac:dyDescent="0.2">
      <c r="A21" s="35">
        <f t="shared" si="0"/>
        <v>44602</v>
      </c>
      <c r="B21" s="36">
        <f>SUMIFS(СВЦЭМ!$C$39:$C$782,СВЦЭМ!$A$39:$A$782,$A21,СВЦЭМ!$B$39:$B$782,B$11)+'СЕТ СН'!$F$12+СВЦЭМ!$D$10+'СЕТ СН'!$F$5-'СЕТ СН'!$F$20</f>
        <v>3884.1772453499998</v>
      </c>
      <c r="C21" s="36">
        <f>SUMIFS(СВЦЭМ!$C$39:$C$782,СВЦЭМ!$A$39:$A$782,$A21,СВЦЭМ!$B$39:$B$782,C$11)+'СЕТ СН'!$F$12+СВЦЭМ!$D$10+'СЕТ СН'!$F$5-'СЕТ СН'!$F$20</f>
        <v>3943.1110494200002</v>
      </c>
      <c r="D21" s="36">
        <f>SUMIFS(СВЦЭМ!$C$39:$C$782,СВЦЭМ!$A$39:$A$782,$A21,СВЦЭМ!$B$39:$B$782,D$11)+'СЕТ СН'!$F$12+СВЦЭМ!$D$10+'СЕТ СН'!$F$5-'СЕТ СН'!$F$20</f>
        <v>3978.5904257100001</v>
      </c>
      <c r="E21" s="36">
        <f>SUMIFS(СВЦЭМ!$C$39:$C$782,СВЦЭМ!$A$39:$A$782,$A21,СВЦЭМ!$B$39:$B$782,E$11)+'СЕТ СН'!$F$12+СВЦЭМ!$D$10+'СЕТ СН'!$F$5-'СЕТ СН'!$F$20</f>
        <v>3971.1929724299998</v>
      </c>
      <c r="F21" s="36">
        <f>SUMIFS(СВЦЭМ!$C$39:$C$782,СВЦЭМ!$A$39:$A$782,$A21,СВЦЭМ!$B$39:$B$782,F$11)+'СЕТ СН'!$F$12+СВЦЭМ!$D$10+'СЕТ СН'!$F$5-'СЕТ СН'!$F$20</f>
        <v>3939.4917367899998</v>
      </c>
      <c r="G21" s="36">
        <f>SUMIFS(СВЦЭМ!$C$39:$C$782,СВЦЭМ!$A$39:$A$782,$A21,СВЦЭМ!$B$39:$B$782,G$11)+'СЕТ СН'!$F$12+СВЦЭМ!$D$10+'СЕТ СН'!$F$5-'СЕТ СН'!$F$20</f>
        <v>3907.0533228499999</v>
      </c>
      <c r="H21" s="36">
        <f>SUMIFS(СВЦЭМ!$C$39:$C$782,СВЦЭМ!$A$39:$A$782,$A21,СВЦЭМ!$B$39:$B$782,H$11)+'СЕТ СН'!$F$12+СВЦЭМ!$D$10+'СЕТ СН'!$F$5-'СЕТ СН'!$F$20</f>
        <v>3847.4554158199999</v>
      </c>
      <c r="I21" s="36">
        <f>SUMIFS(СВЦЭМ!$C$39:$C$782,СВЦЭМ!$A$39:$A$782,$A21,СВЦЭМ!$B$39:$B$782,I$11)+'СЕТ СН'!$F$12+СВЦЭМ!$D$10+'СЕТ СН'!$F$5-'СЕТ СН'!$F$20</f>
        <v>3823.1130693300001</v>
      </c>
      <c r="J21" s="36">
        <f>SUMIFS(СВЦЭМ!$C$39:$C$782,СВЦЭМ!$A$39:$A$782,$A21,СВЦЭМ!$B$39:$B$782,J$11)+'СЕТ СН'!$F$12+СВЦЭМ!$D$10+'СЕТ СН'!$F$5-'СЕТ СН'!$F$20</f>
        <v>3791.9753108800001</v>
      </c>
      <c r="K21" s="36">
        <f>SUMIFS(СВЦЭМ!$C$39:$C$782,СВЦЭМ!$A$39:$A$782,$A21,СВЦЭМ!$B$39:$B$782,K$11)+'СЕТ СН'!$F$12+СВЦЭМ!$D$10+'СЕТ СН'!$F$5-'СЕТ СН'!$F$20</f>
        <v>3785.7947137700003</v>
      </c>
      <c r="L21" s="36">
        <f>SUMIFS(СВЦЭМ!$C$39:$C$782,СВЦЭМ!$A$39:$A$782,$A21,СВЦЭМ!$B$39:$B$782,L$11)+'СЕТ СН'!$F$12+СВЦЭМ!$D$10+'СЕТ СН'!$F$5-'СЕТ СН'!$F$20</f>
        <v>3786.6209963000001</v>
      </c>
      <c r="M21" s="36">
        <f>SUMIFS(СВЦЭМ!$C$39:$C$782,СВЦЭМ!$A$39:$A$782,$A21,СВЦЭМ!$B$39:$B$782,M$11)+'СЕТ СН'!$F$12+СВЦЭМ!$D$10+'СЕТ СН'!$F$5-'СЕТ СН'!$F$20</f>
        <v>3838.83050602</v>
      </c>
      <c r="N21" s="36">
        <f>SUMIFS(СВЦЭМ!$C$39:$C$782,СВЦЭМ!$A$39:$A$782,$A21,СВЦЭМ!$B$39:$B$782,N$11)+'СЕТ СН'!$F$12+СВЦЭМ!$D$10+'СЕТ СН'!$F$5-'СЕТ СН'!$F$20</f>
        <v>3898.70807113</v>
      </c>
      <c r="O21" s="36">
        <f>SUMIFS(СВЦЭМ!$C$39:$C$782,СВЦЭМ!$A$39:$A$782,$A21,СВЦЭМ!$B$39:$B$782,O$11)+'СЕТ СН'!$F$12+СВЦЭМ!$D$10+'СЕТ СН'!$F$5-'СЕТ СН'!$F$20</f>
        <v>3923.7114244900004</v>
      </c>
      <c r="P21" s="36">
        <f>SUMIFS(СВЦЭМ!$C$39:$C$782,СВЦЭМ!$A$39:$A$782,$A21,СВЦЭМ!$B$39:$B$782,P$11)+'СЕТ СН'!$F$12+СВЦЭМ!$D$10+'СЕТ СН'!$F$5-'СЕТ СН'!$F$20</f>
        <v>3927.36801496</v>
      </c>
      <c r="Q21" s="36">
        <f>SUMIFS(СВЦЭМ!$C$39:$C$782,СВЦЭМ!$A$39:$A$782,$A21,СВЦЭМ!$B$39:$B$782,Q$11)+'СЕТ СН'!$F$12+СВЦЭМ!$D$10+'СЕТ СН'!$F$5-'СЕТ СН'!$F$20</f>
        <v>3940.81520185</v>
      </c>
      <c r="R21" s="36">
        <f>SUMIFS(СВЦЭМ!$C$39:$C$782,СВЦЭМ!$A$39:$A$782,$A21,СВЦЭМ!$B$39:$B$782,R$11)+'СЕТ СН'!$F$12+СВЦЭМ!$D$10+'СЕТ СН'!$F$5-'СЕТ СН'!$F$20</f>
        <v>3938.6648617000001</v>
      </c>
      <c r="S21" s="36">
        <f>SUMIFS(СВЦЭМ!$C$39:$C$782,СВЦЭМ!$A$39:$A$782,$A21,СВЦЭМ!$B$39:$B$782,S$11)+'СЕТ СН'!$F$12+СВЦЭМ!$D$10+'СЕТ СН'!$F$5-'СЕТ СН'!$F$20</f>
        <v>3899.2120087000003</v>
      </c>
      <c r="T21" s="36">
        <f>SUMIFS(СВЦЭМ!$C$39:$C$782,СВЦЭМ!$A$39:$A$782,$A21,СВЦЭМ!$B$39:$B$782,T$11)+'СЕТ СН'!$F$12+СВЦЭМ!$D$10+'СЕТ СН'!$F$5-'СЕТ СН'!$F$20</f>
        <v>3824.2405294499999</v>
      </c>
      <c r="U21" s="36">
        <f>SUMIFS(СВЦЭМ!$C$39:$C$782,СВЦЭМ!$A$39:$A$782,$A21,СВЦЭМ!$B$39:$B$782,U$11)+'СЕТ СН'!$F$12+СВЦЭМ!$D$10+'СЕТ СН'!$F$5-'СЕТ СН'!$F$20</f>
        <v>3814.1276165999998</v>
      </c>
      <c r="V21" s="36">
        <f>SUMIFS(СВЦЭМ!$C$39:$C$782,СВЦЭМ!$A$39:$A$782,$A21,СВЦЭМ!$B$39:$B$782,V$11)+'СЕТ СН'!$F$12+СВЦЭМ!$D$10+'СЕТ СН'!$F$5-'СЕТ СН'!$F$20</f>
        <v>3806.5784397699999</v>
      </c>
      <c r="W21" s="36">
        <f>SUMIFS(СВЦЭМ!$C$39:$C$782,СВЦЭМ!$A$39:$A$782,$A21,СВЦЭМ!$B$39:$B$782,W$11)+'СЕТ СН'!$F$12+СВЦЭМ!$D$10+'СЕТ СН'!$F$5-'СЕТ СН'!$F$20</f>
        <v>3836.7962301799998</v>
      </c>
      <c r="X21" s="36">
        <f>SUMIFS(СВЦЭМ!$C$39:$C$782,СВЦЭМ!$A$39:$A$782,$A21,СВЦЭМ!$B$39:$B$782,X$11)+'СЕТ СН'!$F$12+СВЦЭМ!$D$10+'СЕТ СН'!$F$5-'СЕТ СН'!$F$20</f>
        <v>3881.7155100700002</v>
      </c>
      <c r="Y21" s="36">
        <f>SUMIFS(СВЦЭМ!$C$39:$C$782,СВЦЭМ!$A$39:$A$782,$A21,СВЦЭМ!$B$39:$B$782,Y$11)+'СЕТ СН'!$F$12+СВЦЭМ!$D$10+'СЕТ СН'!$F$5-'СЕТ СН'!$F$20</f>
        <v>3896.4005952300004</v>
      </c>
    </row>
    <row r="22" spans="1:25" ht="15.75" x14ac:dyDescent="0.2">
      <c r="A22" s="35">
        <f t="shared" si="0"/>
        <v>44603</v>
      </c>
      <c r="B22" s="36">
        <f>SUMIFS(СВЦЭМ!$C$39:$C$782,СВЦЭМ!$A$39:$A$782,$A22,СВЦЭМ!$B$39:$B$782,B$11)+'СЕТ СН'!$F$12+СВЦЭМ!$D$10+'СЕТ СН'!$F$5-'СЕТ СН'!$F$20</f>
        <v>3918.76197486</v>
      </c>
      <c r="C22" s="36">
        <f>SUMIFS(СВЦЭМ!$C$39:$C$782,СВЦЭМ!$A$39:$A$782,$A22,СВЦЭМ!$B$39:$B$782,C$11)+'СЕТ СН'!$F$12+СВЦЭМ!$D$10+'СЕТ СН'!$F$5-'СЕТ СН'!$F$20</f>
        <v>3989.3392743499999</v>
      </c>
      <c r="D22" s="36">
        <f>SUMIFS(СВЦЭМ!$C$39:$C$782,СВЦЭМ!$A$39:$A$782,$A22,СВЦЭМ!$B$39:$B$782,D$11)+'СЕТ СН'!$F$12+СВЦЭМ!$D$10+'СЕТ СН'!$F$5-'СЕТ СН'!$F$20</f>
        <v>4030.42924511</v>
      </c>
      <c r="E22" s="36">
        <f>SUMIFS(СВЦЭМ!$C$39:$C$782,СВЦЭМ!$A$39:$A$782,$A22,СВЦЭМ!$B$39:$B$782,E$11)+'СЕТ СН'!$F$12+СВЦЭМ!$D$10+'СЕТ СН'!$F$5-'СЕТ СН'!$F$20</f>
        <v>4032.0174173400001</v>
      </c>
      <c r="F22" s="36">
        <f>SUMIFS(СВЦЭМ!$C$39:$C$782,СВЦЭМ!$A$39:$A$782,$A22,СВЦЭМ!$B$39:$B$782,F$11)+'СЕТ СН'!$F$12+СВЦЭМ!$D$10+'СЕТ СН'!$F$5-'СЕТ СН'!$F$20</f>
        <v>4013.1349310800001</v>
      </c>
      <c r="G22" s="36">
        <f>SUMIFS(СВЦЭМ!$C$39:$C$782,СВЦЭМ!$A$39:$A$782,$A22,СВЦЭМ!$B$39:$B$782,G$11)+'СЕТ СН'!$F$12+СВЦЭМ!$D$10+'СЕТ СН'!$F$5-'СЕТ СН'!$F$20</f>
        <v>3966.1563216300001</v>
      </c>
      <c r="H22" s="36">
        <f>SUMIFS(СВЦЭМ!$C$39:$C$782,СВЦЭМ!$A$39:$A$782,$A22,СВЦЭМ!$B$39:$B$782,H$11)+'СЕТ СН'!$F$12+СВЦЭМ!$D$10+'СЕТ СН'!$F$5-'СЕТ СН'!$F$20</f>
        <v>3887.9712260000001</v>
      </c>
      <c r="I22" s="36">
        <f>SUMIFS(СВЦЭМ!$C$39:$C$782,СВЦЭМ!$A$39:$A$782,$A22,СВЦЭМ!$B$39:$B$782,I$11)+'СЕТ СН'!$F$12+СВЦЭМ!$D$10+'СЕТ СН'!$F$5-'СЕТ СН'!$F$20</f>
        <v>3823.9850884899997</v>
      </c>
      <c r="J22" s="36">
        <f>SUMIFS(СВЦЭМ!$C$39:$C$782,СВЦЭМ!$A$39:$A$782,$A22,СВЦЭМ!$B$39:$B$782,J$11)+'СЕТ СН'!$F$12+СВЦЭМ!$D$10+'СЕТ СН'!$F$5-'СЕТ СН'!$F$20</f>
        <v>3792.1861290799998</v>
      </c>
      <c r="K22" s="36">
        <f>SUMIFS(СВЦЭМ!$C$39:$C$782,СВЦЭМ!$A$39:$A$782,$A22,СВЦЭМ!$B$39:$B$782,K$11)+'СЕТ СН'!$F$12+СВЦЭМ!$D$10+'СЕТ СН'!$F$5-'СЕТ СН'!$F$20</f>
        <v>3804.1577207300002</v>
      </c>
      <c r="L22" s="36">
        <f>SUMIFS(СВЦЭМ!$C$39:$C$782,СВЦЭМ!$A$39:$A$782,$A22,СВЦЭМ!$B$39:$B$782,L$11)+'СЕТ СН'!$F$12+СВЦЭМ!$D$10+'СЕТ СН'!$F$5-'СЕТ СН'!$F$20</f>
        <v>3805.18743223</v>
      </c>
      <c r="M22" s="36">
        <f>SUMIFS(СВЦЭМ!$C$39:$C$782,СВЦЭМ!$A$39:$A$782,$A22,СВЦЭМ!$B$39:$B$782,M$11)+'СЕТ СН'!$F$12+СВЦЭМ!$D$10+'СЕТ СН'!$F$5-'СЕТ СН'!$F$20</f>
        <v>3823.18621996</v>
      </c>
      <c r="N22" s="36">
        <f>SUMIFS(СВЦЭМ!$C$39:$C$782,СВЦЭМ!$A$39:$A$782,$A22,СВЦЭМ!$B$39:$B$782,N$11)+'СЕТ СН'!$F$12+СВЦЭМ!$D$10+'СЕТ СН'!$F$5-'СЕТ СН'!$F$20</f>
        <v>3868.4037871999999</v>
      </c>
      <c r="O22" s="36">
        <f>SUMIFS(СВЦЭМ!$C$39:$C$782,СВЦЭМ!$A$39:$A$782,$A22,СВЦЭМ!$B$39:$B$782,O$11)+'СЕТ СН'!$F$12+СВЦЭМ!$D$10+'СЕТ СН'!$F$5-'СЕТ СН'!$F$20</f>
        <v>3884.0067749500004</v>
      </c>
      <c r="P22" s="36">
        <f>SUMIFS(СВЦЭМ!$C$39:$C$782,СВЦЭМ!$A$39:$A$782,$A22,СВЦЭМ!$B$39:$B$782,P$11)+'СЕТ СН'!$F$12+СВЦЭМ!$D$10+'СЕТ СН'!$F$5-'СЕТ СН'!$F$20</f>
        <v>3906.4793020799998</v>
      </c>
      <c r="Q22" s="36">
        <f>SUMIFS(СВЦЭМ!$C$39:$C$782,СВЦЭМ!$A$39:$A$782,$A22,СВЦЭМ!$B$39:$B$782,Q$11)+'СЕТ СН'!$F$12+СВЦЭМ!$D$10+'СЕТ СН'!$F$5-'СЕТ СН'!$F$20</f>
        <v>3910.2053717899998</v>
      </c>
      <c r="R22" s="36">
        <f>SUMIFS(СВЦЭМ!$C$39:$C$782,СВЦЭМ!$A$39:$A$782,$A22,СВЦЭМ!$B$39:$B$782,R$11)+'СЕТ СН'!$F$12+СВЦЭМ!$D$10+'СЕТ СН'!$F$5-'СЕТ СН'!$F$20</f>
        <v>3899.77920447</v>
      </c>
      <c r="S22" s="36">
        <f>SUMIFS(СВЦЭМ!$C$39:$C$782,СВЦЭМ!$A$39:$A$782,$A22,СВЦЭМ!$B$39:$B$782,S$11)+'СЕТ СН'!$F$12+СВЦЭМ!$D$10+'СЕТ СН'!$F$5-'СЕТ СН'!$F$20</f>
        <v>3843.8810182400002</v>
      </c>
      <c r="T22" s="36">
        <f>SUMIFS(СВЦЭМ!$C$39:$C$782,СВЦЭМ!$A$39:$A$782,$A22,СВЦЭМ!$B$39:$B$782,T$11)+'СЕТ СН'!$F$12+СВЦЭМ!$D$10+'СЕТ СН'!$F$5-'СЕТ СН'!$F$20</f>
        <v>3796.30863697</v>
      </c>
      <c r="U22" s="36">
        <f>SUMIFS(СВЦЭМ!$C$39:$C$782,СВЦЭМ!$A$39:$A$782,$A22,СВЦЭМ!$B$39:$B$782,U$11)+'СЕТ СН'!$F$12+СВЦЭМ!$D$10+'СЕТ СН'!$F$5-'СЕТ СН'!$F$20</f>
        <v>3801.2621119200003</v>
      </c>
      <c r="V22" s="36">
        <f>SUMIFS(СВЦЭМ!$C$39:$C$782,СВЦЭМ!$A$39:$A$782,$A22,СВЦЭМ!$B$39:$B$782,V$11)+'СЕТ СН'!$F$12+СВЦЭМ!$D$10+'СЕТ СН'!$F$5-'СЕТ СН'!$F$20</f>
        <v>3804.7038464500001</v>
      </c>
      <c r="W22" s="36">
        <f>SUMIFS(СВЦЭМ!$C$39:$C$782,СВЦЭМ!$A$39:$A$782,$A22,СВЦЭМ!$B$39:$B$782,W$11)+'СЕТ СН'!$F$12+СВЦЭМ!$D$10+'СЕТ СН'!$F$5-'СЕТ СН'!$F$20</f>
        <v>3814.7869656499997</v>
      </c>
      <c r="X22" s="36">
        <f>SUMIFS(СВЦЭМ!$C$39:$C$782,СВЦЭМ!$A$39:$A$782,$A22,СВЦЭМ!$B$39:$B$782,X$11)+'СЕТ СН'!$F$12+СВЦЭМ!$D$10+'СЕТ СН'!$F$5-'СЕТ СН'!$F$20</f>
        <v>3830.8198975599998</v>
      </c>
      <c r="Y22" s="36">
        <f>SUMIFS(СВЦЭМ!$C$39:$C$782,СВЦЭМ!$A$39:$A$782,$A22,СВЦЭМ!$B$39:$B$782,Y$11)+'СЕТ СН'!$F$12+СВЦЭМ!$D$10+'СЕТ СН'!$F$5-'СЕТ СН'!$F$20</f>
        <v>3845.44733133</v>
      </c>
    </row>
    <row r="23" spans="1:25" ht="15.75" x14ac:dyDescent="0.2">
      <c r="A23" s="35">
        <f t="shared" si="0"/>
        <v>44604</v>
      </c>
      <c r="B23" s="36">
        <f>SUMIFS(СВЦЭМ!$C$39:$C$782,СВЦЭМ!$A$39:$A$782,$A23,СВЦЭМ!$B$39:$B$782,B$11)+'СЕТ СН'!$F$12+СВЦЭМ!$D$10+'СЕТ СН'!$F$5-'СЕТ СН'!$F$20</f>
        <v>3955.7072747500001</v>
      </c>
      <c r="C23" s="36">
        <f>SUMIFS(СВЦЭМ!$C$39:$C$782,СВЦЭМ!$A$39:$A$782,$A23,СВЦЭМ!$B$39:$B$782,C$11)+'СЕТ СН'!$F$12+СВЦЭМ!$D$10+'СЕТ СН'!$F$5-'СЕТ СН'!$F$20</f>
        <v>3964.9888912200004</v>
      </c>
      <c r="D23" s="36">
        <f>SUMIFS(СВЦЭМ!$C$39:$C$782,СВЦЭМ!$A$39:$A$782,$A23,СВЦЭМ!$B$39:$B$782,D$11)+'СЕТ СН'!$F$12+СВЦЭМ!$D$10+'СЕТ СН'!$F$5-'СЕТ СН'!$F$20</f>
        <v>3971.24612136</v>
      </c>
      <c r="E23" s="36">
        <f>SUMIFS(СВЦЭМ!$C$39:$C$782,СВЦЭМ!$A$39:$A$782,$A23,СВЦЭМ!$B$39:$B$782,E$11)+'СЕТ СН'!$F$12+СВЦЭМ!$D$10+'СЕТ СН'!$F$5-'СЕТ СН'!$F$20</f>
        <v>3975.65998756</v>
      </c>
      <c r="F23" s="36">
        <f>SUMIFS(СВЦЭМ!$C$39:$C$782,СВЦЭМ!$A$39:$A$782,$A23,СВЦЭМ!$B$39:$B$782,F$11)+'СЕТ СН'!$F$12+СВЦЭМ!$D$10+'СЕТ СН'!$F$5-'СЕТ СН'!$F$20</f>
        <v>3958.5613368599998</v>
      </c>
      <c r="G23" s="36">
        <f>SUMIFS(СВЦЭМ!$C$39:$C$782,СВЦЭМ!$A$39:$A$782,$A23,СВЦЭМ!$B$39:$B$782,G$11)+'СЕТ СН'!$F$12+СВЦЭМ!$D$10+'СЕТ СН'!$F$5-'СЕТ СН'!$F$20</f>
        <v>3950.4947488100001</v>
      </c>
      <c r="H23" s="36">
        <f>SUMIFS(СВЦЭМ!$C$39:$C$782,СВЦЭМ!$A$39:$A$782,$A23,СВЦЭМ!$B$39:$B$782,H$11)+'СЕТ СН'!$F$12+СВЦЭМ!$D$10+'СЕТ СН'!$F$5-'СЕТ СН'!$F$20</f>
        <v>3907.80002483</v>
      </c>
      <c r="I23" s="36">
        <f>SUMIFS(СВЦЭМ!$C$39:$C$782,СВЦЭМ!$A$39:$A$782,$A23,СВЦЭМ!$B$39:$B$782,I$11)+'СЕТ СН'!$F$12+СВЦЭМ!$D$10+'СЕТ СН'!$F$5-'СЕТ СН'!$F$20</f>
        <v>3865.6797976600001</v>
      </c>
      <c r="J23" s="36">
        <f>SUMIFS(СВЦЭМ!$C$39:$C$782,СВЦЭМ!$A$39:$A$782,$A23,СВЦЭМ!$B$39:$B$782,J$11)+'СЕТ СН'!$F$12+СВЦЭМ!$D$10+'СЕТ СН'!$F$5-'СЕТ СН'!$F$20</f>
        <v>3802.0106982300003</v>
      </c>
      <c r="K23" s="36">
        <f>SUMIFS(СВЦЭМ!$C$39:$C$782,СВЦЭМ!$A$39:$A$782,$A23,СВЦЭМ!$B$39:$B$782,K$11)+'СЕТ СН'!$F$12+СВЦЭМ!$D$10+'СЕТ СН'!$F$5-'СЕТ СН'!$F$20</f>
        <v>3786.2286937200001</v>
      </c>
      <c r="L23" s="36">
        <f>SUMIFS(СВЦЭМ!$C$39:$C$782,СВЦЭМ!$A$39:$A$782,$A23,СВЦЭМ!$B$39:$B$782,L$11)+'СЕТ СН'!$F$12+СВЦЭМ!$D$10+'СЕТ СН'!$F$5-'СЕТ СН'!$F$20</f>
        <v>3796.5929264900001</v>
      </c>
      <c r="M23" s="36">
        <f>SUMIFS(СВЦЭМ!$C$39:$C$782,СВЦЭМ!$A$39:$A$782,$A23,СВЦЭМ!$B$39:$B$782,M$11)+'СЕТ СН'!$F$12+СВЦЭМ!$D$10+'СЕТ СН'!$F$5-'СЕТ СН'!$F$20</f>
        <v>3829.71392023</v>
      </c>
      <c r="N23" s="36">
        <f>SUMIFS(СВЦЭМ!$C$39:$C$782,СВЦЭМ!$A$39:$A$782,$A23,СВЦЭМ!$B$39:$B$782,N$11)+'СЕТ СН'!$F$12+СВЦЭМ!$D$10+'СЕТ СН'!$F$5-'СЕТ СН'!$F$20</f>
        <v>3851.37115503</v>
      </c>
      <c r="O23" s="36">
        <f>SUMIFS(СВЦЭМ!$C$39:$C$782,СВЦЭМ!$A$39:$A$782,$A23,СВЦЭМ!$B$39:$B$782,O$11)+'СЕТ СН'!$F$12+СВЦЭМ!$D$10+'СЕТ СН'!$F$5-'СЕТ СН'!$F$20</f>
        <v>3872.2678448000001</v>
      </c>
      <c r="P23" s="36">
        <f>SUMIFS(СВЦЭМ!$C$39:$C$782,СВЦЭМ!$A$39:$A$782,$A23,СВЦЭМ!$B$39:$B$782,P$11)+'СЕТ СН'!$F$12+СВЦЭМ!$D$10+'СЕТ СН'!$F$5-'СЕТ СН'!$F$20</f>
        <v>3893.7650320499997</v>
      </c>
      <c r="Q23" s="36">
        <f>SUMIFS(СВЦЭМ!$C$39:$C$782,СВЦЭМ!$A$39:$A$782,$A23,СВЦЭМ!$B$39:$B$782,Q$11)+'СЕТ СН'!$F$12+СВЦЭМ!$D$10+'СЕТ СН'!$F$5-'СЕТ СН'!$F$20</f>
        <v>3893.2779298300002</v>
      </c>
      <c r="R23" s="36">
        <f>SUMIFS(СВЦЭМ!$C$39:$C$782,СВЦЭМ!$A$39:$A$782,$A23,СВЦЭМ!$B$39:$B$782,R$11)+'СЕТ СН'!$F$12+СВЦЭМ!$D$10+'СЕТ СН'!$F$5-'СЕТ СН'!$F$20</f>
        <v>3897.5581455800002</v>
      </c>
      <c r="S23" s="36">
        <f>SUMIFS(СВЦЭМ!$C$39:$C$782,СВЦЭМ!$A$39:$A$782,$A23,СВЦЭМ!$B$39:$B$782,S$11)+'СЕТ СН'!$F$12+СВЦЭМ!$D$10+'СЕТ СН'!$F$5-'СЕТ СН'!$F$20</f>
        <v>3860.7934916700001</v>
      </c>
      <c r="T23" s="36">
        <f>SUMIFS(СВЦЭМ!$C$39:$C$782,СВЦЭМ!$A$39:$A$782,$A23,СВЦЭМ!$B$39:$B$782,T$11)+'СЕТ СН'!$F$12+СВЦЭМ!$D$10+'СЕТ СН'!$F$5-'СЕТ СН'!$F$20</f>
        <v>3803.44014354</v>
      </c>
      <c r="U23" s="36">
        <f>SUMIFS(СВЦЭМ!$C$39:$C$782,СВЦЭМ!$A$39:$A$782,$A23,СВЦЭМ!$B$39:$B$782,U$11)+'СЕТ СН'!$F$12+СВЦЭМ!$D$10+'СЕТ СН'!$F$5-'СЕТ СН'!$F$20</f>
        <v>3785.29204411</v>
      </c>
      <c r="V23" s="36">
        <f>SUMIFS(СВЦЭМ!$C$39:$C$782,СВЦЭМ!$A$39:$A$782,$A23,СВЦЭМ!$B$39:$B$782,V$11)+'СЕТ СН'!$F$12+СВЦЭМ!$D$10+'СЕТ СН'!$F$5-'СЕТ СН'!$F$20</f>
        <v>3801.4043839400001</v>
      </c>
      <c r="W23" s="36">
        <f>SUMIFS(СВЦЭМ!$C$39:$C$782,СВЦЭМ!$A$39:$A$782,$A23,СВЦЭМ!$B$39:$B$782,W$11)+'СЕТ СН'!$F$12+СВЦЭМ!$D$10+'СЕТ СН'!$F$5-'СЕТ СН'!$F$20</f>
        <v>3821.17760026</v>
      </c>
      <c r="X23" s="36">
        <f>SUMIFS(СВЦЭМ!$C$39:$C$782,СВЦЭМ!$A$39:$A$782,$A23,СВЦЭМ!$B$39:$B$782,X$11)+'СЕТ СН'!$F$12+СВЦЭМ!$D$10+'СЕТ СН'!$F$5-'СЕТ СН'!$F$20</f>
        <v>3841.69455905</v>
      </c>
      <c r="Y23" s="36">
        <f>SUMIFS(СВЦЭМ!$C$39:$C$782,СВЦЭМ!$A$39:$A$782,$A23,СВЦЭМ!$B$39:$B$782,Y$11)+'СЕТ СН'!$F$12+СВЦЭМ!$D$10+'СЕТ СН'!$F$5-'СЕТ СН'!$F$20</f>
        <v>3892.1987926700003</v>
      </c>
    </row>
    <row r="24" spans="1:25" ht="15.75" x14ac:dyDescent="0.2">
      <c r="A24" s="35">
        <f t="shared" si="0"/>
        <v>44605</v>
      </c>
      <c r="B24" s="36">
        <f>SUMIFS(СВЦЭМ!$C$39:$C$782,СВЦЭМ!$A$39:$A$782,$A24,СВЦЭМ!$B$39:$B$782,B$11)+'СЕТ СН'!$F$12+СВЦЭМ!$D$10+'СЕТ СН'!$F$5-'СЕТ СН'!$F$20</f>
        <v>3908.2464560899998</v>
      </c>
      <c r="C24" s="36">
        <f>SUMIFS(СВЦЭМ!$C$39:$C$782,СВЦЭМ!$A$39:$A$782,$A24,СВЦЭМ!$B$39:$B$782,C$11)+'СЕТ СН'!$F$12+СВЦЭМ!$D$10+'СЕТ СН'!$F$5-'СЕТ СН'!$F$20</f>
        <v>3963.74007863</v>
      </c>
      <c r="D24" s="36">
        <f>SUMIFS(СВЦЭМ!$C$39:$C$782,СВЦЭМ!$A$39:$A$782,$A24,СВЦЭМ!$B$39:$B$782,D$11)+'СЕТ СН'!$F$12+СВЦЭМ!$D$10+'СЕТ СН'!$F$5-'СЕТ СН'!$F$20</f>
        <v>3960.1669019600004</v>
      </c>
      <c r="E24" s="36">
        <f>SUMIFS(СВЦЭМ!$C$39:$C$782,СВЦЭМ!$A$39:$A$782,$A24,СВЦЭМ!$B$39:$B$782,E$11)+'СЕТ СН'!$F$12+СВЦЭМ!$D$10+'СЕТ СН'!$F$5-'СЕТ СН'!$F$20</f>
        <v>3969.5237272100003</v>
      </c>
      <c r="F24" s="36">
        <f>SUMIFS(СВЦЭМ!$C$39:$C$782,СВЦЭМ!$A$39:$A$782,$A24,СВЦЭМ!$B$39:$B$782,F$11)+'СЕТ СН'!$F$12+СВЦЭМ!$D$10+'СЕТ СН'!$F$5-'СЕТ СН'!$F$20</f>
        <v>3961.1869415900001</v>
      </c>
      <c r="G24" s="36">
        <f>SUMIFS(СВЦЭМ!$C$39:$C$782,СВЦЭМ!$A$39:$A$782,$A24,СВЦЭМ!$B$39:$B$782,G$11)+'СЕТ СН'!$F$12+СВЦЭМ!$D$10+'СЕТ СН'!$F$5-'СЕТ СН'!$F$20</f>
        <v>3960.3431852200001</v>
      </c>
      <c r="H24" s="36">
        <f>SUMIFS(СВЦЭМ!$C$39:$C$782,СВЦЭМ!$A$39:$A$782,$A24,СВЦЭМ!$B$39:$B$782,H$11)+'СЕТ СН'!$F$12+СВЦЭМ!$D$10+'СЕТ СН'!$F$5-'СЕТ СН'!$F$20</f>
        <v>3940.9650297099997</v>
      </c>
      <c r="I24" s="36">
        <f>SUMIFS(СВЦЭМ!$C$39:$C$782,СВЦЭМ!$A$39:$A$782,$A24,СВЦЭМ!$B$39:$B$782,I$11)+'СЕТ СН'!$F$12+СВЦЭМ!$D$10+'СЕТ СН'!$F$5-'СЕТ СН'!$F$20</f>
        <v>3879.3620796699997</v>
      </c>
      <c r="J24" s="36">
        <f>SUMIFS(СВЦЭМ!$C$39:$C$782,СВЦЭМ!$A$39:$A$782,$A24,СВЦЭМ!$B$39:$B$782,J$11)+'СЕТ СН'!$F$12+СВЦЭМ!$D$10+'СЕТ СН'!$F$5-'СЕТ СН'!$F$20</f>
        <v>3808.9306347500001</v>
      </c>
      <c r="K24" s="36">
        <f>SUMIFS(СВЦЭМ!$C$39:$C$782,СВЦЭМ!$A$39:$A$782,$A24,СВЦЭМ!$B$39:$B$782,K$11)+'СЕТ СН'!$F$12+СВЦЭМ!$D$10+'СЕТ СН'!$F$5-'СЕТ СН'!$F$20</f>
        <v>3776.1831373599998</v>
      </c>
      <c r="L24" s="36">
        <f>SUMIFS(СВЦЭМ!$C$39:$C$782,СВЦЭМ!$A$39:$A$782,$A24,СВЦЭМ!$B$39:$B$782,L$11)+'СЕТ СН'!$F$12+СВЦЭМ!$D$10+'СЕТ СН'!$F$5-'СЕТ СН'!$F$20</f>
        <v>3761.5281647199999</v>
      </c>
      <c r="M24" s="36">
        <f>SUMIFS(СВЦЭМ!$C$39:$C$782,СВЦЭМ!$A$39:$A$782,$A24,СВЦЭМ!$B$39:$B$782,M$11)+'СЕТ СН'!$F$12+СВЦЭМ!$D$10+'СЕТ СН'!$F$5-'СЕТ СН'!$F$20</f>
        <v>3800.2241502699999</v>
      </c>
      <c r="N24" s="36">
        <f>SUMIFS(СВЦЭМ!$C$39:$C$782,СВЦЭМ!$A$39:$A$782,$A24,СВЦЭМ!$B$39:$B$782,N$11)+'СЕТ СН'!$F$12+СВЦЭМ!$D$10+'СЕТ СН'!$F$5-'СЕТ СН'!$F$20</f>
        <v>3849.1821832300002</v>
      </c>
      <c r="O24" s="36">
        <f>SUMIFS(СВЦЭМ!$C$39:$C$782,СВЦЭМ!$A$39:$A$782,$A24,СВЦЭМ!$B$39:$B$782,O$11)+'СЕТ СН'!$F$12+СВЦЭМ!$D$10+'СЕТ СН'!$F$5-'СЕТ СН'!$F$20</f>
        <v>3879.02154118</v>
      </c>
      <c r="P24" s="36">
        <f>SUMIFS(СВЦЭМ!$C$39:$C$782,СВЦЭМ!$A$39:$A$782,$A24,СВЦЭМ!$B$39:$B$782,P$11)+'СЕТ СН'!$F$12+СВЦЭМ!$D$10+'СЕТ СН'!$F$5-'СЕТ СН'!$F$20</f>
        <v>3904.7442912900001</v>
      </c>
      <c r="Q24" s="36">
        <f>SUMIFS(СВЦЭМ!$C$39:$C$782,СВЦЭМ!$A$39:$A$782,$A24,СВЦЭМ!$B$39:$B$782,Q$11)+'СЕТ СН'!$F$12+СВЦЭМ!$D$10+'СЕТ СН'!$F$5-'СЕТ СН'!$F$20</f>
        <v>3905.3792553000003</v>
      </c>
      <c r="R24" s="36">
        <f>SUMIFS(СВЦЭМ!$C$39:$C$782,СВЦЭМ!$A$39:$A$782,$A24,СВЦЭМ!$B$39:$B$782,R$11)+'СЕТ СН'!$F$12+СВЦЭМ!$D$10+'СЕТ СН'!$F$5-'СЕТ СН'!$F$20</f>
        <v>3915.4226247400002</v>
      </c>
      <c r="S24" s="36">
        <f>SUMIFS(СВЦЭМ!$C$39:$C$782,СВЦЭМ!$A$39:$A$782,$A24,СВЦЭМ!$B$39:$B$782,S$11)+'СЕТ СН'!$F$12+СВЦЭМ!$D$10+'СЕТ СН'!$F$5-'СЕТ СН'!$F$20</f>
        <v>3874.9478347900003</v>
      </c>
      <c r="T24" s="36">
        <f>SUMIFS(СВЦЭМ!$C$39:$C$782,СВЦЭМ!$A$39:$A$782,$A24,СВЦЭМ!$B$39:$B$782,T$11)+'СЕТ СН'!$F$12+СВЦЭМ!$D$10+'СЕТ СН'!$F$5-'СЕТ СН'!$F$20</f>
        <v>3766.01378522</v>
      </c>
      <c r="U24" s="36">
        <f>SUMIFS(СВЦЭМ!$C$39:$C$782,СВЦЭМ!$A$39:$A$782,$A24,СВЦЭМ!$B$39:$B$782,U$11)+'СЕТ СН'!$F$12+СВЦЭМ!$D$10+'СЕТ СН'!$F$5-'СЕТ СН'!$F$20</f>
        <v>3760.0297783200003</v>
      </c>
      <c r="V24" s="36">
        <f>SUMIFS(СВЦЭМ!$C$39:$C$782,СВЦЭМ!$A$39:$A$782,$A24,СВЦЭМ!$B$39:$B$782,V$11)+'СЕТ СН'!$F$12+СВЦЭМ!$D$10+'СЕТ СН'!$F$5-'СЕТ СН'!$F$20</f>
        <v>3762.52167887</v>
      </c>
      <c r="W24" s="36">
        <f>SUMIFS(СВЦЭМ!$C$39:$C$782,СВЦЭМ!$A$39:$A$782,$A24,СВЦЭМ!$B$39:$B$782,W$11)+'СЕТ СН'!$F$12+СВЦЭМ!$D$10+'СЕТ СН'!$F$5-'СЕТ СН'!$F$20</f>
        <v>3781.2199604500001</v>
      </c>
      <c r="X24" s="36">
        <f>SUMIFS(СВЦЭМ!$C$39:$C$782,СВЦЭМ!$A$39:$A$782,$A24,СВЦЭМ!$B$39:$B$782,X$11)+'СЕТ СН'!$F$12+СВЦЭМ!$D$10+'СЕТ СН'!$F$5-'СЕТ СН'!$F$20</f>
        <v>3810.2701075800001</v>
      </c>
      <c r="Y24" s="36">
        <f>SUMIFS(СВЦЭМ!$C$39:$C$782,СВЦЭМ!$A$39:$A$782,$A24,СВЦЭМ!$B$39:$B$782,Y$11)+'СЕТ СН'!$F$12+СВЦЭМ!$D$10+'СЕТ СН'!$F$5-'СЕТ СН'!$F$20</f>
        <v>3855.2584207199998</v>
      </c>
    </row>
    <row r="25" spans="1:25" ht="15.75" x14ac:dyDescent="0.2">
      <c r="A25" s="35">
        <f t="shared" si="0"/>
        <v>44606</v>
      </c>
      <c r="B25" s="36">
        <f>SUMIFS(СВЦЭМ!$C$39:$C$782,СВЦЭМ!$A$39:$A$782,$A25,СВЦЭМ!$B$39:$B$782,B$11)+'СЕТ СН'!$F$12+СВЦЭМ!$D$10+'СЕТ СН'!$F$5-'СЕТ СН'!$F$20</f>
        <v>3919.1859294599999</v>
      </c>
      <c r="C25" s="36">
        <f>SUMIFS(СВЦЭМ!$C$39:$C$782,СВЦЭМ!$A$39:$A$782,$A25,СВЦЭМ!$B$39:$B$782,C$11)+'СЕТ СН'!$F$12+СВЦЭМ!$D$10+'СЕТ СН'!$F$5-'СЕТ СН'!$F$20</f>
        <v>3981.6807440399998</v>
      </c>
      <c r="D25" s="36">
        <f>SUMIFS(СВЦЭМ!$C$39:$C$782,СВЦЭМ!$A$39:$A$782,$A25,СВЦЭМ!$B$39:$B$782,D$11)+'СЕТ СН'!$F$12+СВЦЭМ!$D$10+'СЕТ СН'!$F$5-'СЕТ СН'!$F$20</f>
        <v>3977.7513274499997</v>
      </c>
      <c r="E25" s="36">
        <f>SUMIFS(СВЦЭМ!$C$39:$C$782,СВЦЭМ!$A$39:$A$782,$A25,СВЦЭМ!$B$39:$B$782,E$11)+'СЕТ СН'!$F$12+СВЦЭМ!$D$10+'СЕТ СН'!$F$5-'СЕТ СН'!$F$20</f>
        <v>3990.15605964</v>
      </c>
      <c r="F25" s="36">
        <f>SUMIFS(СВЦЭМ!$C$39:$C$782,СВЦЭМ!$A$39:$A$782,$A25,СВЦЭМ!$B$39:$B$782,F$11)+'СЕТ СН'!$F$12+СВЦЭМ!$D$10+'СЕТ СН'!$F$5-'СЕТ СН'!$F$20</f>
        <v>3969.8683555500002</v>
      </c>
      <c r="G25" s="36">
        <f>SUMIFS(СВЦЭМ!$C$39:$C$782,СВЦЭМ!$A$39:$A$782,$A25,СВЦЭМ!$B$39:$B$782,G$11)+'СЕТ СН'!$F$12+СВЦЭМ!$D$10+'СЕТ СН'!$F$5-'СЕТ СН'!$F$20</f>
        <v>3960.0027609500003</v>
      </c>
      <c r="H25" s="36">
        <f>SUMIFS(СВЦЭМ!$C$39:$C$782,СВЦЭМ!$A$39:$A$782,$A25,СВЦЭМ!$B$39:$B$782,H$11)+'СЕТ СН'!$F$12+СВЦЭМ!$D$10+'СЕТ СН'!$F$5-'СЕТ СН'!$F$20</f>
        <v>3947.9299448900001</v>
      </c>
      <c r="I25" s="36">
        <f>SUMIFS(СВЦЭМ!$C$39:$C$782,СВЦЭМ!$A$39:$A$782,$A25,СВЦЭМ!$B$39:$B$782,I$11)+'СЕТ СН'!$F$12+СВЦЭМ!$D$10+'СЕТ СН'!$F$5-'СЕТ СН'!$F$20</f>
        <v>3818.5134819700002</v>
      </c>
      <c r="J25" s="36">
        <f>SUMIFS(СВЦЭМ!$C$39:$C$782,СВЦЭМ!$A$39:$A$782,$A25,СВЦЭМ!$B$39:$B$782,J$11)+'СЕТ СН'!$F$12+СВЦЭМ!$D$10+'СЕТ СН'!$F$5-'СЕТ СН'!$F$20</f>
        <v>3771.8590180700003</v>
      </c>
      <c r="K25" s="36">
        <f>SUMIFS(СВЦЭМ!$C$39:$C$782,СВЦЭМ!$A$39:$A$782,$A25,СВЦЭМ!$B$39:$B$782,K$11)+'СЕТ СН'!$F$12+СВЦЭМ!$D$10+'СЕТ СН'!$F$5-'СЕТ СН'!$F$20</f>
        <v>3767.7115656800001</v>
      </c>
      <c r="L25" s="36">
        <f>SUMIFS(СВЦЭМ!$C$39:$C$782,СВЦЭМ!$A$39:$A$782,$A25,СВЦЭМ!$B$39:$B$782,L$11)+'СЕТ СН'!$F$12+СВЦЭМ!$D$10+'СЕТ СН'!$F$5-'СЕТ СН'!$F$20</f>
        <v>3766.5788738199999</v>
      </c>
      <c r="M25" s="36">
        <f>SUMIFS(СВЦЭМ!$C$39:$C$782,СВЦЭМ!$A$39:$A$782,$A25,СВЦЭМ!$B$39:$B$782,M$11)+'СЕТ СН'!$F$12+СВЦЭМ!$D$10+'СЕТ СН'!$F$5-'СЕТ СН'!$F$20</f>
        <v>3806.5207130200001</v>
      </c>
      <c r="N25" s="36">
        <f>SUMIFS(СВЦЭМ!$C$39:$C$782,СВЦЭМ!$A$39:$A$782,$A25,СВЦЭМ!$B$39:$B$782,N$11)+'СЕТ СН'!$F$12+СВЦЭМ!$D$10+'СЕТ СН'!$F$5-'СЕТ СН'!$F$20</f>
        <v>3844.2847354800001</v>
      </c>
      <c r="O25" s="36">
        <f>SUMIFS(СВЦЭМ!$C$39:$C$782,СВЦЭМ!$A$39:$A$782,$A25,СВЦЭМ!$B$39:$B$782,O$11)+'СЕТ СН'!$F$12+СВЦЭМ!$D$10+'СЕТ СН'!$F$5-'СЕТ СН'!$F$20</f>
        <v>3865.8459800400001</v>
      </c>
      <c r="P25" s="36">
        <f>SUMIFS(СВЦЭМ!$C$39:$C$782,СВЦЭМ!$A$39:$A$782,$A25,СВЦЭМ!$B$39:$B$782,P$11)+'СЕТ СН'!$F$12+СВЦЭМ!$D$10+'СЕТ СН'!$F$5-'СЕТ СН'!$F$20</f>
        <v>3884.6455705799999</v>
      </c>
      <c r="Q25" s="36">
        <f>SUMIFS(СВЦЭМ!$C$39:$C$782,СВЦЭМ!$A$39:$A$782,$A25,СВЦЭМ!$B$39:$B$782,Q$11)+'СЕТ СН'!$F$12+СВЦЭМ!$D$10+'СЕТ СН'!$F$5-'СЕТ СН'!$F$20</f>
        <v>3892.6491448300003</v>
      </c>
      <c r="R25" s="36">
        <f>SUMIFS(СВЦЭМ!$C$39:$C$782,СВЦЭМ!$A$39:$A$782,$A25,СВЦЭМ!$B$39:$B$782,R$11)+'СЕТ СН'!$F$12+СВЦЭМ!$D$10+'СЕТ СН'!$F$5-'СЕТ СН'!$F$20</f>
        <v>3885.2782262400001</v>
      </c>
      <c r="S25" s="36">
        <f>SUMIFS(СВЦЭМ!$C$39:$C$782,СВЦЭМ!$A$39:$A$782,$A25,СВЦЭМ!$B$39:$B$782,S$11)+'СЕТ СН'!$F$12+СВЦЭМ!$D$10+'СЕТ СН'!$F$5-'СЕТ СН'!$F$20</f>
        <v>3849.9118323600001</v>
      </c>
      <c r="T25" s="36">
        <f>SUMIFS(СВЦЭМ!$C$39:$C$782,СВЦЭМ!$A$39:$A$782,$A25,СВЦЭМ!$B$39:$B$782,T$11)+'СЕТ СН'!$F$12+СВЦЭМ!$D$10+'СЕТ СН'!$F$5-'СЕТ СН'!$F$20</f>
        <v>3773.1883901299998</v>
      </c>
      <c r="U25" s="36">
        <f>SUMIFS(СВЦЭМ!$C$39:$C$782,СВЦЭМ!$A$39:$A$782,$A25,СВЦЭМ!$B$39:$B$782,U$11)+'СЕТ СН'!$F$12+СВЦЭМ!$D$10+'СЕТ СН'!$F$5-'СЕТ СН'!$F$20</f>
        <v>3762.6080538400001</v>
      </c>
      <c r="V25" s="36">
        <f>SUMIFS(СВЦЭМ!$C$39:$C$782,СВЦЭМ!$A$39:$A$782,$A25,СВЦЭМ!$B$39:$B$782,V$11)+'СЕТ СН'!$F$12+СВЦЭМ!$D$10+'СЕТ СН'!$F$5-'СЕТ СН'!$F$20</f>
        <v>3779.0661913499998</v>
      </c>
      <c r="W25" s="36">
        <f>SUMIFS(СВЦЭМ!$C$39:$C$782,СВЦЭМ!$A$39:$A$782,$A25,СВЦЭМ!$B$39:$B$782,W$11)+'СЕТ СН'!$F$12+СВЦЭМ!$D$10+'СЕТ СН'!$F$5-'СЕТ СН'!$F$20</f>
        <v>3793.6596515800002</v>
      </c>
      <c r="X25" s="36">
        <f>SUMIFS(СВЦЭМ!$C$39:$C$782,СВЦЭМ!$A$39:$A$782,$A25,СВЦЭМ!$B$39:$B$782,X$11)+'СЕТ СН'!$F$12+СВЦЭМ!$D$10+'СЕТ СН'!$F$5-'СЕТ СН'!$F$20</f>
        <v>3821.7729857700001</v>
      </c>
      <c r="Y25" s="36">
        <f>SUMIFS(СВЦЭМ!$C$39:$C$782,СВЦЭМ!$A$39:$A$782,$A25,СВЦЭМ!$B$39:$B$782,Y$11)+'СЕТ СН'!$F$12+СВЦЭМ!$D$10+'СЕТ СН'!$F$5-'СЕТ СН'!$F$20</f>
        <v>3855.2145452599998</v>
      </c>
    </row>
    <row r="26" spans="1:25" ht="15.75" x14ac:dyDescent="0.2">
      <c r="A26" s="35">
        <f t="shared" si="0"/>
        <v>44607</v>
      </c>
      <c r="B26" s="36">
        <f>SUMIFS(СВЦЭМ!$C$39:$C$782,СВЦЭМ!$A$39:$A$782,$A26,СВЦЭМ!$B$39:$B$782,B$11)+'СЕТ СН'!$F$12+СВЦЭМ!$D$10+'СЕТ СН'!$F$5-'СЕТ СН'!$F$20</f>
        <v>3832.1411533400001</v>
      </c>
      <c r="C26" s="36">
        <f>SUMIFS(СВЦЭМ!$C$39:$C$782,СВЦЭМ!$A$39:$A$782,$A26,СВЦЭМ!$B$39:$B$782,C$11)+'СЕТ СН'!$F$12+СВЦЭМ!$D$10+'СЕТ СН'!$F$5-'СЕТ СН'!$F$20</f>
        <v>3898.0659051900002</v>
      </c>
      <c r="D26" s="36">
        <f>SUMIFS(СВЦЭМ!$C$39:$C$782,СВЦЭМ!$A$39:$A$782,$A26,СВЦЭМ!$B$39:$B$782,D$11)+'СЕТ СН'!$F$12+СВЦЭМ!$D$10+'СЕТ СН'!$F$5-'СЕТ СН'!$F$20</f>
        <v>3931.18294866</v>
      </c>
      <c r="E26" s="36">
        <f>SUMIFS(СВЦЭМ!$C$39:$C$782,СВЦЭМ!$A$39:$A$782,$A26,СВЦЭМ!$B$39:$B$782,E$11)+'СЕТ СН'!$F$12+СВЦЭМ!$D$10+'СЕТ СН'!$F$5-'СЕТ СН'!$F$20</f>
        <v>3941.26957709</v>
      </c>
      <c r="F26" s="36">
        <f>SUMIFS(СВЦЭМ!$C$39:$C$782,СВЦЭМ!$A$39:$A$782,$A26,СВЦЭМ!$B$39:$B$782,F$11)+'СЕТ СН'!$F$12+СВЦЭМ!$D$10+'СЕТ СН'!$F$5-'СЕТ СН'!$F$20</f>
        <v>3929.6476847399999</v>
      </c>
      <c r="G26" s="36">
        <f>SUMIFS(СВЦЭМ!$C$39:$C$782,СВЦЭМ!$A$39:$A$782,$A26,СВЦЭМ!$B$39:$B$782,G$11)+'СЕТ СН'!$F$12+СВЦЭМ!$D$10+'СЕТ СН'!$F$5-'СЕТ СН'!$F$20</f>
        <v>3895.8830302200004</v>
      </c>
      <c r="H26" s="36">
        <f>SUMIFS(СВЦЭМ!$C$39:$C$782,СВЦЭМ!$A$39:$A$782,$A26,СВЦЭМ!$B$39:$B$782,H$11)+'СЕТ СН'!$F$12+СВЦЭМ!$D$10+'СЕТ СН'!$F$5-'СЕТ СН'!$F$20</f>
        <v>3829.5819418800002</v>
      </c>
      <c r="I26" s="36">
        <f>SUMIFS(СВЦЭМ!$C$39:$C$782,СВЦЭМ!$A$39:$A$782,$A26,СВЦЭМ!$B$39:$B$782,I$11)+'СЕТ СН'!$F$12+СВЦЭМ!$D$10+'СЕТ СН'!$F$5-'СЕТ СН'!$F$20</f>
        <v>3753.0288157700002</v>
      </c>
      <c r="J26" s="36">
        <f>SUMIFS(СВЦЭМ!$C$39:$C$782,СВЦЭМ!$A$39:$A$782,$A26,СВЦЭМ!$B$39:$B$782,J$11)+'СЕТ СН'!$F$12+СВЦЭМ!$D$10+'СЕТ СН'!$F$5-'СЕТ СН'!$F$20</f>
        <v>3694.9580204599997</v>
      </c>
      <c r="K26" s="36">
        <f>SUMIFS(СВЦЭМ!$C$39:$C$782,СВЦЭМ!$A$39:$A$782,$A26,СВЦЭМ!$B$39:$B$782,K$11)+'СЕТ СН'!$F$12+СВЦЭМ!$D$10+'СЕТ СН'!$F$5-'СЕТ СН'!$F$20</f>
        <v>3678.4451949000004</v>
      </c>
      <c r="L26" s="36">
        <f>SUMIFS(СВЦЭМ!$C$39:$C$782,СВЦЭМ!$A$39:$A$782,$A26,СВЦЭМ!$B$39:$B$782,L$11)+'СЕТ СН'!$F$12+СВЦЭМ!$D$10+'СЕТ СН'!$F$5-'СЕТ СН'!$F$20</f>
        <v>3682.7903419000004</v>
      </c>
      <c r="M26" s="36">
        <f>SUMIFS(СВЦЭМ!$C$39:$C$782,СВЦЭМ!$A$39:$A$782,$A26,СВЦЭМ!$B$39:$B$782,M$11)+'СЕТ СН'!$F$12+СВЦЭМ!$D$10+'СЕТ СН'!$F$5-'СЕТ СН'!$F$20</f>
        <v>3745.5928195400002</v>
      </c>
      <c r="N26" s="36">
        <f>SUMIFS(СВЦЭМ!$C$39:$C$782,СВЦЭМ!$A$39:$A$782,$A26,СВЦЭМ!$B$39:$B$782,N$11)+'СЕТ СН'!$F$12+СВЦЭМ!$D$10+'СЕТ СН'!$F$5-'СЕТ СН'!$F$20</f>
        <v>3777.42619775</v>
      </c>
      <c r="O26" s="36">
        <f>SUMIFS(СВЦЭМ!$C$39:$C$782,СВЦЭМ!$A$39:$A$782,$A26,СВЦЭМ!$B$39:$B$782,O$11)+'СЕТ СН'!$F$12+СВЦЭМ!$D$10+'СЕТ СН'!$F$5-'СЕТ СН'!$F$20</f>
        <v>3811.35915995</v>
      </c>
      <c r="P26" s="36">
        <f>SUMIFS(СВЦЭМ!$C$39:$C$782,СВЦЭМ!$A$39:$A$782,$A26,СВЦЭМ!$B$39:$B$782,P$11)+'СЕТ СН'!$F$12+СВЦЭМ!$D$10+'СЕТ СН'!$F$5-'СЕТ СН'!$F$20</f>
        <v>3853.0949943000001</v>
      </c>
      <c r="Q26" s="36">
        <f>SUMIFS(СВЦЭМ!$C$39:$C$782,СВЦЭМ!$A$39:$A$782,$A26,СВЦЭМ!$B$39:$B$782,Q$11)+'СЕТ СН'!$F$12+СВЦЭМ!$D$10+'СЕТ СН'!$F$5-'СЕТ СН'!$F$20</f>
        <v>3858.4276252999998</v>
      </c>
      <c r="R26" s="36">
        <f>SUMIFS(СВЦЭМ!$C$39:$C$782,СВЦЭМ!$A$39:$A$782,$A26,СВЦЭМ!$B$39:$B$782,R$11)+'СЕТ СН'!$F$12+СВЦЭМ!$D$10+'СЕТ СН'!$F$5-'СЕТ СН'!$F$20</f>
        <v>3850.10411488</v>
      </c>
      <c r="S26" s="36">
        <f>SUMIFS(СВЦЭМ!$C$39:$C$782,СВЦЭМ!$A$39:$A$782,$A26,СВЦЭМ!$B$39:$B$782,S$11)+'СЕТ СН'!$F$12+СВЦЭМ!$D$10+'СЕТ СН'!$F$5-'СЕТ СН'!$F$20</f>
        <v>3826.1612222200001</v>
      </c>
      <c r="T26" s="36">
        <f>SUMIFS(СВЦЭМ!$C$39:$C$782,СВЦЭМ!$A$39:$A$782,$A26,СВЦЭМ!$B$39:$B$782,T$11)+'СЕТ СН'!$F$12+СВЦЭМ!$D$10+'СЕТ СН'!$F$5-'СЕТ СН'!$F$20</f>
        <v>3750.74786417</v>
      </c>
      <c r="U26" s="36">
        <f>SUMIFS(СВЦЭМ!$C$39:$C$782,СВЦЭМ!$A$39:$A$782,$A26,СВЦЭМ!$B$39:$B$782,U$11)+'СЕТ СН'!$F$12+СВЦЭМ!$D$10+'СЕТ СН'!$F$5-'СЕТ СН'!$F$20</f>
        <v>3726.5976425899999</v>
      </c>
      <c r="V26" s="36">
        <f>SUMIFS(СВЦЭМ!$C$39:$C$782,СВЦЭМ!$A$39:$A$782,$A26,СВЦЭМ!$B$39:$B$782,V$11)+'СЕТ СН'!$F$12+СВЦЭМ!$D$10+'СЕТ СН'!$F$5-'СЕТ СН'!$F$20</f>
        <v>3729.2930423600001</v>
      </c>
      <c r="W26" s="36">
        <f>SUMIFS(СВЦЭМ!$C$39:$C$782,СВЦЭМ!$A$39:$A$782,$A26,СВЦЭМ!$B$39:$B$782,W$11)+'СЕТ СН'!$F$12+СВЦЭМ!$D$10+'СЕТ СН'!$F$5-'СЕТ СН'!$F$20</f>
        <v>3747.1962134800001</v>
      </c>
      <c r="X26" s="36">
        <f>SUMIFS(СВЦЭМ!$C$39:$C$782,СВЦЭМ!$A$39:$A$782,$A26,СВЦЭМ!$B$39:$B$782,X$11)+'СЕТ СН'!$F$12+СВЦЭМ!$D$10+'СЕТ СН'!$F$5-'СЕТ СН'!$F$20</f>
        <v>3777.9902748200002</v>
      </c>
      <c r="Y26" s="36">
        <f>SUMIFS(СВЦЭМ!$C$39:$C$782,СВЦЭМ!$A$39:$A$782,$A26,СВЦЭМ!$B$39:$B$782,Y$11)+'СЕТ СН'!$F$12+СВЦЭМ!$D$10+'СЕТ СН'!$F$5-'СЕТ СН'!$F$20</f>
        <v>3815.4550216799998</v>
      </c>
    </row>
    <row r="27" spans="1:25" ht="15.75" x14ac:dyDescent="0.2">
      <c r="A27" s="35">
        <f t="shared" si="0"/>
        <v>44608</v>
      </c>
      <c r="B27" s="36">
        <f>SUMIFS(СВЦЭМ!$C$39:$C$782,СВЦЭМ!$A$39:$A$782,$A27,СВЦЭМ!$B$39:$B$782,B$11)+'СЕТ СН'!$F$12+СВЦЭМ!$D$10+'СЕТ СН'!$F$5-'СЕТ СН'!$F$20</f>
        <v>3853.2977368299998</v>
      </c>
      <c r="C27" s="36">
        <f>SUMIFS(СВЦЭМ!$C$39:$C$782,СВЦЭМ!$A$39:$A$782,$A27,СВЦЭМ!$B$39:$B$782,C$11)+'СЕТ СН'!$F$12+СВЦЭМ!$D$10+'СЕТ СН'!$F$5-'СЕТ СН'!$F$20</f>
        <v>3912.0336701799997</v>
      </c>
      <c r="D27" s="36">
        <f>SUMIFS(СВЦЭМ!$C$39:$C$782,СВЦЭМ!$A$39:$A$782,$A27,СВЦЭМ!$B$39:$B$782,D$11)+'СЕТ СН'!$F$12+СВЦЭМ!$D$10+'СЕТ СН'!$F$5-'СЕТ СН'!$F$20</f>
        <v>3923.5499206499999</v>
      </c>
      <c r="E27" s="36">
        <f>SUMIFS(СВЦЭМ!$C$39:$C$782,СВЦЭМ!$A$39:$A$782,$A27,СВЦЭМ!$B$39:$B$782,E$11)+'СЕТ СН'!$F$12+СВЦЭМ!$D$10+'СЕТ СН'!$F$5-'СЕТ СН'!$F$20</f>
        <v>3923.0457423899998</v>
      </c>
      <c r="F27" s="36">
        <f>SUMIFS(СВЦЭМ!$C$39:$C$782,СВЦЭМ!$A$39:$A$782,$A27,СВЦЭМ!$B$39:$B$782,F$11)+'СЕТ СН'!$F$12+СВЦЭМ!$D$10+'СЕТ СН'!$F$5-'СЕТ СН'!$F$20</f>
        <v>3915.27279284</v>
      </c>
      <c r="G27" s="36">
        <f>SUMIFS(СВЦЭМ!$C$39:$C$782,СВЦЭМ!$A$39:$A$782,$A27,СВЦЭМ!$B$39:$B$782,G$11)+'СЕТ СН'!$F$12+СВЦЭМ!$D$10+'СЕТ СН'!$F$5-'СЕТ СН'!$F$20</f>
        <v>3877.9919543699998</v>
      </c>
      <c r="H27" s="36">
        <f>SUMIFS(СВЦЭМ!$C$39:$C$782,СВЦЭМ!$A$39:$A$782,$A27,СВЦЭМ!$B$39:$B$782,H$11)+'СЕТ СН'!$F$12+СВЦЭМ!$D$10+'СЕТ СН'!$F$5-'СЕТ СН'!$F$20</f>
        <v>3832.5857298800001</v>
      </c>
      <c r="I27" s="36">
        <f>SUMIFS(СВЦЭМ!$C$39:$C$782,СВЦЭМ!$A$39:$A$782,$A27,СВЦЭМ!$B$39:$B$782,I$11)+'СЕТ СН'!$F$12+СВЦЭМ!$D$10+'СЕТ СН'!$F$5-'СЕТ СН'!$F$20</f>
        <v>3779.73926734</v>
      </c>
      <c r="J27" s="36">
        <f>SUMIFS(СВЦЭМ!$C$39:$C$782,СВЦЭМ!$A$39:$A$782,$A27,СВЦЭМ!$B$39:$B$782,J$11)+'СЕТ СН'!$F$12+СВЦЭМ!$D$10+'СЕТ СН'!$F$5-'СЕТ СН'!$F$20</f>
        <v>3726.7126325300001</v>
      </c>
      <c r="K27" s="36">
        <f>SUMIFS(СВЦЭМ!$C$39:$C$782,СВЦЭМ!$A$39:$A$782,$A27,СВЦЭМ!$B$39:$B$782,K$11)+'СЕТ СН'!$F$12+СВЦЭМ!$D$10+'СЕТ СН'!$F$5-'СЕТ СН'!$F$20</f>
        <v>3716.2766410200002</v>
      </c>
      <c r="L27" s="36">
        <f>SUMIFS(СВЦЭМ!$C$39:$C$782,СВЦЭМ!$A$39:$A$782,$A27,СВЦЭМ!$B$39:$B$782,L$11)+'СЕТ СН'!$F$12+СВЦЭМ!$D$10+'СЕТ СН'!$F$5-'СЕТ СН'!$F$20</f>
        <v>3732.1990126600003</v>
      </c>
      <c r="M27" s="36">
        <f>SUMIFS(СВЦЭМ!$C$39:$C$782,СВЦЭМ!$A$39:$A$782,$A27,СВЦЭМ!$B$39:$B$782,M$11)+'СЕТ СН'!$F$12+СВЦЭМ!$D$10+'СЕТ СН'!$F$5-'СЕТ СН'!$F$20</f>
        <v>3769.72304652</v>
      </c>
      <c r="N27" s="36">
        <f>SUMIFS(СВЦЭМ!$C$39:$C$782,СВЦЭМ!$A$39:$A$782,$A27,СВЦЭМ!$B$39:$B$782,N$11)+'СЕТ СН'!$F$12+СВЦЭМ!$D$10+'СЕТ СН'!$F$5-'СЕТ СН'!$F$20</f>
        <v>3804.6969761</v>
      </c>
      <c r="O27" s="36">
        <f>SUMIFS(СВЦЭМ!$C$39:$C$782,СВЦЭМ!$A$39:$A$782,$A27,СВЦЭМ!$B$39:$B$782,O$11)+'СЕТ СН'!$F$12+СВЦЭМ!$D$10+'СЕТ СН'!$F$5-'СЕТ СН'!$F$20</f>
        <v>3829.6970644499997</v>
      </c>
      <c r="P27" s="36">
        <f>SUMIFS(СВЦЭМ!$C$39:$C$782,СВЦЭМ!$A$39:$A$782,$A27,СВЦЭМ!$B$39:$B$782,P$11)+'СЕТ СН'!$F$12+СВЦЭМ!$D$10+'СЕТ СН'!$F$5-'СЕТ СН'!$F$20</f>
        <v>3860.9932929000001</v>
      </c>
      <c r="Q27" s="36">
        <f>SUMIFS(СВЦЭМ!$C$39:$C$782,СВЦЭМ!$A$39:$A$782,$A27,СВЦЭМ!$B$39:$B$782,Q$11)+'СЕТ СН'!$F$12+СВЦЭМ!$D$10+'СЕТ СН'!$F$5-'СЕТ СН'!$F$20</f>
        <v>3862.7457703600003</v>
      </c>
      <c r="R27" s="36">
        <f>SUMIFS(СВЦЭМ!$C$39:$C$782,СВЦЭМ!$A$39:$A$782,$A27,СВЦЭМ!$B$39:$B$782,R$11)+'СЕТ СН'!$F$12+СВЦЭМ!$D$10+'СЕТ СН'!$F$5-'СЕТ СН'!$F$20</f>
        <v>3862.0723511300002</v>
      </c>
      <c r="S27" s="36">
        <f>SUMIFS(СВЦЭМ!$C$39:$C$782,СВЦЭМ!$A$39:$A$782,$A27,СВЦЭМ!$B$39:$B$782,S$11)+'СЕТ СН'!$F$12+СВЦЭМ!$D$10+'СЕТ СН'!$F$5-'СЕТ СН'!$F$20</f>
        <v>3836.1661046500003</v>
      </c>
      <c r="T27" s="36">
        <f>SUMIFS(СВЦЭМ!$C$39:$C$782,СВЦЭМ!$A$39:$A$782,$A27,СВЦЭМ!$B$39:$B$782,T$11)+'СЕТ СН'!$F$12+СВЦЭМ!$D$10+'СЕТ СН'!$F$5-'СЕТ СН'!$F$20</f>
        <v>3761.2234584799999</v>
      </c>
      <c r="U27" s="36">
        <f>SUMIFS(СВЦЭМ!$C$39:$C$782,СВЦЭМ!$A$39:$A$782,$A27,СВЦЭМ!$B$39:$B$782,U$11)+'СЕТ СН'!$F$12+СВЦЭМ!$D$10+'СЕТ СН'!$F$5-'СЕТ СН'!$F$20</f>
        <v>3732.40348447</v>
      </c>
      <c r="V27" s="36">
        <f>SUMIFS(СВЦЭМ!$C$39:$C$782,СВЦЭМ!$A$39:$A$782,$A27,СВЦЭМ!$B$39:$B$782,V$11)+'СЕТ СН'!$F$12+СВЦЭМ!$D$10+'СЕТ СН'!$F$5-'СЕТ СН'!$F$20</f>
        <v>3740.28317724</v>
      </c>
      <c r="W27" s="36">
        <f>SUMIFS(СВЦЭМ!$C$39:$C$782,СВЦЭМ!$A$39:$A$782,$A27,СВЦЭМ!$B$39:$B$782,W$11)+'СЕТ СН'!$F$12+СВЦЭМ!$D$10+'СЕТ СН'!$F$5-'СЕТ СН'!$F$20</f>
        <v>3772.1135370000002</v>
      </c>
      <c r="X27" s="36">
        <f>SUMIFS(СВЦЭМ!$C$39:$C$782,СВЦЭМ!$A$39:$A$782,$A27,СВЦЭМ!$B$39:$B$782,X$11)+'СЕТ СН'!$F$12+СВЦЭМ!$D$10+'СЕТ СН'!$F$5-'СЕТ СН'!$F$20</f>
        <v>3794.15867192</v>
      </c>
      <c r="Y27" s="36">
        <f>SUMIFS(СВЦЭМ!$C$39:$C$782,СВЦЭМ!$A$39:$A$782,$A27,СВЦЭМ!$B$39:$B$782,Y$11)+'СЕТ СН'!$F$12+СВЦЭМ!$D$10+'СЕТ СН'!$F$5-'СЕТ СН'!$F$20</f>
        <v>3843.9695144500001</v>
      </c>
    </row>
    <row r="28" spans="1:25" ht="15.75" x14ac:dyDescent="0.2">
      <c r="A28" s="35">
        <f t="shared" si="0"/>
        <v>44609</v>
      </c>
      <c r="B28" s="36">
        <f>SUMIFS(СВЦЭМ!$C$39:$C$782,СВЦЭМ!$A$39:$A$782,$A28,СВЦЭМ!$B$39:$B$782,B$11)+'СЕТ СН'!$F$12+СВЦЭМ!$D$10+'СЕТ СН'!$F$5-'СЕТ СН'!$F$20</f>
        <v>3798.5068689300001</v>
      </c>
      <c r="C28" s="36">
        <f>SUMIFS(СВЦЭМ!$C$39:$C$782,СВЦЭМ!$A$39:$A$782,$A28,СВЦЭМ!$B$39:$B$782,C$11)+'СЕТ СН'!$F$12+СВЦЭМ!$D$10+'СЕТ СН'!$F$5-'СЕТ СН'!$F$20</f>
        <v>3843.1900772099998</v>
      </c>
      <c r="D28" s="36">
        <f>SUMIFS(СВЦЭМ!$C$39:$C$782,СВЦЭМ!$A$39:$A$782,$A28,СВЦЭМ!$B$39:$B$782,D$11)+'СЕТ СН'!$F$12+СВЦЭМ!$D$10+'СЕТ СН'!$F$5-'СЕТ СН'!$F$20</f>
        <v>3899.2565328199998</v>
      </c>
      <c r="E28" s="36">
        <f>SUMIFS(СВЦЭМ!$C$39:$C$782,СВЦЭМ!$A$39:$A$782,$A28,СВЦЭМ!$B$39:$B$782,E$11)+'СЕТ СН'!$F$12+СВЦЭМ!$D$10+'СЕТ СН'!$F$5-'СЕТ СН'!$F$20</f>
        <v>3901.8675103300002</v>
      </c>
      <c r="F28" s="36">
        <f>SUMIFS(СВЦЭМ!$C$39:$C$782,СВЦЭМ!$A$39:$A$782,$A28,СВЦЭМ!$B$39:$B$782,F$11)+'СЕТ СН'!$F$12+СВЦЭМ!$D$10+'СЕТ СН'!$F$5-'СЕТ СН'!$F$20</f>
        <v>3890.2671617599999</v>
      </c>
      <c r="G28" s="36">
        <f>SUMIFS(СВЦЭМ!$C$39:$C$782,СВЦЭМ!$A$39:$A$782,$A28,СВЦЭМ!$B$39:$B$782,G$11)+'СЕТ СН'!$F$12+СВЦЭМ!$D$10+'СЕТ СН'!$F$5-'СЕТ СН'!$F$20</f>
        <v>3869.5348668400002</v>
      </c>
      <c r="H28" s="36">
        <f>SUMIFS(СВЦЭМ!$C$39:$C$782,СВЦЭМ!$A$39:$A$782,$A28,СВЦЭМ!$B$39:$B$782,H$11)+'СЕТ СН'!$F$12+СВЦЭМ!$D$10+'СЕТ СН'!$F$5-'СЕТ СН'!$F$20</f>
        <v>3810.5307906899998</v>
      </c>
      <c r="I28" s="36">
        <f>SUMIFS(СВЦЭМ!$C$39:$C$782,СВЦЭМ!$A$39:$A$782,$A28,СВЦЭМ!$B$39:$B$782,I$11)+'СЕТ СН'!$F$12+СВЦЭМ!$D$10+'СЕТ СН'!$F$5-'СЕТ СН'!$F$20</f>
        <v>3773.22599846</v>
      </c>
      <c r="J28" s="36">
        <f>SUMIFS(СВЦЭМ!$C$39:$C$782,СВЦЭМ!$A$39:$A$782,$A28,СВЦЭМ!$B$39:$B$782,J$11)+'СЕТ СН'!$F$12+СВЦЭМ!$D$10+'СЕТ СН'!$F$5-'СЕТ СН'!$F$20</f>
        <v>3721.92667106</v>
      </c>
      <c r="K28" s="36">
        <f>SUMIFS(СВЦЭМ!$C$39:$C$782,СВЦЭМ!$A$39:$A$782,$A28,СВЦЭМ!$B$39:$B$782,K$11)+'СЕТ СН'!$F$12+СВЦЭМ!$D$10+'СЕТ СН'!$F$5-'СЕТ СН'!$F$20</f>
        <v>3733.2115782800001</v>
      </c>
      <c r="L28" s="36">
        <f>SUMIFS(СВЦЭМ!$C$39:$C$782,СВЦЭМ!$A$39:$A$782,$A28,СВЦЭМ!$B$39:$B$782,L$11)+'СЕТ СН'!$F$12+СВЦЭМ!$D$10+'СЕТ СН'!$F$5-'СЕТ СН'!$F$20</f>
        <v>3729.1504583000001</v>
      </c>
      <c r="M28" s="36">
        <f>SUMIFS(СВЦЭМ!$C$39:$C$782,СВЦЭМ!$A$39:$A$782,$A28,СВЦЭМ!$B$39:$B$782,M$11)+'СЕТ СН'!$F$12+СВЦЭМ!$D$10+'СЕТ СН'!$F$5-'СЕТ СН'!$F$20</f>
        <v>3771.23975135</v>
      </c>
      <c r="N28" s="36">
        <f>SUMIFS(СВЦЭМ!$C$39:$C$782,СВЦЭМ!$A$39:$A$782,$A28,СВЦЭМ!$B$39:$B$782,N$11)+'СЕТ СН'!$F$12+СВЦЭМ!$D$10+'СЕТ СН'!$F$5-'СЕТ СН'!$F$20</f>
        <v>3798.3814900699999</v>
      </c>
      <c r="O28" s="36">
        <f>SUMIFS(СВЦЭМ!$C$39:$C$782,СВЦЭМ!$A$39:$A$782,$A28,СВЦЭМ!$B$39:$B$782,O$11)+'СЕТ СН'!$F$12+СВЦЭМ!$D$10+'СЕТ СН'!$F$5-'СЕТ СН'!$F$20</f>
        <v>3811.9227111</v>
      </c>
      <c r="P28" s="36">
        <f>SUMIFS(СВЦЭМ!$C$39:$C$782,СВЦЭМ!$A$39:$A$782,$A28,СВЦЭМ!$B$39:$B$782,P$11)+'СЕТ СН'!$F$12+СВЦЭМ!$D$10+'СЕТ СН'!$F$5-'СЕТ СН'!$F$20</f>
        <v>3862.8591981700001</v>
      </c>
      <c r="Q28" s="36">
        <f>SUMIFS(СВЦЭМ!$C$39:$C$782,СВЦЭМ!$A$39:$A$782,$A28,СВЦЭМ!$B$39:$B$782,Q$11)+'СЕТ СН'!$F$12+СВЦЭМ!$D$10+'СЕТ СН'!$F$5-'СЕТ СН'!$F$20</f>
        <v>3859.6174471499999</v>
      </c>
      <c r="R28" s="36">
        <f>SUMIFS(СВЦЭМ!$C$39:$C$782,СВЦЭМ!$A$39:$A$782,$A28,СВЦЭМ!$B$39:$B$782,R$11)+'СЕТ СН'!$F$12+СВЦЭМ!$D$10+'СЕТ СН'!$F$5-'СЕТ СН'!$F$20</f>
        <v>3845.5913986599999</v>
      </c>
      <c r="S28" s="36">
        <f>SUMIFS(СВЦЭМ!$C$39:$C$782,СВЦЭМ!$A$39:$A$782,$A28,СВЦЭМ!$B$39:$B$782,S$11)+'СЕТ СН'!$F$12+СВЦЭМ!$D$10+'СЕТ СН'!$F$5-'СЕТ СН'!$F$20</f>
        <v>3847.0745725799998</v>
      </c>
      <c r="T28" s="36">
        <f>SUMIFS(СВЦЭМ!$C$39:$C$782,СВЦЭМ!$A$39:$A$782,$A28,СВЦЭМ!$B$39:$B$782,T$11)+'СЕТ СН'!$F$12+СВЦЭМ!$D$10+'СЕТ СН'!$F$5-'СЕТ СН'!$F$20</f>
        <v>3773.4870035599997</v>
      </c>
      <c r="U28" s="36">
        <f>SUMIFS(СВЦЭМ!$C$39:$C$782,СВЦЭМ!$A$39:$A$782,$A28,СВЦЭМ!$B$39:$B$782,U$11)+'СЕТ СН'!$F$12+СВЦЭМ!$D$10+'СЕТ СН'!$F$5-'СЕТ СН'!$F$20</f>
        <v>3765.6948028100001</v>
      </c>
      <c r="V28" s="36">
        <f>SUMIFS(СВЦЭМ!$C$39:$C$782,СВЦЭМ!$A$39:$A$782,$A28,СВЦЭМ!$B$39:$B$782,V$11)+'СЕТ СН'!$F$12+СВЦЭМ!$D$10+'СЕТ СН'!$F$5-'СЕТ СН'!$F$20</f>
        <v>3789.2521082499998</v>
      </c>
      <c r="W28" s="36">
        <f>SUMIFS(СВЦЭМ!$C$39:$C$782,СВЦЭМ!$A$39:$A$782,$A28,СВЦЭМ!$B$39:$B$782,W$11)+'СЕТ СН'!$F$12+СВЦЭМ!$D$10+'СЕТ СН'!$F$5-'СЕТ СН'!$F$20</f>
        <v>3806.1041120300001</v>
      </c>
      <c r="X28" s="36">
        <f>SUMIFS(СВЦЭМ!$C$39:$C$782,СВЦЭМ!$A$39:$A$782,$A28,СВЦЭМ!$B$39:$B$782,X$11)+'СЕТ СН'!$F$12+СВЦЭМ!$D$10+'СЕТ СН'!$F$5-'СЕТ СН'!$F$20</f>
        <v>3802.1317785299998</v>
      </c>
      <c r="Y28" s="36">
        <f>SUMIFS(СВЦЭМ!$C$39:$C$782,СВЦЭМ!$A$39:$A$782,$A28,СВЦЭМ!$B$39:$B$782,Y$11)+'СЕТ СН'!$F$12+СВЦЭМ!$D$10+'СЕТ СН'!$F$5-'СЕТ СН'!$F$20</f>
        <v>3812.79718568</v>
      </c>
    </row>
    <row r="29" spans="1:25" ht="15.75" x14ac:dyDescent="0.2">
      <c r="A29" s="35">
        <f t="shared" si="0"/>
        <v>44610</v>
      </c>
      <c r="B29" s="36">
        <f>SUMIFS(СВЦЭМ!$C$39:$C$782,СВЦЭМ!$A$39:$A$782,$A29,СВЦЭМ!$B$39:$B$782,B$11)+'СЕТ СН'!$F$12+СВЦЭМ!$D$10+'СЕТ СН'!$F$5-'СЕТ СН'!$F$20</f>
        <v>3840.5658094</v>
      </c>
      <c r="C29" s="36">
        <f>SUMIFS(СВЦЭМ!$C$39:$C$782,СВЦЭМ!$A$39:$A$782,$A29,СВЦЭМ!$B$39:$B$782,C$11)+'СЕТ СН'!$F$12+СВЦЭМ!$D$10+'СЕТ СН'!$F$5-'СЕТ СН'!$F$20</f>
        <v>3889.1468753999998</v>
      </c>
      <c r="D29" s="36">
        <f>SUMIFS(СВЦЭМ!$C$39:$C$782,СВЦЭМ!$A$39:$A$782,$A29,СВЦЭМ!$B$39:$B$782,D$11)+'СЕТ СН'!$F$12+СВЦЭМ!$D$10+'СЕТ СН'!$F$5-'СЕТ СН'!$F$20</f>
        <v>3910.3208123499999</v>
      </c>
      <c r="E29" s="36">
        <f>SUMIFS(СВЦЭМ!$C$39:$C$782,СВЦЭМ!$A$39:$A$782,$A29,СВЦЭМ!$B$39:$B$782,E$11)+'СЕТ СН'!$F$12+СВЦЭМ!$D$10+'СЕТ СН'!$F$5-'СЕТ СН'!$F$20</f>
        <v>3919.1907368800003</v>
      </c>
      <c r="F29" s="36">
        <f>SUMIFS(СВЦЭМ!$C$39:$C$782,СВЦЭМ!$A$39:$A$782,$A29,СВЦЭМ!$B$39:$B$782,F$11)+'СЕТ СН'!$F$12+СВЦЭМ!$D$10+'СЕТ СН'!$F$5-'СЕТ СН'!$F$20</f>
        <v>3911.5258593200001</v>
      </c>
      <c r="G29" s="36">
        <f>SUMIFS(СВЦЭМ!$C$39:$C$782,СВЦЭМ!$A$39:$A$782,$A29,СВЦЭМ!$B$39:$B$782,G$11)+'СЕТ СН'!$F$12+СВЦЭМ!$D$10+'СЕТ СН'!$F$5-'СЕТ СН'!$F$20</f>
        <v>3877.7398148299999</v>
      </c>
      <c r="H29" s="36">
        <f>SUMIFS(СВЦЭМ!$C$39:$C$782,СВЦЭМ!$A$39:$A$782,$A29,СВЦЭМ!$B$39:$B$782,H$11)+'СЕТ СН'!$F$12+СВЦЭМ!$D$10+'СЕТ СН'!$F$5-'СЕТ СН'!$F$20</f>
        <v>3827.23663476</v>
      </c>
      <c r="I29" s="36">
        <f>SUMIFS(СВЦЭМ!$C$39:$C$782,СВЦЭМ!$A$39:$A$782,$A29,СВЦЭМ!$B$39:$B$782,I$11)+'СЕТ СН'!$F$12+СВЦЭМ!$D$10+'СЕТ СН'!$F$5-'СЕТ СН'!$F$20</f>
        <v>3779.2069688199999</v>
      </c>
      <c r="J29" s="36">
        <f>SUMIFS(СВЦЭМ!$C$39:$C$782,СВЦЭМ!$A$39:$A$782,$A29,СВЦЭМ!$B$39:$B$782,J$11)+'СЕТ СН'!$F$12+СВЦЭМ!$D$10+'СЕТ СН'!$F$5-'СЕТ СН'!$F$20</f>
        <v>3721.6994073300002</v>
      </c>
      <c r="K29" s="36">
        <f>SUMIFS(СВЦЭМ!$C$39:$C$782,СВЦЭМ!$A$39:$A$782,$A29,СВЦЭМ!$B$39:$B$782,K$11)+'СЕТ СН'!$F$12+СВЦЭМ!$D$10+'СЕТ СН'!$F$5-'СЕТ СН'!$F$20</f>
        <v>3724.5364399</v>
      </c>
      <c r="L29" s="36">
        <f>SUMIFS(СВЦЭМ!$C$39:$C$782,СВЦЭМ!$A$39:$A$782,$A29,СВЦЭМ!$B$39:$B$782,L$11)+'СЕТ СН'!$F$12+СВЦЭМ!$D$10+'СЕТ СН'!$F$5-'СЕТ СН'!$F$20</f>
        <v>3721.65270964</v>
      </c>
      <c r="M29" s="36">
        <f>SUMIFS(СВЦЭМ!$C$39:$C$782,СВЦЭМ!$A$39:$A$782,$A29,СВЦЭМ!$B$39:$B$782,M$11)+'СЕТ СН'!$F$12+СВЦЭМ!$D$10+'СЕТ СН'!$F$5-'СЕТ СН'!$F$20</f>
        <v>3777.3481333500004</v>
      </c>
      <c r="N29" s="36">
        <f>SUMIFS(СВЦЭМ!$C$39:$C$782,СВЦЭМ!$A$39:$A$782,$A29,СВЦЭМ!$B$39:$B$782,N$11)+'СЕТ СН'!$F$12+СВЦЭМ!$D$10+'СЕТ СН'!$F$5-'СЕТ СН'!$F$20</f>
        <v>3830.8493914700002</v>
      </c>
      <c r="O29" s="36">
        <f>SUMIFS(СВЦЭМ!$C$39:$C$782,СВЦЭМ!$A$39:$A$782,$A29,СВЦЭМ!$B$39:$B$782,O$11)+'СЕТ СН'!$F$12+СВЦЭМ!$D$10+'СЕТ СН'!$F$5-'СЕТ СН'!$F$20</f>
        <v>3846.1419164500003</v>
      </c>
      <c r="P29" s="36">
        <f>SUMIFS(СВЦЭМ!$C$39:$C$782,СВЦЭМ!$A$39:$A$782,$A29,СВЦЭМ!$B$39:$B$782,P$11)+'СЕТ СН'!$F$12+СВЦЭМ!$D$10+'СЕТ СН'!$F$5-'СЕТ СН'!$F$20</f>
        <v>3886.10056072</v>
      </c>
      <c r="Q29" s="36">
        <f>SUMIFS(СВЦЭМ!$C$39:$C$782,СВЦЭМ!$A$39:$A$782,$A29,СВЦЭМ!$B$39:$B$782,Q$11)+'СЕТ СН'!$F$12+СВЦЭМ!$D$10+'СЕТ СН'!$F$5-'СЕТ СН'!$F$20</f>
        <v>3905.52578644</v>
      </c>
      <c r="R29" s="36">
        <f>SUMIFS(СВЦЭМ!$C$39:$C$782,СВЦЭМ!$A$39:$A$782,$A29,СВЦЭМ!$B$39:$B$782,R$11)+'СЕТ СН'!$F$12+СВЦЭМ!$D$10+'СЕТ СН'!$F$5-'СЕТ СН'!$F$20</f>
        <v>3902.4683798400001</v>
      </c>
      <c r="S29" s="36">
        <f>SUMIFS(СВЦЭМ!$C$39:$C$782,СВЦЭМ!$A$39:$A$782,$A29,СВЦЭМ!$B$39:$B$782,S$11)+'СЕТ СН'!$F$12+СВЦЭМ!$D$10+'СЕТ СН'!$F$5-'СЕТ СН'!$F$20</f>
        <v>3871.3291008300002</v>
      </c>
      <c r="T29" s="36">
        <f>SUMIFS(СВЦЭМ!$C$39:$C$782,СВЦЭМ!$A$39:$A$782,$A29,СВЦЭМ!$B$39:$B$782,T$11)+'СЕТ СН'!$F$12+СВЦЭМ!$D$10+'СЕТ СН'!$F$5-'СЕТ СН'!$F$20</f>
        <v>3778.2156115799999</v>
      </c>
      <c r="U29" s="36">
        <f>SUMIFS(СВЦЭМ!$C$39:$C$782,СВЦЭМ!$A$39:$A$782,$A29,СВЦЭМ!$B$39:$B$782,U$11)+'СЕТ СН'!$F$12+СВЦЭМ!$D$10+'СЕТ СН'!$F$5-'СЕТ СН'!$F$20</f>
        <v>3749.3332576299999</v>
      </c>
      <c r="V29" s="36">
        <f>SUMIFS(СВЦЭМ!$C$39:$C$782,СВЦЭМ!$A$39:$A$782,$A29,СВЦЭМ!$B$39:$B$782,V$11)+'СЕТ СН'!$F$12+СВЦЭМ!$D$10+'СЕТ СН'!$F$5-'СЕТ СН'!$F$20</f>
        <v>3766.1171306000001</v>
      </c>
      <c r="W29" s="36">
        <f>SUMIFS(СВЦЭМ!$C$39:$C$782,СВЦЭМ!$A$39:$A$782,$A29,СВЦЭМ!$B$39:$B$782,W$11)+'СЕТ СН'!$F$12+СВЦЭМ!$D$10+'СЕТ СН'!$F$5-'СЕТ СН'!$F$20</f>
        <v>3769.4542410599997</v>
      </c>
      <c r="X29" s="36">
        <f>SUMIFS(СВЦЭМ!$C$39:$C$782,СВЦЭМ!$A$39:$A$782,$A29,СВЦЭМ!$B$39:$B$782,X$11)+'СЕТ СН'!$F$12+СВЦЭМ!$D$10+'СЕТ СН'!$F$5-'СЕТ СН'!$F$20</f>
        <v>3778.2754148200002</v>
      </c>
      <c r="Y29" s="36">
        <f>SUMIFS(СВЦЭМ!$C$39:$C$782,СВЦЭМ!$A$39:$A$782,$A29,СВЦЭМ!$B$39:$B$782,Y$11)+'СЕТ СН'!$F$12+СВЦЭМ!$D$10+'СЕТ СН'!$F$5-'СЕТ СН'!$F$20</f>
        <v>3806.4887589</v>
      </c>
    </row>
    <row r="30" spans="1:25" ht="15.75" x14ac:dyDescent="0.2">
      <c r="A30" s="35">
        <f t="shared" si="0"/>
        <v>44611</v>
      </c>
      <c r="B30" s="36">
        <f>SUMIFS(СВЦЭМ!$C$39:$C$782,СВЦЭМ!$A$39:$A$782,$A30,СВЦЭМ!$B$39:$B$782,B$11)+'СЕТ СН'!$F$12+СВЦЭМ!$D$10+'СЕТ СН'!$F$5-'СЕТ СН'!$F$20</f>
        <v>3814.6920262600001</v>
      </c>
      <c r="C30" s="36">
        <f>SUMIFS(СВЦЭМ!$C$39:$C$782,СВЦЭМ!$A$39:$A$782,$A30,СВЦЭМ!$B$39:$B$782,C$11)+'СЕТ СН'!$F$12+СВЦЭМ!$D$10+'СЕТ СН'!$F$5-'СЕТ СН'!$F$20</f>
        <v>3870.3403718</v>
      </c>
      <c r="D30" s="36">
        <f>SUMIFS(СВЦЭМ!$C$39:$C$782,СВЦЭМ!$A$39:$A$782,$A30,СВЦЭМ!$B$39:$B$782,D$11)+'СЕТ СН'!$F$12+СВЦЭМ!$D$10+'СЕТ СН'!$F$5-'СЕТ СН'!$F$20</f>
        <v>3912.6075333899998</v>
      </c>
      <c r="E30" s="36">
        <f>SUMIFS(СВЦЭМ!$C$39:$C$782,СВЦЭМ!$A$39:$A$782,$A30,СВЦЭМ!$B$39:$B$782,E$11)+'СЕТ СН'!$F$12+СВЦЭМ!$D$10+'СЕТ СН'!$F$5-'СЕТ СН'!$F$20</f>
        <v>3927.4647578900003</v>
      </c>
      <c r="F30" s="36">
        <f>SUMIFS(СВЦЭМ!$C$39:$C$782,СВЦЭМ!$A$39:$A$782,$A30,СВЦЭМ!$B$39:$B$782,F$11)+'СЕТ СН'!$F$12+СВЦЭМ!$D$10+'СЕТ СН'!$F$5-'СЕТ СН'!$F$20</f>
        <v>3912.72855936</v>
      </c>
      <c r="G30" s="36">
        <f>SUMIFS(СВЦЭМ!$C$39:$C$782,СВЦЭМ!$A$39:$A$782,$A30,СВЦЭМ!$B$39:$B$782,G$11)+'СЕТ СН'!$F$12+СВЦЭМ!$D$10+'СЕТ СН'!$F$5-'СЕТ СН'!$F$20</f>
        <v>3896.4664529500001</v>
      </c>
      <c r="H30" s="36">
        <f>SUMIFS(СВЦЭМ!$C$39:$C$782,СВЦЭМ!$A$39:$A$782,$A30,СВЦЭМ!$B$39:$B$782,H$11)+'СЕТ СН'!$F$12+СВЦЭМ!$D$10+'СЕТ СН'!$F$5-'СЕТ СН'!$F$20</f>
        <v>3869.2313850700002</v>
      </c>
      <c r="I30" s="36">
        <f>SUMIFS(СВЦЭМ!$C$39:$C$782,СВЦЭМ!$A$39:$A$782,$A30,СВЦЭМ!$B$39:$B$782,I$11)+'СЕТ СН'!$F$12+СВЦЭМ!$D$10+'СЕТ СН'!$F$5-'СЕТ СН'!$F$20</f>
        <v>3788.9444975699998</v>
      </c>
      <c r="J30" s="36">
        <f>SUMIFS(СВЦЭМ!$C$39:$C$782,СВЦЭМ!$A$39:$A$782,$A30,СВЦЭМ!$B$39:$B$782,J$11)+'СЕТ СН'!$F$12+СВЦЭМ!$D$10+'СЕТ СН'!$F$5-'СЕТ СН'!$F$20</f>
        <v>3733.4865257299998</v>
      </c>
      <c r="K30" s="36">
        <f>SUMIFS(СВЦЭМ!$C$39:$C$782,СВЦЭМ!$A$39:$A$782,$A30,СВЦЭМ!$B$39:$B$782,K$11)+'СЕТ СН'!$F$12+СВЦЭМ!$D$10+'СЕТ СН'!$F$5-'СЕТ СН'!$F$20</f>
        <v>3707.9042796700001</v>
      </c>
      <c r="L30" s="36">
        <f>SUMIFS(СВЦЭМ!$C$39:$C$782,СВЦЭМ!$A$39:$A$782,$A30,СВЦЭМ!$B$39:$B$782,L$11)+'СЕТ СН'!$F$12+СВЦЭМ!$D$10+'СЕТ СН'!$F$5-'СЕТ СН'!$F$20</f>
        <v>3697.2757362299999</v>
      </c>
      <c r="M30" s="36">
        <f>SUMIFS(СВЦЭМ!$C$39:$C$782,СВЦЭМ!$A$39:$A$782,$A30,СВЦЭМ!$B$39:$B$782,M$11)+'СЕТ СН'!$F$12+СВЦЭМ!$D$10+'СЕТ СН'!$F$5-'СЕТ СН'!$F$20</f>
        <v>3744.96762231</v>
      </c>
      <c r="N30" s="36">
        <f>SUMIFS(СВЦЭМ!$C$39:$C$782,СВЦЭМ!$A$39:$A$782,$A30,СВЦЭМ!$B$39:$B$782,N$11)+'СЕТ СН'!$F$12+СВЦЭМ!$D$10+'СЕТ СН'!$F$5-'СЕТ СН'!$F$20</f>
        <v>3781.8072045899999</v>
      </c>
      <c r="O30" s="36">
        <f>SUMIFS(СВЦЭМ!$C$39:$C$782,СВЦЭМ!$A$39:$A$782,$A30,СВЦЭМ!$B$39:$B$782,O$11)+'СЕТ СН'!$F$12+СВЦЭМ!$D$10+'СЕТ СН'!$F$5-'СЕТ СН'!$F$20</f>
        <v>3793.4428213000001</v>
      </c>
      <c r="P30" s="36">
        <f>SUMIFS(СВЦЭМ!$C$39:$C$782,СВЦЭМ!$A$39:$A$782,$A30,СВЦЭМ!$B$39:$B$782,P$11)+'СЕТ СН'!$F$12+СВЦЭМ!$D$10+'СЕТ СН'!$F$5-'СЕТ СН'!$F$20</f>
        <v>3843.3302690199998</v>
      </c>
      <c r="Q30" s="36">
        <f>SUMIFS(СВЦЭМ!$C$39:$C$782,СВЦЭМ!$A$39:$A$782,$A30,СВЦЭМ!$B$39:$B$782,Q$11)+'СЕТ СН'!$F$12+СВЦЭМ!$D$10+'СЕТ СН'!$F$5-'СЕТ СН'!$F$20</f>
        <v>3840.8143929400003</v>
      </c>
      <c r="R30" s="36">
        <f>SUMIFS(СВЦЭМ!$C$39:$C$782,СВЦЭМ!$A$39:$A$782,$A30,СВЦЭМ!$B$39:$B$782,R$11)+'СЕТ СН'!$F$12+СВЦЭМ!$D$10+'СЕТ СН'!$F$5-'СЕТ СН'!$F$20</f>
        <v>3836.00085958</v>
      </c>
      <c r="S30" s="36">
        <f>SUMIFS(СВЦЭМ!$C$39:$C$782,СВЦЭМ!$A$39:$A$782,$A30,СВЦЭМ!$B$39:$B$782,S$11)+'СЕТ СН'!$F$12+СВЦЭМ!$D$10+'СЕТ СН'!$F$5-'СЕТ СН'!$F$20</f>
        <v>3823.5977148299999</v>
      </c>
      <c r="T30" s="36">
        <f>SUMIFS(СВЦЭМ!$C$39:$C$782,СВЦЭМ!$A$39:$A$782,$A30,СВЦЭМ!$B$39:$B$782,T$11)+'СЕТ СН'!$F$12+СВЦЭМ!$D$10+'СЕТ СН'!$F$5-'СЕТ СН'!$F$20</f>
        <v>3743.6084820699998</v>
      </c>
      <c r="U30" s="36">
        <f>SUMIFS(СВЦЭМ!$C$39:$C$782,СВЦЭМ!$A$39:$A$782,$A30,СВЦЭМ!$B$39:$B$782,U$11)+'СЕТ СН'!$F$12+СВЦЭМ!$D$10+'СЕТ СН'!$F$5-'СЕТ СН'!$F$20</f>
        <v>3707.09432689</v>
      </c>
      <c r="V30" s="36">
        <f>SUMIFS(СВЦЭМ!$C$39:$C$782,СВЦЭМ!$A$39:$A$782,$A30,СВЦЭМ!$B$39:$B$782,V$11)+'СЕТ СН'!$F$12+СВЦЭМ!$D$10+'СЕТ СН'!$F$5-'СЕТ СН'!$F$20</f>
        <v>3710.6172542100003</v>
      </c>
      <c r="W30" s="36">
        <f>SUMIFS(СВЦЭМ!$C$39:$C$782,СВЦЭМ!$A$39:$A$782,$A30,СВЦЭМ!$B$39:$B$782,W$11)+'СЕТ СН'!$F$12+СВЦЭМ!$D$10+'СЕТ СН'!$F$5-'СЕТ СН'!$F$20</f>
        <v>3741.1393676400003</v>
      </c>
      <c r="X30" s="36">
        <f>SUMIFS(СВЦЭМ!$C$39:$C$782,СВЦЭМ!$A$39:$A$782,$A30,СВЦЭМ!$B$39:$B$782,X$11)+'СЕТ СН'!$F$12+СВЦЭМ!$D$10+'СЕТ СН'!$F$5-'СЕТ СН'!$F$20</f>
        <v>3776.0019270000003</v>
      </c>
      <c r="Y30" s="36">
        <f>SUMIFS(СВЦЭМ!$C$39:$C$782,СВЦЭМ!$A$39:$A$782,$A30,СВЦЭМ!$B$39:$B$782,Y$11)+'СЕТ СН'!$F$12+СВЦЭМ!$D$10+'СЕТ СН'!$F$5-'СЕТ СН'!$F$20</f>
        <v>3800.3014039</v>
      </c>
    </row>
    <row r="31" spans="1:25" ht="15.75" x14ac:dyDescent="0.2">
      <c r="A31" s="35">
        <f t="shared" si="0"/>
        <v>44612</v>
      </c>
      <c r="B31" s="36">
        <f>SUMIFS(СВЦЭМ!$C$39:$C$782,СВЦЭМ!$A$39:$A$782,$A31,СВЦЭМ!$B$39:$B$782,B$11)+'СЕТ СН'!$F$12+СВЦЭМ!$D$10+'СЕТ СН'!$F$5-'СЕТ СН'!$F$20</f>
        <v>3806.9230331899998</v>
      </c>
      <c r="C31" s="36">
        <f>SUMIFS(СВЦЭМ!$C$39:$C$782,СВЦЭМ!$A$39:$A$782,$A31,СВЦЭМ!$B$39:$B$782,C$11)+'СЕТ СН'!$F$12+СВЦЭМ!$D$10+'СЕТ СН'!$F$5-'СЕТ СН'!$F$20</f>
        <v>3840.4176715900003</v>
      </c>
      <c r="D31" s="36">
        <f>SUMIFS(СВЦЭМ!$C$39:$C$782,СВЦЭМ!$A$39:$A$782,$A31,СВЦЭМ!$B$39:$B$782,D$11)+'СЕТ СН'!$F$12+СВЦЭМ!$D$10+'СЕТ СН'!$F$5-'СЕТ СН'!$F$20</f>
        <v>3852.8520618100001</v>
      </c>
      <c r="E31" s="36">
        <f>SUMIFS(СВЦЭМ!$C$39:$C$782,СВЦЭМ!$A$39:$A$782,$A31,СВЦЭМ!$B$39:$B$782,E$11)+'СЕТ СН'!$F$12+СВЦЭМ!$D$10+'СЕТ СН'!$F$5-'СЕТ СН'!$F$20</f>
        <v>3879.89697836</v>
      </c>
      <c r="F31" s="36">
        <f>SUMIFS(СВЦЭМ!$C$39:$C$782,СВЦЭМ!$A$39:$A$782,$A31,СВЦЭМ!$B$39:$B$782,F$11)+'СЕТ СН'!$F$12+СВЦЭМ!$D$10+'СЕТ СН'!$F$5-'СЕТ СН'!$F$20</f>
        <v>3866.6773037000003</v>
      </c>
      <c r="G31" s="36">
        <f>SUMIFS(СВЦЭМ!$C$39:$C$782,СВЦЭМ!$A$39:$A$782,$A31,СВЦЭМ!$B$39:$B$782,G$11)+'СЕТ СН'!$F$12+СВЦЭМ!$D$10+'СЕТ СН'!$F$5-'СЕТ СН'!$F$20</f>
        <v>3859.7230823</v>
      </c>
      <c r="H31" s="36">
        <f>SUMIFS(СВЦЭМ!$C$39:$C$782,СВЦЭМ!$A$39:$A$782,$A31,СВЦЭМ!$B$39:$B$782,H$11)+'СЕТ СН'!$F$12+СВЦЭМ!$D$10+'СЕТ СН'!$F$5-'СЕТ СН'!$F$20</f>
        <v>3849.4054655999998</v>
      </c>
      <c r="I31" s="36">
        <f>SUMIFS(СВЦЭМ!$C$39:$C$782,СВЦЭМ!$A$39:$A$782,$A31,СВЦЭМ!$B$39:$B$782,I$11)+'СЕТ СН'!$F$12+СВЦЭМ!$D$10+'СЕТ СН'!$F$5-'СЕТ СН'!$F$20</f>
        <v>3791.7121658000001</v>
      </c>
      <c r="J31" s="36">
        <f>SUMIFS(СВЦЭМ!$C$39:$C$782,СВЦЭМ!$A$39:$A$782,$A31,СВЦЭМ!$B$39:$B$782,J$11)+'СЕТ СН'!$F$12+СВЦЭМ!$D$10+'СЕТ СН'!$F$5-'СЕТ СН'!$F$20</f>
        <v>3728.0856535600001</v>
      </c>
      <c r="K31" s="36">
        <f>SUMIFS(СВЦЭМ!$C$39:$C$782,СВЦЭМ!$A$39:$A$782,$A31,СВЦЭМ!$B$39:$B$782,K$11)+'СЕТ СН'!$F$12+СВЦЭМ!$D$10+'СЕТ СН'!$F$5-'СЕТ СН'!$F$20</f>
        <v>3725.1766777600001</v>
      </c>
      <c r="L31" s="36">
        <f>SUMIFS(СВЦЭМ!$C$39:$C$782,СВЦЭМ!$A$39:$A$782,$A31,СВЦЭМ!$B$39:$B$782,L$11)+'СЕТ СН'!$F$12+СВЦЭМ!$D$10+'СЕТ СН'!$F$5-'СЕТ СН'!$F$20</f>
        <v>3726.8063812199998</v>
      </c>
      <c r="M31" s="36">
        <f>SUMIFS(СВЦЭМ!$C$39:$C$782,СВЦЭМ!$A$39:$A$782,$A31,СВЦЭМ!$B$39:$B$782,M$11)+'СЕТ СН'!$F$12+СВЦЭМ!$D$10+'СЕТ СН'!$F$5-'СЕТ СН'!$F$20</f>
        <v>3770.7223561199999</v>
      </c>
      <c r="N31" s="36">
        <f>SUMIFS(СВЦЭМ!$C$39:$C$782,СВЦЭМ!$A$39:$A$782,$A31,СВЦЭМ!$B$39:$B$782,N$11)+'СЕТ СН'!$F$12+СВЦЭМ!$D$10+'СЕТ СН'!$F$5-'СЕТ СН'!$F$20</f>
        <v>3821.0035990000001</v>
      </c>
      <c r="O31" s="36">
        <f>SUMIFS(СВЦЭМ!$C$39:$C$782,СВЦЭМ!$A$39:$A$782,$A31,СВЦЭМ!$B$39:$B$782,O$11)+'СЕТ СН'!$F$12+СВЦЭМ!$D$10+'СЕТ СН'!$F$5-'СЕТ СН'!$F$20</f>
        <v>3835.6114670500001</v>
      </c>
      <c r="P31" s="36">
        <f>SUMIFS(СВЦЭМ!$C$39:$C$782,СВЦЭМ!$A$39:$A$782,$A31,СВЦЭМ!$B$39:$B$782,P$11)+'СЕТ СН'!$F$12+СВЦЭМ!$D$10+'СЕТ СН'!$F$5-'СЕТ СН'!$F$20</f>
        <v>3865.1350427100001</v>
      </c>
      <c r="Q31" s="36">
        <f>SUMIFS(СВЦЭМ!$C$39:$C$782,СВЦЭМ!$A$39:$A$782,$A31,СВЦЭМ!$B$39:$B$782,Q$11)+'СЕТ СН'!$F$12+СВЦЭМ!$D$10+'СЕТ СН'!$F$5-'СЕТ СН'!$F$20</f>
        <v>3865.5991839200001</v>
      </c>
      <c r="R31" s="36">
        <f>SUMIFS(СВЦЭМ!$C$39:$C$782,СВЦЭМ!$A$39:$A$782,$A31,СВЦЭМ!$B$39:$B$782,R$11)+'СЕТ СН'!$F$12+СВЦЭМ!$D$10+'СЕТ СН'!$F$5-'СЕТ СН'!$F$20</f>
        <v>3853.9622739300003</v>
      </c>
      <c r="S31" s="36">
        <f>SUMIFS(СВЦЭМ!$C$39:$C$782,СВЦЭМ!$A$39:$A$782,$A31,СВЦЭМ!$B$39:$B$782,S$11)+'СЕТ СН'!$F$12+СВЦЭМ!$D$10+'СЕТ СН'!$F$5-'СЕТ СН'!$F$20</f>
        <v>3824.2051493099998</v>
      </c>
      <c r="T31" s="36">
        <f>SUMIFS(СВЦЭМ!$C$39:$C$782,СВЦЭМ!$A$39:$A$782,$A31,СВЦЭМ!$B$39:$B$782,T$11)+'СЕТ СН'!$F$12+СВЦЭМ!$D$10+'СЕТ СН'!$F$5-'СЕТ СН'!$F$20</f>
        <v>3740.08527443</v>
      </c>
      <c r="U31" s="36">
        <f>SUMIFS(СВЦЭМ!$C$39:$C$782,СВЦЭМ!$A$39:$A$782,$A31,СВЦЭМ!$B$39:$B$782,U$11)+'СЕТ СН'!$F$12+СВЦЭМ!$D$10+'СЕТ СН'!$F$5-'СЕТ СН'!$F$20</f>
        <v>3703.3491979700002</v>
      </c>
      <c r="V31" s="36">
        <f>SUMIFS(СВЦЭМ!$C$39:$C$782,СВЦЭМ!$A$39:$A$782,$A31,СВЦЭМ!$B$39:$B$782,V$11)+'СЕТ СН'!$F$12+СВЦЭМ!$D$10+'СЕТ СН'!$F$5-'СЕТ СН'!$F$20</f>
        <v>3712.5041640700001</v>
      </c>
      <c r="W31" s="36">
        <f>SUMIFS(СВЦЭМ!$C$39:$C$782,СВЦЭМ!$A$39:$A$782,$A31,СВЦЭМ!$B$39:$B$782,W$11)+'СЕТ СН'!$F$12+СВЦЭМ!$D$10+'СЕТ СН'!$F$5-'СЕТ СН'!$F$20</f>
        <v>3746.0318650500003</v>
      </c>
      <c r="X31" s="36">
        <f>SUMIFS(СВЦЭМ!$C$39:$C$782,СВЦЭМ!$A$39:$A$782,$A31,СВЦЭМ!$B$39:$B$782,X$11)+'СЕТ СН'!$F$12+СВЦЭМ!$D$10+'СЕТ СН'!$F$5-'СЕТ СН'!$F$20</f>
        <v>3761.4290656100002</v>
      </c>
      <c r="Y31" s="36">
        <f>SUMIFS(СВЦЭМ!$C$39:$C$782,СВЦЭМ!$A$39:$A$782,$A31,СВЦЭМ!$B$39:$B$782,Y$11)+'СЕТ СН'!$F$12+СВЦЭМ!$D$10+'СЕТ СН'!$F$5-'СЕТ СН'!$F$20</f>
        <v>3786.0181831999998</v>
      </c>
    </row>
    <row r="32" spans="1:25" ht="15.75" x14ac:dyDescent="0.2">
      <c r="A32" s="35">
        <f t="shared" si="0"/>
        <v>44613</v>
      </c>
      <c r="B32" s="36">
        <f>SUMIFS(СВЦЭМ!$C$39:$C$782,СВЦЭМ!$A$39:$A$782,$A32,СВЦЭМ!$B$39:$B$782,B$11)+'СЕТ СН'!$F$12+СВЦЭМ!$D$10+'СЕТ СН'!$F$5-'СЕТ СН'!$F$20</f>
        <v>3798.61685128</v>
      </c>
      <c r="C32" s="36">
        <f>SUMIFS(СВЦЭМ!$C$39:$C$782,СВЦЭМ!$A$39:$A$782,$A32,СВЦЭМ!$B$39:$B$782,C$11)+'СЕТ СН'!$F$12+СВЦЭМ!$D$10+'СЕТ СН'!$F$5-'СЕТ СН'!$F$20</f>
        <v>3857.6552210899999</v>
      </c>
      <c r="D32" s="36">
        <f>SUMIFS(СВЦЭМ!$C$39:$C$782,СВЦЭМ!$A$39:$A$782,$A32,СВЦЭМ!$B$39:$B$782,D$11)+'СЕТ СН'!$F$12+СВЦЭМ!$D$10+'СЕТ СН'!$F$5-'СЕТ СН'!$F$20</f>
        <v>3902.5025274500003</v>
      </c>
      <c r="E32" s="36">
        <f>SUMIFS(СВЦЭМ!$C$39:$C$782,СВЦЭМ!$A$39:$A$782,$A32,СВЦЭМ!$B$39:$B$782,E$11)+'СЕТ СН'!$F$12+СВЦЭМ!$D$10+'СЕТ СН'!$F$5-'СЕТ СН'!$F$20</f>
        <v>3916.99747441</v>
      </c>
      <c r="F32" s="36">
        <f>SUMIFS(СВЦЭМ!$C$39:$C$782,СВЦЭМ!$A$39:$A$782,$A32,СВЦЭМ!$B$39:$B$782,F$11)+'СЕТ СН'!$F$12+СВЦЭМ!$D$10+'СЕТ СН'!$F$5-'СЕТ СН'!$F$20</f>
        <v>3911.0857027800002</v>
      </c>
      <c r="G32" s="36">
        <f>SUMIFS(СВЦЭМ!$C$39:$C$782,СВЦЭМ!$A$39:$A$782,$A32,СВЦЭМ!$B$39:$B$782,G$11)+'СЕТ СН'!$F$12+СВЦЭМ!$D$10+'СЕТ СН'!$F$5-'СЕТ СН'!$F$20</f>
        <v>3867.31311228</v>
      </c>
      <c r="H32" s="36">
        <f>SUMIFS(СВЦЭМ!$C$39:$C$782,СВЦЭМ!$A$39:$A$782,$A32,СВЦЭМ!$B$39:$B$782,H$11)+'СЕТ СН'!$F$12+СВЦЭМ!$D$10+'СЕТ СН'!$F$5-'СЕТ СН'!$F$20</f>
        <v>3830.5521046100002</v>
      </c>
      <c r="I32" s="36">
        <f>SUMIFS(СВЦЭМ!$C$39:$C$782,СВЦЭМ!$A$39:$A$782,$A32,СВЦЭМ!$B$39:$B$782,I$11)+'СЕТ СН'!$F$12+СВЦЭМ!$D$10+'СЕТ СН'!$F$5-'СЕТ СН'!$F$20</f>
        <v>3778.7585971099998</v>
      </c>
      <c r="J32" s="36">
        <f>SUMIFS(СВЦЭМ!$C$39:$C$782,СВЦЭМ!$A$39:$A$782,$A32,СВЦЭМ!$B$39:$B$782,J$11)+'СЕТ СН'!$F$12+СВЦЭМ!$D$10+'СЕТ СН'!$F$5-'СЕТ СН'!$F$20</f>
        <v>3716.7692291000003</v>
      </c>
      <c r="K32" s="36">
        <f>SUMIFS(СВЦЭМ!$C$39:$C$782,СВЦЭМ!$A$39:$A$782,$A32,СВЦЭМ!$B$39:$B$782,K$11)+'СЕТ СН'!$F$12+СВЦЭМ!$D$10+'СЕТ СН'!$F$5-'СЕТ СН'!$F$20</f>
        <v>3716.3893712999998</v>
      </c>
      <c r="L32" s="36">
        <f>SUMIFS(СВЦЭМ!$C$39:$C$782,СВЦЭМ!$A$39:$A$782,$A32,СВЦЭМ!$B$39:$B$782,L$11)+'СЕТ СН'!$F$12+СВЦЭМ!$D$10+'СЕТ СН'!$F$5-'СЕТ СН'!$F$20</f>
        <v>3737.4579194899998</v>
      </c>
      <c r="M32" s="36">
        <f>SUMIFS(СВЦЭМ!$C$39:$C$782,СВЦЭМ!$A$39:$A$782,$A32,СВЦЭМ!$B$39:$B$782,M$11)+'СЕТ СН'!$F$12+СВЦЭМ!$D$10+'СЕТ СН'!$F$5-'СЕТ СН'!$F$20</f>
        <v>3772.8783835900003</v>
      </c>
      <c r="N32" s="36">
        <f>SUMIFS(СВЦЭМ!$C$39:$C$782,СВЦЭМ!$A$39:$A$782,$A32,СВЦЭМ!$B$39:$B$782,N$11)+'СЕТ СН'!$F$12+СВЦЭМ!$D$10+'СЕТ СН'!$F$5-'СЕТ СН'!$F$20</f>
        <v>3843.5853103300001</v>
      </c>
      <c r="O32" s="36">
        <f>SUMIFS(СВЦЭМ!$C$39:$C$782,СВЦЭМ!$A$39:$A$782,$A32,СВЦЭМ!$B$39:$B$782,O$11)+'СЕТ СН'!$F$12+СВЦЭМ!$D$10+'СЕТ СН'!$F$5-'СЕТ СН'!$F$20</f>
        <v>3838.3374176900002</v>
      </c>
      <c r="P32" s="36">
        <f>SUMIFS(СВЦЭМ!$C$39:$C$782,СВЦЭМ!$A$39:$A$782,$A32,СВЦЭМ!$B$39:$B$782,P$11)+'СЕТ СН'!$F$12+СВЦЭМ!$D$10+'СЕТ СН'!$F$5-'СЕТ СН'!$F$20</f>
        <v>3880.9077128899999</v>
      </c>
      <c r="Q32" s="36">
        <f>SUMIFS(СВЦЭМ!$C$39:$C$782,СВЦЭМ!$A$39:$A$782,$A32,СВЦЭМ!$B$39:$B$782,Q$11)+'СЕТ СН'!$F$12+СВЦЭМ!$D$10+'СЕТ СН'!$F$5-'СЕТ СН'!$F$20</f>
        <v>3873.1250208000001</v>
      </c>
      <c r="R32" s="36">
        <f>SUMIFS(СВЦЭМ!$C$39:$C$782,СВЦЭМ!$A$39:$A$782,$A32,СВЦЭМ!$B$39:$B$782,R$11)+'СЕТ СН'!$F$12+СВЦЭМ!$D$10+'СЕТ СН'!$F$5-'СЕТ СН'!$F$20</f>
        <v>3871.4270111699998</v>
      </c>
      <c r="S32" s="36">
        <f>SUMIFS(СВЦЭМ!$C$39:$C$782,СВЦЭМ!$A$39:$A$782,$A32,СВЦЭМ!$B$39:$B$782,S$11)+'СЕТ СН'!$F$12+СВЦЭМ!$D$10+'СЕТ СН'!$F$5-'СЕТ СН'!$F$20</f>
        <v>3833.7801671900002</v>
      </c>
      <c r="T32" s="36">
        <f>SUMIFS(СВЦЭМ!$C$39:$C$782,СВЦЭМ!$A$39:$A$782,$A32,СВЦЭМ!$B$39:$B$782,T$11)+'СЕТ СН'!$F$12+СВЦЭМ!$D$10+'СЕТ СН'!$F$5-'СЕТ СН'!$F$20</f>
        <v>3751.4653111100001</v>
      </c>
      <c r="U32" s="36">
        <f>SUMIFS(СВЦЭМ!$C$39:$C$782,СВЦЭМ!$A$39:$A$782,$A32,СВЦЭМ!$B$39:$B$782,U$11)+'СЕТ СН'!$F$12+СВЦЭМ!$D$10+'СЕТ СН'!$F$5-'СЕТ СН'!$F$20</f>
        <v>3731.5262737000003</v>
      </c>
      <c r="V32" s="36">
        <f>SUMIFS(СВЦЭМ!$C$39:$C$782,СВЦЭМ!$A$39:$A$782,$A32,СВЦЭМ!$B$39:$B$782,V$11)+'СЕТ СН'!$F$12+СВЦЭМ!$D$10+'СЕТ СН'!$F$5-'СЕТ СН'!$F$20</f>
        <v>3738.23463597</v>
      </c>
      <c r="W32" s="36">
        <f>SUMIFS(СВЦЭМ!$C$39:$C$782,СВЦЭМ!$A$39:$A$782,$A32,СВЦЭМ!$B$39:$B$782,W$11)+'СЕТ СН'!$F$12+СВЦЭМ!$D$10+'СЕТ СН'!$F$5-'СЕТ СН'!$F$20</f>
        <v>3770.7701287800001</v>
      </c>
      <c r="X32" s="36">
        <f>SUMIFS(СВЦЭМ!$C$39:$C$782,СВЦЭМ!$A$39:$A$782,$A32,СВЦЭМ!$B$39:$B$782,X$11)+'СЕТ СН'!$F$12+СВЦЭМ!$D$10+'СЕТ СН'!$F$5-'СЕТ СН'!$F$20</f>
        <v>3791.8972121400002</v>
      </c>
      <c r="Y32" s="36">
        <f>SUMIFS(СВЦЭМ!$C$39:$C$782,СВЦЭМ!$A$39:$A$782,$A32,СВЦЭМ!$B$39:$B$782,Y$11)+'СЕТ СН'!$F$12+СВЦЭМ!$D$10+'СЕТ СН'!$F$5-'СЕТ СН'!$F$20</f>
        <v>3797.8355790200003</v>
      </c>
    </row>
    <row r="33" spans="1:25" ht="15.75" x14ac:dyDescent="0.2">
      <c r="A33" s="35">
        <f t="shared" si="0"/>
        <v>44614</v>
      </c>
      <c r="B33" s="36">
        <f>SUMIFS(СВЦЭМ!$C$39:$C$782,СВЦЭМ!$A$39:$A$782,$A33,СВЦЭМ!$B$39:$B$782,B$11)+'СЕТ СН'!$F$12+СВЦЭМ!$D$10+'СЕТ СН'!$F$5-'СЕТ СН'!$F$20</f>
        <v>3802.8782886999998</v>
      </c>
      <c r="C33" s="36">
        <f>SUMIFS(СВЦЭМ!$C$39:$C$782,СВЦЭМ!$A$39:$A$782,$A33,СВЦЭМ!$B$39:$B$782,C$11)+'СЕТ СН'!$F$12+СВЦЭМ!$D$10+'СЕТ СН'!$F$5-'СЕТ СН'!$F$20</f>
        <v>3869.14768215</v>
      </c>
      <c r="D33" s="36">
        <f>SUMIFS(СВЦЭМ!$C$39:$C$782,СВЦЭМ!$A$39:$A$782,$A33,СВЦЭМ!$B$39:$B$782,D$11)+'СЕТ СН'!$F$12+СВЦЭМ!$D$10+'СЕТ СН'!$F$5-'СЕТ СН'!$F$20</f>
        <v>3909.3996722000002</v>
      </c>
      <c r="E33" s="36">
        <f>SUMIFS(СВЦЭМ!$C$39:$C$782,СВЦЭМ!$A$39:$A$782,$A33,СВЦЭМ!$B$39:$B$782,E$11)+'СЕТ СН'!$F$12+СВЦЭМ!$D$10+'СЕТ СН'!$F$5-'СЕТ СН'!$F$20</f>
        <v>3926.8988676200001</v>
      </c>
      <c r="F33" s="36">
        <f>SUMIFS(СВЦЭМ!$C$39:$C$782,СВЦЭМ!$A$39:$A$782,$A33,СВЦЭМ!$B$39:$B$782,F$11)+'СЕТ СН'!$F$12+СВЦЭМ!$D$10+'СЕТ СН'!$F$5-'СЕТ СН'!$F$20</f>
        <v>3914.1321681199997</v>
      </c>
      <c r="G33" s="36">
        <f>SUMIFS(СВЦЭМ!$C$39:$C$782,СВЦЭМ!$A$39:$A$782,$A33,СВЦЭМ!$B$39:$B$782,G$11)+'СЕТ СН'!$F$12+СВЦЭМ!$D$10+'СЕТ СН'!$F$5-'СЕТ СН'!$F$20</f>
        <v>3887.1269905500003</v>
      </c>
      <c r="H33" s="36">
        <f>SUMIFS(СВЦЭМ!$C$39:$C$782,СВЦЭМ!$A$39:$A$782,$A33,СВЦЭМ!$B$39:$B$782,H$11)+'СЕТ СН'!$F$12+СВЦЭМ!$D$10+'СЕТ СН'!$F$5-'СЕТ СН'!$F$20</f>
        <v>3838.2310578500001</v>
      </c>
      <c r="I33" s="36">
        <f>SUMIFS(СВЦЭМ!$C$39:$C$782,СВЦЭМ!$A$39:$A$782,$A33,СВЦЭМ!$B$39:$B$782,I$11)+'СЕТ СН'!$F$12+СВЦЭМ!$D$10+'СЕТ СН'!$F$5-'СЕТ СН'!$F$20</f>
        <v>3780.45440267</v>
      </c>
      <c r="J33" s="36">
        <f>SUMIFS(СВЦЭМ!$C$39:$C$782,СВЦЭМ!$A$39:$A$782,$A33,СВЦЭМ!$B$39:$B$782,J$11)+'СЕТ СН'!$F$12+СВЦЭМ!$D$10+'СЕТ СН'!$F$5-'СЕТ СН'!$F$20</f>
        <v>3729.1267711999999</v>
      </c>
      <c r="K33" s="36">
        <f>SUMIFS(СВЦЭМ!$C$39:$C$782,СВЦЭМ!$A$39:$A$782,$A33,СВЦЭМ!$B$39:$B$782,K$11)+'СЕТ СН'!$F$12+СВЦЭМ!$D$10+'СЕТ СН'!$F$5-'СЕТ СН'!$F$20</f>
        <v>3718.7655309100001</v>
      </c>
      <c r="L33" s="36">
        <f>SUMIFS(СВЦЭМ!$C$39:$C$782,СВЦЭМ!$A$39:$A$782,$A33,СВЦЭМ!$B$39:$B$782,L$11)+'СЕТ СН'!$F$12+СВЦЭМ!$D$10+'СЕТ СН'!$F$5-'СЕТ СН'!$F$20</f>
        <v>3740.0312357800003</v>
      </c>
      <c r="M33" s="36">
        <f>SUMIFS(СВЦЭМ!$C$39:$C$782,СВЦЭМ!$A$39:$A$782,$A33,СВЦЭМ!$B$39:$B$782,M$11)+'СЕТ СН'!$F$12+СВЦЭМ!$D$10+'СЕТ СН'!$F$5-'СЕТ СН'!$F$20</f>
        <v>3800.2657957900001</v>
      </c>
      <c r="N33" s="36">
        <f>SUMIFS(СВЦЭМ!$C$39:$C$782,СВЦЭМ!$A$39:$A$782,$A33,СВЦЭМ!$B$39:$B$782,N$11)+'СЕТ СН'!$F$12+СВЦЭМ!$D$10+'СЕТ СН'!$F$5-'СЕТ СН'!$F$20</f>
        <v>3837.3965924000004</v>
      </c>
      <c r="O33" s="36">
        <f>SUMIFS(СВЦЭМ!$C$39:$C$782,СВЦЭМ!$A$39:$A$782,$A33,СВЦЭМ!$B$39:$B$782,O$11)+'СЕТ СН'!$F$12+СВЦЭМ!$D$10+'СЕТ СН'!$F$5-'СЕТ СН'!$F$20</f>
        <v>3852.0868172099999</v>
      </c>
      <c r="P33" s="36">
        <f>SUMIFS(СВЦЭМ!$C$39:$C$782,СВЦЭМ!$A$39:$A$782,$A33,СВЦЭМ!$B$39:$B$782,P$11)+'СЕТ СН'!$F$12+СВЦЭМ!$D$10+'СЕТ СН'!$F$5-'СЕТ СН'!$F$20</f>
        <v>3892.2715158199999</v>
      </c>
      <c r="Q33" s="36">
        <f>SUMIFS(СВЦЭМ!$C$39:$C$782,СВЦЭМ!$A$39:$A$782,$A33,СВЦЭМ!$B$39:$B$782,Q$11)+'СЕТ СН'!$F$12+СВЦЭМ!$D$10+'СЕТ СН'!$F$5-'СЕТ СН'!$F$20</f>
        <v>3888.9258976800002</v>
      </c>
      <c r="R33" s="36">
        <f>SUMIFS(СВЦЭМ!$C$39:$C$782,СВЦЭМ!$A$39:$A$782,$A33,СВЦЭМ!$B$39:$B$782,R$11)+'СЕТ СН'!$F$12+СВЦЭМ!$D$10+'СЕТ СН'!$F$5-'СЕТ СН'!$F$20</f>
        <v>3880.2846757500001</v>
      </c>
      <c r="S33" s="36">
        <f>SUMIFS(СВЦЭМ!$C$39:$C$782,СВЦЭМ!$A$39:$A$782,$A33,СВЦЭМ!$B$39:$B$782,S$11)+'СЕТ СН'!$F$12+СВЦЭМ!$D$10+'СЕТ СН'!$F$5-'СЕТ СН'!$F$20</f>
        <v>3858.1956784399999</v>
      </c>
      <c r="T33" s="36">
        <f>SUMIFS(СВЦЭМ!$C$39:$C$782,СВЦЭМ!$A$39:$A$782,$A33,СВЦЭМ!$B$39:$B$782,T$11)+'СЕТ СН'!$F$12+СВЦЭМ!$D$10+'СЕТ СН'!$F$5-'СЕТ СН'!$F$20</f>
        <v>3772.1108424000004</v>
      </c>
      <c r="U33" s="36">
        <f>SUMIFS(СВЦЭМ!$C$39:$C$782,СВЦЭМ!$A$39:$A$782,$A33,СВЦЭМ!$B$39:$B$782,U$11)+'СЕТ СН'!$F$12+СВЦЭМ!$D$10+'СЕТ СН'!$F$5-'СЕТ СН'!$F$20</f>
        <v>3746.8581601400001</v>
      </c>
      <c r="V33" s="36">
        <f>SUMIFS(СВЦЭМ!$C$39:$C$782,СВЦЭМ!$A$39:$A$782,$A33,СВЦЭМ!$B$39:$B$782,V$11)+'СЕТ СН'!$F$12+СВЦЭМ!$D$10+'СЕТ СН'!$F$5-'СЕТ СН'!$F$20</f>
        <v>3770.2428808</v>
      </c>
      <c r="W33" s="36">
        <f>SUMIFS(СВЦЭМ!$C$39:$C$782,СВЦЭМ!$A$39:$A$782,$A33,СВЦЭМ!$B$39:$B$782,W$11)+'СЕТ СН'!$F$12+СВЦЭМ!$D$10+'СЕТ СН'!$F$5-'СЕТ СН'!$F$20</f>
        <v>3790.05048545</v>
      </c>
      <c r="X33" s="36">
        <f>SUMIFS(СВЦЭМ!$C$39:$C$782,СВЦЭМ!$A$39:$A$782,$A33,СВЦЭМ!$B$39:$B$782,X$11)+'СЕТ СН'!$F$12+СВЦЭМ!$D$10+'СЕТ СН'!$F$5-'СЕТ СН'!$F$20</f>
        <v>3803.6733366500002</v>
      </c>
      <c r="Y33" s="36">
        <f>SUMIFS(СВЦЭМ!$C$39:$C$782,СВЦЭМ!$A$39:$A$782,$A33,СВЦЭМ!$B$39:$B$782,Y$11)+'СЕТ СН'!$F$12+СВЦЭМ!$D$10+'СЕТ СН'!$F$5-'СЕТ СН'!$F$20</f>
        <v>3827.8623238099999</v>
      </c>
    </row>
    <row r="34" spans="1:25" ht="15.75" x14ac:dyDescent="0.2">
      <c r="A34" s="35">
        <f t="shared" si="0"/>
        <v>44615</v>
      </c>
      <c r="B34" s="36">
        <f>SUMIFS(СВЦЭМ!$C$39:$C$782,СВЦЭМ!$A$39:$A$782,$A34,СВЦЭМ!$B$39:$B$782,B$11)+'СЕТ СН'!$F$12+СВЦЭМ!$D$10+'СЕТ СН'!$F$5-'СЕТ СН'!$F$20</f>
        <v>3812.9181274500002</v>
      </c>
      <c r="C34" s="36">
        <f>SUMIFS(СВЦЭМ!$C$39:$C$782,СВЦЭМ!$A$39:$A$782,$A34,СВЦЭМ!$B$39:$B$782,C$11)+'СЕТ СН'!$F$12+СВЦЭМ!$D$10+'СЕТ СН'!$F$5-'СЕТ СН'!$F$20</f>
        <v>3869.63306066</v>
      </c>
      <c r="D34" s="36">
        <f>SUMIFS(СВЦЭМ!$C$39:$C$782,СВЦЭМ!$A$39:$A$782,$A34,СВЦЭМ!$B$39:$B$782,D$11)+'СЕТ СН'!$F$12+СВЦЭМ!$D$10+'СЕТ СН'!$F$5-'СЕТ СН'!$F$20</f>
        <v>3907.9589368900001</v>
      </c>
      <c r="E34" s="36">
        <f>SUMIFS(СВЦЭМ!$C$39:$C$782,СВЦЭМ!$A$39:$A$782,$A34,СВЦЭМ!$B$39:$B$782,E$11)+'СЕТ СН'!$F$12+СВЦЭМ!$D$10+'СЕТ СН'!$F$5-'СЕТ СН'!$F$20</f>
        <v>3913.6569280000003</v>
      </c>
      <c r="F34" s="36">
        <f>SUMIFS(СВЦЭМ!$C$39:$C$782,СВЦЭМ!$A$39:$A$782,$A34,СВЦЭМ!$B$39:$B$782,F$11)+'СЕТ СН'!$F$12+СВЦЭМ!$D$10+'СЕТ СН'!$F$5-'СЕТ СН'!$F$20</f>
        <v>3905.46983886</v>
      </c>
      <c r="G34" s="36">
        <f>SUMIFS(СВЦЭМ!$C$39:$C$782,СВЦЭМ!$A$39:$A$782,$A34,СВЦЭМ!$B$39:$B$782,G$11)+'СЕТ СН'!$F$12+СВЦЭМ!$D$10+'СЕТ СН'!$F$5-'СЕТ СН'!$F$20</f>
        <v>3887.03820537</v>
      </c>
      <c r="H34" s="36">
        <f>SUMIFS(СВЦЭМ!$C$39:$C$782,СВЦЭМ!$A$39:$A$782,$A34,СВЦЭМ!$B$39:$B$782,H$11)+'СЕТ СН'!$F$12+СВЦЭМ!$D$10+'СЕТ СН'!$F$5-'СЕТ СН'!$F$20</f>
        <v>3873.48597058</v>
      </c>
      <c r="I34" s="36">
        <f>SUMIFS(СВЦЭМ!$C$39:$C$782,СВЦЭМ!$A$39:$A$782,$A34,СВЦЭМ!$B$39:$B$782,I$11)+'СЕТ СН'!$F$12+СВЦЭМ!$D$10+'СЕТ СН'!$F$5-'СЕТ СН'!$F$20</f>
        <v>3816.12824946</v>
      </c>
      <c r="J34" s="36">
        <f>SUMIFS(СВЦЭМ!$C$39:$C$782,СВЦЭМ!$A$39:$A$782,$A34,СВЦЭМ!$B$39:$B$782,J$11)+'СЕТ СН'!$F$12+СВЦЭМ!$D$10+'СЕТ СН'!$F$5-'СЕТ СН'!$F$20</f>
        <v>3730.6563750800001</v>
      </c>
      <c r="K34" s="36">
        <f>SUMIFS(СВЦЭМ!$C$39:$C$782,СВЦЭМ!$A$39:$A$782,$A34,СВЦЭМ!$B$39:$B$782,K$11)+'СЕТ СН'!$F$12+СВЦЭМ!$D$10+'СЕТ СН'!$F$5-'СЕТ СН'!$F$20</f>
        <v>3712.5851862</v>
      </c>
      <c r="L34" s="36">
        <f>SUMIFS(СВЦЭМ!$C$39:$C$782,СВЦЭМ!$A$39:$A$782,$A34,СВЦЭМ!$B$39:$B$782,L$11)+'СЕТ СН'!$F$12+СВЦЭМ!$D$10+'СЕТ СН'!$F$5-'СЕТ СН'!$F$20</f>
        <v>3708.0817570999998</v>
      </c>
      <c r="M34" s="36">
        <f>SUMIFS(СВЦЭМ!$C$39:$C$782,СВЦЭМ!$A$39:$A$782,$A34,СВЦЭМ!$B$39:$B$782,M$11)+'СЕТ СН'!$F$12+СВЦЭМ!$D$10+'СЕТ СН'!$F$5-'СЕТ СН'!$F$20</f>
        <v>3758.07561867</v>
      </c>
      <c r="N34" s="36">
        <f>SUMIFS(СВЦЭМ!$C$39:$C$782,СВЦЭМ!$A$39:$A$782,$A34,СВЦЭМ!$B$39:$B$782,N$11)+'СЕТ СН'!$F$12+СВЦЭМ!$D$10+'СЕТ СН'!$F$5-'СЕТ СН'!$F$20</f>
        <v>3811.2588118600002</v>
      </c>
      <c r="O34" s="36">
        <f>SUMIFS(СВЦЭМ!$C$39:$C$782,СВЦЭМ!$A$39:$A$782,$A34,СВЦЭМ!$B$39:$B$782,O$11)+'СЕТ СН'!$F$12+СВЦЭМ!$D$10+'СЕТ СН'!$F$5-'СЕТ СН'!$F$20</f>
        <v>3871.9912471500002</v>
      </c>
      <c r="P34" s="36">
        <f>SUMIFS(СВЦЭМ!$C$39:$C$782,СВЦЭМ!$A$39:$A$782,$A34,СВЦЭМ!$B$39:$B$782,P$11)+'СЕТ СН'!$F$12+СВЦЭМ!$D$10+'СЕТ СН'!$F$5-'СЕТ СН'!$F$20</f>
        <v>3939.6446301000001</v>
      </c>
      <c r="Q34" s="36">
        <f>SUMIFS(СВЦЭМ!$C$39:$C$782,СВЦЭМ!$A$39:$A$782,$A34,СВЦЭМ!$B$39:$B$782,Q$11)+'СЕТ СН'!$F$12+СВЦЭМ!$D$10+'СЕТ СН'!$F$5-'СЕТ СН'!$F$20</f>
        <v>3936.9419344600001</v>
      </c>
      <c r="R34" s="36">
        <f>SUMIFS(СВЦЭМ!$C$39:$C$782,СВЦЭМ!$A$39:$A$782,$A34,СВЦЭМ!$B$39:$B$782,R$11)+'СЕТ СН'!$F$12+СВЦЭМ!$D$10+'СЕТ СН'!$F$5-'СЕТ СН'!$F$20</f>
        <v>3925.98743491</v>
      </c>
      <c r="S34" s="36">
        <f>SUMIFS(СВЦЭМ!$C$39:$C$782,СВЦЭМ!$A$39:$A$782,$A34,СВЦЭМ!$B$39:$B$782,S$11)+'СЕТ СН'!$F$12+СВЦЭМ!$D$10+'СЕТ СН'!$F$5-'СЕТ СН'!$F$20</f>
        <v>3893.06723457</v>
      </c>
      <c r="T34" s="36">
        <f>SUMIFS(СВЦЭМ!$C$39:$C$782,СВЦЭМ!$A$39:$A$782,$A34,СВЦЭМ!$B$39:$B$782,T$11)+'СЕТ СН'!$F$12+СВЦЭМ!$D$10+'СЕТ СН'!$F$5-'СЕТ СН'!$F$20</f>
        <v>3799.0857332200003</v>
      </c>
      <c r="U34" s="36">
        <f>SUMIFS(СВЦЭМ!$C$39:$C$782,СВЦЭМ!$A$39:$A$782,$A34,СВЦЭМ!$B$39:$B$782,U$11)+'СЕТ СН'!$F$12+СВЦЭМ!$D$10+'СЕТ СН'!$F$5-'СЕТ СН'!$F$20</f>
        <v>3780.7918710700001</v>
      </c>
      <c r="V34" s="36">
        <f>SUMIFS(СВЦЭМ!$C$39:$C$782,СВЦЭМ!$A$39:$A$782,$A34,СВЦЭМ!$B$39:$B$782,V$11)+'СЕТ СН'!$F$12+СВЦЭМ!$D$10+'СЕТ СН'!$F$5-'СЕТ СН'!$F$20</f>
        <v>3804.9984191200001</v>
      </c>
      <c r="W34" s="36">
        <f>SUMIFS(СВЦЭМ!$C$39:$C$782,СВЦЭМ!$A$39:$A$782,$A34,СВЦЭМ!$B$39:$B$782,W$11)+'СЕТ СН'!$F$12+СВЦЭМ!$D$10+'СЕТ СН'!$F$5-'СЕТ СН'!$F$20</f>
        <v>3831.7114817000001</v>
      </c>
      <c r="X34" s="36">
        <f>SUMIFS(СВЦЭМ!$C$39:$C$782,СВЦЭМ!$A$39:$A$782,$A34,СВЦЭМ!$B$39:$B$782,X$11)+'СЕТ СН'!$F$12+СВЦЭМ!$D$10+'СЕТ СН'!$F$5-'СЕТ СН'!$F$20</f>
        <v>3854.86377563</v>
      </c>
      <c r="Y34" s="36">
        <f>SUMIFS(СВЦЭМ!$C$39:$C$782,СВЦЭМ!$A$39:$A$782,$A34,СВЦЭМ!$B$39:$B$782,Y$11)+'СЕТ СН'!$F$12+СВЦЭМ!$D$10+'СЕТ СН'!$F$5-'СЕТ СН'!$F$20</f>
        <v>3887.0119304700002</v>
      </c>
    </row>
    <row r="35" spans="1:25" ht="15.75" x14ac:dyDescent="0.2">
      <c r="A35" s="35">
        <f t="shared" si="0"/>
        <v>44616</v>
      </c>
      <c r="B35" s="36">
        <f>SUMIFS(СВЦЭМ!$C$39:$C$782,СВЦЭМ!$A$39:$A$782,$A35,СВЦЭМ!$B$39:$B$782,B$11)+'СЕТ СН'!$F$12+СВЦЭМ!$D$10+'СЕТ СН'!$F$5-'СЕТ СН'!$F$20</f>
        <v>3897.4834868200001</v>
      </c>
      <c r="C35" s="36">
        <f>SUMIFS(СВЦЭМ!$C$39:$C$782,СВЦЭМ!$A$39:$A$782,$A35,СВЦЭМ!$B$39:$B$782,C$11)+'СЕТ СН'!$F$12+СВЦЭМ!$D$10+'СЕТ СН'!$F$5-'СЕТ СН'!$F$20</f>
        <v>3931.9732548100001</v>
      </c>
      <c r="D35" s="36">
        <f>SUMIFS(СВЦЭМ!$C$39:$C$782,СВЦЭМ!$A$39:$A$782,$A35,СВЦЭМ!$B$39:$B$782,D$11)+'СЕТ СН'!$F$12+СВЦЭМ!$D$10+'СЕТ СН'!$F$5-'СЕТ СН'!$F$20</f>
        <v>3961.99052269</v>
      </c>
      <c r="E35" s="36">
        <f>SUMIFS(СВЦЭМ!$C$39:$C$782,СВЦЭМ!$A$39:$A$782,$A35,СВЦЭМ!$B$39:$B$782,E$11)+'СЕТ СН'!$F$12+СВЦЭМ!$D$10+'СЕТ СН'!$F$5-'СЕТ СН'!$F$20</f>
        <v>3975.11568472</v>
      </c>
      <c r="F35" s="36">
        <f>SUMIFS(СВЦЭМ!$C$39:$C$782,СВЦЭМ!$A$39:$A$782,$A35,СВЦЭМ!$B$39:$B$782,F$11)+'СЕТ СН'!$F$12+СВЦЭМ!$D$10+'СЕТ СН'!$F$5-'СЕТ СН'!$F$20</f>
        <v>3967.8256362500001</v>
      </c>
      <c r="G35" s="36">
        <f>SUMIFS(СВЦЭМ!$C$39:$C$782,СВЦЭМ!$A$39:$A$782,$A35,СВЦЭМ!$B$39:$B$782,G$11)+'СЕТ СН'!$F$12+СВЦЭМ!$D$10+'СЕТ СН'!$F$5-'СЕТ СН'!$F$20</f>
        <v>3932.4936650700001</v>
      </c>
      <c r="H35" s="36">
        <f>SUMIFS(СВЦЭМ!$C$39:$C$782,СВЦЭМ!$A$39:$A$782,$A35,СВЦЭМ!$B$39:$B$782,H$11)+'СЕТ СН'!$F$12+СВЦЭМ!$D$10+'СЕТ СН'!$F$5-'СЕТ СН'!$F$20</f>
        <v>3906.4120291500003</v>
      </c>
      <c r="I35" s="36">
        <f>SUMIFS(СВЦЭМ!$C$39:$C$782,СВЦЭМ!$A$39:$A$782,$A35,СВЦЭМ!$B$39:$B$782,I$11)+'СЕТ СН'!$F$12+СВЦЭМ!$D$10+'СЕТ СН'!$F$5-'СЕТ СН'!$F$20</f>
        <v>3832.4992715500002</v>
      </c>
      <c r="J35" s="36">
        <f>SUMIFS(СВЦЭМ!$C$39:$C$782,СВЦЭМ!$A$39:$A$782,$A35,СВЦЭМ!$B$39:$B$782,J$11)+'СЕТ СН'!$F$12+СВЦЭМ!$D$10+'СЕТ СН'!$F$5-'СЕТ СН'!$F$20</f>
        <v>3768.7450241400002</v>
      </c>
      <c r="K35" s="36">
        <f>SUMIFS(СВЦЭМ!$C$39:$C$782,СВЦЭМ!$A$39:$A$782,$A35,СВЦЭМ!$B$39:$B$782,K$11)+'СЕТ СН'!$F$12+СВЦЭМ!$D$10+'СЕТ СН'!$F$5-'СЕТ СН'!$F$20</f>
        <v>3740.0118236400003</v>
      </c>
      <c r="L35" s="36">
        <f>SUMIFS(СВЦЭМ!$C$39:$C$782,СВЦЭМ!$A$39:$A$782,$A35,СВЦЭМ!$B$39:$B$782,L$11)+'СЕТ СН'!$F$12+СВЦЭМ!$D$10+'СЕТ СН'!$F$5-'СЕТ СН'!$F$20</f>
        <v>3742.5167562400002</v>
      </c>
      <c r="M35" s="36">
        <f>SUMIFS(СВЦЭМ!$C$39:$C$782,СВЦЭМ!$A$39:$A$782,$A35,СВЦЭМ!$B$39:$B$782,M$11)+'СЕТ СН'!$F$12+СВЦЭМ!$D$10+'СЕТ СН'!$F$5-'СЕТ СН'!$F$20</f>
        <v>3787.3016294399999</v>
      </c>
      <c r="N35" s="36">
        <f>SUMIFS(СВЦЭМ!$C$39:$C$782,СВЦЭМ!$A$39:$A$782,$A35,СВЦЭМ!$B$39:$B$782,N$11)+'СЕТ СН'!$F$12+СВЦЭМ!$D$10+'СЕТ СН'!$F$5-'СЕТ СН'!$F$20</f>
        <v>3846.3201040399999</v>
      </c>
      <c r="O35" s="36">
        <f>SUMIFS(СВЦЭМ!$C$39:$C$782,СВЦЭМ!$A$39:$A$782,$A35,СВЦЭМ!$B$39:$B$782,O$11)+'СЕТ СН'!$F$12+СВЦЭМ!$D$10+'СЕТ СН'!$F$5-'СЕТ СН'!$F$20</f>
        <v>3883.5660698900001</v>
      </c>
      <c r="P35" s="36">
        <f>SUMIFS(СВЦЭМ!$C$39:$C$782,СВЦЭМ!$A$39:$A$782,$A35,СВЦЭМ!$B$39:$B$782,P$11)+'СЕТ СН'!$F$12+СВЦЭМ!$D$10+'СЕТ СН'!$F$5-'СЕТ СН'!$F$20</f>
        <v>3899.65627627</v>
      </c>
      <c r="Q35" s="36">
        <f>SUMIFS(СВЦЭМ!$C$39:$C$782,СВЦЭМ!$A$39:$A$782,$A35,СВЦЭМ!$B$39:$B$782,Q$11)+'СЕТ СН'!$F$12+СВЦЭМ!$D$10+'СЕТ СН'!$F$5-'СЕТ СН'!$F$20</f>
        <v>3904.1062419300001</v>
      </c>
      <c r="R35" s="36">
        <f>SUMIFS(СВЦЭМ!$C$39:$C$782,СВЦЭМ!$A$39:$A$782,$A35,СВЦЭМ!$B$39:$B$782,R$11)+'СЕТ СН'!$F$12+СВЦЭМ!$D$10+'СЕТ СН'!$F$5-'СЕТ СН'!$F$20</f>
        <v>3898.37269302</v>
      </c>
      <c r="S35" s="36">
        <f>SUMIFS(СВЦЭМ!$C$39:$C$782,СВЦЭМ!$A$39:$A$782,$A35,СВЦЭМ!$B$39:$B$782,S$11)+'СЕТ СН'!$F$12+СВЦЭМ!$D$10+'СЕТ СН'!$F$5-'СЕТ СН'!$F$20</f>
        <v>3866.3117586899998</v>
      </c>
      <c r="T35" s="36">
        <f>SUMIFS(СВЦЭМ!$C$39:$C$782,СВЦЭМ!$A$39:$A$782,$A35,СВЦЭМ!$B$39:$B$782,T$11)+'СЕТ СН'!$F$12+СВЦЭМ!$D$10+'СЕТ СН'!$F$5-'СЕТ СН'!$F$20</f>
        <v>3785.9693298100001</v>
      </c>
      <c r="U35" s="36">
        <f>SUMIFS(СВЦЭМ!$C$39:$C$782,СВЦЭМ!$A$39:$A$782,$A35,СВЦЭМ!$B$39:$B$782,U$11)+'СЕТ СН'!$F$12+СВЦЭМ!$D$10+'СЕТ СН'!$F$5-'СЕТ СН'!$F$20</f>
        <v>3768.0735916200001</v>
      </c>
      <c r="V35" s="36">
        <f>SUMIFS(СВЦЭМ!$C$39:$C$782,СВЦЭМ!$A$39:$A$782,$A35,СВЦЭМ!$B$39:$B$782,V$11)+'СЕТ СН'!$F$12+СВЦЭМ!$D$10+'СЕТ СН'!$F$5-'СЕТ СН'!$F$20</f>
        <v>3797.9549872500002</v>
      </c>
      <c r="W35" s="36">
        <f>SUMIFS(СВЦЭМ!$C$39:$C$782,СВЦЭМ!$A$39:$A$782,$A35,СВЦЭМ!$B$39:$B$782,W$11)+'СЕТ СН'!$F$12+СВЦЭМ!$D$10+'СЕТ СН'!$F$5-'СЕТ СН'!$F$20</f>
        <v>3799.3068999799998</v>
      </c>
      <c r="X35" s="36">
        <f>SUMIFS(СВЦЭМ!$C$39:$C$782,СВЦЭМ!$A$39:$A$782,$A35,СВЦЭМ!$B$39:$B$782,X$11)+'СЕТ СН'!$F$12+СВЦЭМ!$D$10+'СЕТ СН'!$F$5-'СЕТ СН'!$F$20</f>
        <v>3820.0334240500001</v>
      </c>
      <c r="Y35" s="36">
        <f>SUMIFS(СВЦЭМ!$C$39:$C$782,СВЦЭМ!$A$39:$A$782,$A35,СВЦЭМ!$B$39:$B$782,Y$11)+'СЕТ СН'!$F$12+СВЦЭМ!$D$10+'СЕТ СН'!$F$5-'СЕТ СН'!$F$20</f>
        <v>3861.5196036100001</v>
      </c>
    </row>
    <row r="36" spans="1:25" ht="15.75" x14ac:dyDescent="0.2">
      <c r="A36" s="35">
        <f t="shared" si="0"/>
        <v>44617</v>
      </c>
      <c r="B36" s="36">
        <f>SUMIFS(СВЦЭМ!$C$39:$C$782,СВЦЭМ!$A$39:$A$782,$A36,СВЦЭМ!$B$39:$B$782,B$11)+'СЕТ СН'!$F$12+СВЦЭМ!$D$10+'СЕТ СН'!$F$5-'СЕТ СН'!$F$20</f>
        <v>3858.4919294800002</v>
      </c>
      <c r="C36" s="36">
        <f>SUMIFS(СВЦЭМ!$C$39:$C$782,СВЦЭМ!$A$39:$A$782,$A36,СВЦЭМ!$B$39:$B$782,C$11)+'СЕТ СН'!$F$12+СВЦЭМ!$D$10+'СЕТ СН'!$F$5-'СЕТ СН'!$F$20</f>
        <v>3905.2486587399999</v>
      </c>
      <c r="D36" s="36">
        <f>SUMIFS(СВЦЭМ!$C$39:$C$782,СВЦЭМ!$A$39:$A$782,$A36,СВЦЭМ!$B$39:$B$782,D$11)+'СЕТ СН'!$F$12+СВЦЭМ!$D$10+'СЕТ СН'!$F$5-'СЕТ СН'!$F$20</f>
        <v>3943.5313141500001</v>
      </c>
      <c r="E36" s="36">
        <f>SUMIFS(СВЦЭМ!$C$39:$C$782,СВЦЭМ!$A$39:$A$782,$A36,СВЦЭМ!$B$39:$B$782,E$11)+'СЕТ СН'!$F$12+СВЦЭМ!$D$10+'СЕТ СН'!$F$5-'СЕТ СН'!$F$20</f>
        <v>3947.5279993499998</v>
      </c>
      <c r="F36" s="36">
        <f>SUMIFS(СВЦЭМ!$C$39:$C$782,СВЦЭМ!$A$39:$A$782,$A36,СВЦЭМ!$B$39:$B$782,F$11)+'СЕТ СН'!$F$12+СВЦЭМ!$D$10+'СЕТ СН'!$F$5-'СЕТ СН'!$F$20</f>
        <v>3932.5200943099999</v>
      </c>
      <c r="G36" s="36">
        <f>SUMIFS(СВЦЭМ!$C$39:$C$782,СВЦЭМ!$A$39:$A$782,$A36,СВЦЭМ!$B$39:$B$782,G$11)+'СЕТ СН'!$F$12+СВЦЭМ!$D$10+'СЕТ СН'!$F$5-'СЕТ СН'!$F$20</f>
        <v>3901.52308343</v>
      </c>
      <c r="H36" s="36">
        <f>SUMIFS(СВЦЭМ!$C$39:$C$782,СВЦЭМ!$A$39:$A$782,$A36,СВЦЭМ!$B$39:$B$782,H$11)+'СЕТ СН'!$F$12+СВЦЭМ!$D$10+'СЕТ СН'!$F$5-'СЕТ СН'!$F$20</f>
        <v>3853.4924914399999</v>
      </c>
      <c r="I36" s="36">
        <f>SUMIFS(СВЦЭМ!$C$39:$C$782,СВЦЭМ!$A$39:$A$782,$A36,СВЦЭМ!$B$39:$B$782,I$11)+'СЕТ СН'!$F$12+СВЦЭМ!$D$10+'СЕТ СН'!$F$5-'СЕТ СН'!$F$20</f>
        <v>3802.7216712600002</v>
      </c>
      <c r="J36" s="36">
        <f>SUMIFS(СВЦЭМ!$C$39:$C$782,СВЦЭМ!$A$39:$A$782,$A36,СВЦЭМ!$B$39:$B$782,J$11)+'СЕТ СН'!$F$12+СВЦЭМ!$D$10+'СЕТ СН'!$F$5-'СЕТ СН'!$F$20</f>
        <v>3781.9485836200001</v>
      </c>
      <c r="K36" s="36">
        <f>SUMIFS(СВЦЭМ!$C$39:$C$782,СВЦЭМ!$A$39:$A$782,$A36,СВЦЭМ!$B$39:$B$782,K$11)+'СЕТ СН'!$F$12+СВЦЭМ!$D$10+'СЕТ СН'!$F$5-'СЕТ СН'!$F$20</f>
        <v>3746.8521371799998</v>
      </c>
      <c r="L36" s="36">
        <f>SUMIFS(СВЦЭМ!$C$39:$C$782,СВЦЭМ!$A$39:$A$782,$A36,СВЦЭМ!$B$39:$B$782,L$11)+'СЕТ СН'!$F$12+СВЦЭМ!$D$10+'СЕТ СН'!$F$5-'СЕТ СН'!$F$20</f>
        <v>3770.2121320300002</v>
      </c>
      <c r="M36" s="36">
        <f>SUMIFS(СВЦЭМ!$C$39:$C$782,СВЦЭМ!$A$39:$A$782,$A36,СВЦЭМ!$B$39:$B$782,M$11)+'СЕТ СН'!$F$12+СВЦЭМ!$D$10+'СЕТ СН'!$F$5-'СЕТ СН'!$F$20</f>
        <v>3817.4379155699999</v>
      </c>
      <c r="N36" s="36">
        <f>SUMIFS(СВЦЭМ!$C$39:$C$782,СВЦЭМ!$A$39:$A$782,$A36,СВЦЭМ!$B$39:$B$782,N$11)+'СЕТ СН'!$F$12+СВЦЭМ!$D$10+'СЕТ СН'!$F$5-'СЕТ СН'!$F$20</f>
        <v>3869.5169913</v>
      </c>
      <c r="O36" s="36">
        <f>SUMIFS(СВЦЭМ!$C$39:$C$782,СВЦЭМ!$A$39:$A$782,$A36,СВЦЭМ!$B$39:$B$782,O$11)+'СЕТ СН'!$F$12+СВЦЭМ!$D$10+'СЕТ СН'!$F$5-'СЕТ СН'!$F$20</f>
        <v>3898.2634257600002</v>
      </c>
      <c r="P36" s="36">
        <f>SUMIFS(СВЦЭМ!$C$39:$C$782,СВЦЭМ!$A$39:$A$782,$A36,СВЦЭМ!$B$39:$B$782,P$11)+'СЕТ СН'!$F$12+СВЦЭМ!$D$10+'СЕТ СН'!$F$5-'СЕТ СН'!$F$20</f>
        <v>3910.76064619</v>
      </c>
      <c r="Q36" s="36">
        <f>SUMIFS(СВЦЭМ!$C$39:$C$782,СВЦЭМ!$A$39:$A$782,$A36,СВЦЭМ!$B$39:$B$782,Q$11)+'СЕТ СН'!$F$12+СВЦЭМ!$D$10+'СЕТ СН'!$F$5-'СЕТ СН'!$F$20</f>
        <v>3915.89543774</v>
      </c>
      <c r="R36" s="36">
        <f>SUMIFS(СВЦЭМ!$C$39:$C$782,СВЦЭМ!$A$39:$A$782,$A36,СВЦЭМ!$B$39:$B$782,R$11)+'СЕТ СН'!$F$12+СВЦЭМ!$D$10+'СЕТ СН'!$F$5-'СЕТ СН'!$F$20</f>
        <v>3901.7170815600002</v>
      </c>
      <c r="S36" s="36">
        <f>SUMIFS(СВЦЭМ!$C$39:$C$782,СВЦЭМ!$A$39:$A$782,$A36,СВЦЭМ!$B$39:$B$782,S$11)+'СЕТ СН'!$F$12+СВЦЭМ!$D$10+'СЕТ СН'!$F$5-'СЕТ СН'!$F$20</f>
        <v>3852.7230241300003</v>
      </c>
      <c r="T36" s="36">
        <f>SUMIFS(СВЦЭМ!$C$39:$C$782,СВЦЭМ!$A$39:$A$782,$A36,СВЦЭМ!$B$39:$B$782,T$11)+'СЕТ СН'!$F$12+СВЦЭМ!$D$10+'СЕТ СН'!$F$5-'СЕТ СН'!$F$20</f>
        <v>3812.7273817300002</v>
      </c>
      <c r="U36" s="36">
        <f>SUMIFS(СВЦЭМ!$C$39:$C$782,СВЦЭМ!$A$39:$A$782,$A36,СВЦЭМ!$B$39:$B$782,U$11)+'СЕТ СН'!$F$12+СВЦЭМ!$D$10+'СЕТ СН'!$F$5-'СЕТ СН'!$F$20</f>
        <v>3779.7654429200002</v>
      </c>
      <c r="V36" s="36">
        <f>SUMIFS(СВЦЭМ!$C$39:$C$782,СВЦЭМ!$A$39:$A$782,$A36,СВЦЭМ!$B$39:$B$782,V$11)+'СЕТ СН'!$F$12+СВЦЭМ!$D$10+'СЕТ СН'!$F$5-'СЕТ СН'!$F$20</f>
        <v>3776.8267336999997</v>
      </c>
      <c r="W36" s="36">
        <f>SUMIFS(СВЦЭМ!$C$39:$C$782,СВЦЭМ!$A$39:$A$782,$A36,СВЦЭМ!$B$39:$B$782,W$11)+'СЕТ СН'!$F$12+СВЦЭМ!$D$10+'СЕТ СН'!$F$5-'СЕТ СН'!$F$20</f>
        <v>3784.26652638</v>
      </c>
      <c r="X36" s="36">
        <f>SUMIFS(СВЦЭМ!$C$39:$C$782,СВЦЭМ!$A$39:$A$782,$A36,СВЦЭМ!$B$39:$B$782,X$11)+'СЕТ СН'!$F$12+СВЦЭМ!$D$10+'СЕТ СН'!$F$5-'СЕТ СН'!$F$20</f>
        <v>3803.6851111200003</v>
      </c>
      <c r="Y36" s="36">
        <f>SUMIFS(СВЦЭМ!$C$39:$C$782,СВЦЭМ!$A$39:$A$782,$A36,СВЦЭМ!$B$39:$B$782,Y$11)+'СЕТ СН'!$F$12+СВЦЭМ!$D$10+'СЕТ СН'!$F$5-'СЕТ СН'!$F$20</f>
        <v>3849.7978699100004</v>
      </c>
    </row>
    <row r="37" spans="1:25" ht="15.75" x14ac:dyDescent="0.2">
      <c r="A37" s="35">
        <f t="shared" si="0"/>
        <v>44618</v>
      </c>
      <c r="B37" s="36">
        <f>SUMIFS(СВЦЭМ!$C$39:$C$782,СВЦЭМ!$A$39:$A$782,$A37,СВЦЭМ!$B$39:$B$782,B$11)+'СЕТ СН'!$F$12+СВЦЭМ!$D$10+'СЕТ СН'!$F$5-'СЕТ СН'!$F$20</f>
        <v>3887.77758894</v>
      </c>
      <c r="C37" s="36">
        <f>SUMIFS(СВЦЭМ!$C$39:$C$782,СВЦЭМ!$A$39:$A$782,$A37,СВЦЭМ!$B$39:$B$782,C$11)+'СЕТ СН'!$F$12+СВЦЭМ!$D$10+'СЕТ СН'!$F$5-'СЕТ СН'!$F$20</f>
        <v>3891.58715631</v>
      </c>
      <c r="D37" s="36">
        <f>SUMIFS(СВЦЭМ!$C$39:$C$782,СВЦЭМ!$A$39:$A$782,$A37,СВЦЭМ!$B$39:$B$782,D$11)+'СЕТ СН'!$F$12+СВЦЭМ!$D$10+'СЕТ СН'!$F$5-'СЕТ СН'!$F$20</f>
        <v>3902.7713654999998</v>
      </c>
      <c r="E37" s="36">
        <f>SUMIFS(СВЦЭМ!$C$39:$C$782,СВЦЭМ!$A$39:$A$782,$A37,СВЦЭМ!$B$39:$B$782,E$11)+'СЕТ СН'!$F$12+СВЦЭМ!$D$10+'СЕТ СН'!$F$5-'СЕТ СН'!$F$20</f>
        <v>3938.71134626</v>
      </c>
      <c r="F37" s="36">
        <f>SUMIFS(СВЦЭМ!$C$39:$C$782,СВЦЭМ!$A$39:$A$782,$A37,СВЦЭМ!$B$39:$B$782,F$11)+'СЕТ СН'!$F$12+СВЦЭМ!$D$10+'СЕТ СН'!$F$5-'СЕТ СН'!$F$20</f>
        <v>3937.5057874599997</v>
      </c>
      <c r="G37" s="36">
        <f>SUMIFS(СВЦЭМ!$C$39:$C$782,СВЦЭМ!$A$39:$A$782,$A37,СВЦЭМ!$B$39:$B$782,G$11)+'СЕТ СН'!$F$12+СВЦЭМ!$D$10+'СЕТ СН'!$F$5-'СЕТ СН'!$F$20</f>
        <v>3912.5550681900004</v>
      </c>
      <c r="H37" s="36">
        <f>SUMIFS(СВЦЭМ!$C$39:$C$782,СВЦЭМ!$A$39:$A$782,$A37,СВЦЭМ!$B$39:$B$782,H$11)+'СЕТ СН'!$F$12+СВЦЭМ!$D$10+'СЕТ СН'!$F$5-'СЕТ СН'!$F$20</f>
        <v>3876.1233441700001</v>
      </c>
      <c r="I37" s="36">
        <f>SUMIFS(СВЦЭМ!$C$39:$C$782,СВЦЭМ!$A$39:$A$782,$A37,СВЦЭМ!$B$39:$B$782,I$11)+'СЕТ СН'!$F$12+СВЦЭМ!$D$10+'СЕТ СН'!$F$5-'СЕТ СН'!$F$20</f>
        <v>3836.4480152300002</v>
      </c>
      <c r="J37" s="36">
        <f>SUMIFS(СВЦЭМ!$C$39:$C$782,СВЦЭМ!$A$39:$A$782,$A37,СВЦЭМ!$B$39:$B$782,J$11)+'СЕТ СН'!$F$12+СВЦЭМ!$D$10+'СЕТ СН'!$F$5-'СЕТ СН'!$F$20</f>
        <v>3766.5701342000002</v>
      </c>
      <c r="K37" s="36">
        <f>SUMIFS(СВЦЭМ!$C$39:$C$782,СВЦЭМ!$A$39:$A$782,$A37,СВЦЭМ!$B$39:$B$782,K$11)+'СЕТ СН'!$F$12+СВЦЭМ!$D$10+'СЕТ СН'!$F$5-'СЕТ СН'!$F$20</f>
        <v>3740.08495954</v>
      </c>
      <c r="L37" s="36">
        <f>SUMIFS(СВЦЭМ!$C$39:$C$782,СВЦЭМ!$A$39:$A$782,$A37,СВЦЭМ!$B$39:$B$782,L$11)+'СЕТ СН'!$F$12+СВЦЭМ!$D$10+'СЕТ СН'!$F$5-'СЕТ СН'!$F$20</f>
        <v>3736.5953132300001</v>
      </c>
      <c r="M37" s="36">
        <f>SUMIFS(СВЦЭМ!$C$39:$C$782,СВЦЭМ!$A$39:$A$782,$A37,СВЦЭМ!$B$39:$B$782,M$11)+'СЕТ СН'!$F$12+СВЦЭМ!$D$10+'СЕТ СН'!$F$5-'СЕТ СН'!$F$20</f>
        <v>3778.0891810000003</v>
      </c>
      <c r="N37" s="36">
        <f>SUMIFS(СВЦЭМ!$C$39:$C$782,СВЦЭМ!$A$39:$A$782,$A37,СВЦЭМ!$B$39:$B$782,N$11)+'СЕТ СН'!$F$12+СВЦЭМ!$D$10+'СЕТ СН'!$F$5-'СЕТ СН'!$F$20</f>
        <v>3836.6895358100001</v>
      </c>
      <c r="O37" s="36">
        <f>SUMIFS(СВЦЭМ!$C$39:$C$782,СВЦЭМ!$A$39:$A$782,$A37,СВЦЭМ!$B$39:$B$782,O$11)+'СЕТ СН'!$F$12+СВЦЭМ!$D$10+'СЕТ СН'!$F$5-'СЕТ СН'!$F$20</f>
        <v>3851.4543751299998</v>
      </c>
      <c r="P37" s="36">
        <f>SUMIFS(СВЦЭМ!$C$39:$C$782,СВЦЭМ!$A$39:$A$782,$A37,СВЦЭМ!$B$39:$B$782,P$11)+'СЕТ СН'!$F$12+СВЦЭМ!$D$10+'СЕТ СН'!$F$5-'СЕТ СН'!$F$20</f>
        <v>3866.1694411600001</v>
      </c>
      <c r="Q37" s="36">
        <f>SUMIFS(СВЦЭМ!$C$39:$C$782,СВЦЭМ!$A$39:$A$782,$A37,СВЦЭМ!$B$39:$B$782,Q$11)+'СЕТ СН'!$F$12+СВЦЭМ!$D$10+'СЕТ СН'!$F$5-'СЕТ СН'!$F$20</f>
        <v>3873.5390512900003</v>
      </c>
      <c r="R37" s="36">
        <f>SUMIFS(СВЦЭМ!$C$39:$C$782,СВЦЭМ!$A$39:$A$782,$A37,СВЦЭМ!$B$39:$B$782,R$11)+'СЕТ СН'!$F$12+СВЦЭМ!$D$10+'СЕТ СН'!$F$5-'СЕТ СН'!$F$20</f>
        <v>3866.2296928300002</v>
      </c>
      <c r="S37" s="36">
        <f>SUMIFS(СВЦЭМ!$C$39:$C$782,СВЦЭМ!$A$39:$A$782,$A37,СВЦЭМ!$B$39:$B$782,S$11)+'СЕТ СН'!$F$12+СВЦЭМ!$D$10+'СЕТ СН'!$F$5-'СЕТ СН'!$F$20</f>
        <v>3848.7686958000004</v>
      </c>
      <c r="T37" s="36">
        <f>SUMIFS(СВЦЭМ!$C$39:$C$782,СВЦЭМ!$A$39:$A$782,$A37,СВЦЭМ!$B$39:$B$782,T$11)+'СЕТ СН'!$F$12+СВЦЭМ!$D$10+'СЕТ СН'!$F$5-'СЕТ СН'!$F$20</f>
        <v>3777.7868144100003</v>
      </c>
      <c r="U37" s="36">
        <f>SUMIFS(СВЦЭМ!$C$39:$C$782,СВЦЭМ!$A$39:$A$782,$A37,СВЦЭМ!$B$39:$B$782,U$11)+'СЕТ СН'!$F$12+СВЦЭМ!$D$10+'СЕТ СН'!$F$5-'СЕТ СН'!$F$20</f>
        <v>3750.3356318800002</v>
      </c>
      <c r="V37" s="36">
        <f>SUMIFS(СВЦЭМ!$C$39:$C$782,СВЦЭМ!$A$39:$A$782,$A37,СВЦЭМ!$B$39:$B$782,V$11)+'СЕТ СН'!$F$12+СВЦЭМ!$D$10+'СЕТ СН'!$F$5-'СЕТ СН'!$F$20</f>
        <v>3738.88114507</v>
      </c>
      <c r="W37" s="36">
        <f>SUMIFS(СВЦЭМ!$C$39:$C$782,СВЦЭМ!$A$39:$A$782,$A37,СВЦЭМ!$B$39:$B$782,W$11)+'СЕТ СН'!$F$12+СВЦЭМ!$D$10+'СЕТ СН'!$F$5-'СЕТ СН'!$F$20</f>
        <v>3779.2657022200001</v>
      </c>
      <c r="X37" s="36">
        <f>SUMIFS(СВЦЭМ!$C$39:$C$782,СВЦЭМ!$A$39:$A$782,$A37,СВЦЭМ!$B$39:$B$782,X$11)+'СЕТ СН'!$F$12+СВЦЭМ!$D$10+'СЕТ СН'!$F$5-'СЕТ СН'!$F$20</f>
        <v>3807.2850660000004</v>
      </c>
      <c r="Y37" s="36">
        <f>SUMIFS(СВЦЭМ!$C$39:$C$782,СВЦЭМ!$A$39:$A$782,$A37,СВЦЭМ!$B$39:$B$782,Y$11)+'СЕТ СН'!$F$12+СВЦЭМ!$D$10+'СЕТ СН'!$F$5-'СЕТ СН'!$F$20</f>
        <v>3845.94733774</v>
      </c>
    </row>
    <row r="38" spans="1:25" ht="15.75" x14ac:dyDescent="0.2">
      <c r="A38" s="35">
        <f t="shared" si="0"/>
        <v>44619</v>
      </c>
      <c r="B38" s="36">
        <f>SUMIFS(СВЦЭМ!$C$39:$C$782,СВЦЭМ!$A$39:$A$782,$A38,СВЦЭМ!$B$39:$B$782,B$11)+'СЕТ СН'!$F$12+СВЦЭМ!$D$10+'СЕТ СН'!$F$5-'СЕТ СН'!$F$20</f>
        <v>3879.7151605099998</v>
      </c>
      <c r="C38" s="36">
        <f>SUMIFS(СВЦЭМ!$C$39:$C$782,СВЦЭМ!$A$39:$A$782,$A38,СВЦЭМ!$B$39:$B$782,C$11)+'СЕТ СН'!$F$12+СВЦЭМ!$D$10+'СЕТ СН'!$F$5-'СЕТ СН'!$F$20</f>
        <v>3891.85842976</v>
      </c>
      <c r="D38" s="36">
        <f>SUMIFS(СВЦЭМ!$C$39:$C$782,СВЦЭМ!$A$39:$A$782,$A38,СВЦЭМ!$B$39:$B$782,D$11)+'СЕТ СН'!$F$12+СВЦЭМ!$D$10+'СЕТ СН'!$F$5-'СЕТ СН'!$F$20</f>
        <v>3925.2701382699997</v>
      </c>
      <c r="E38" s="36">
        <f>SUMIFS(СВЦЭМ!$C$39:$C$782,СВЦЭМ!$A$39:$A$782,$A38,СВЦЭМ!$B$39:$B$782,E$11)+'СЕТ СН'!$F$12+СВЦЭМ!$D$10+'СЕТ СН'!$F$5-'СЕТ СН'!$F$20</f>
        <v>3939.8504286400002</v>
      </c>
      <c r="F38" s="36">
        <f>SUMIFS(СВЦЭМ!$C$39:$C$782,СВЦЭМ!$A$39:$A$782,$A38,СВЦЭМ!$B$39:$B$782,F$11)+'СЕТ СН'!$F$12+СВЦЭМ!$D$10+'СЕТ СН'!$F$5-'СЕТ СН'!$F$20</f>
        <v>3942.2242080699998</v>
      </c>
      <c r="G38" s="36">
        <f>SUMIFS(СВЦЭМ!$C$39:$C$782,СВЦЭМ!$A$39:$A$782,$A38,СВЦЭМ!$B$39:$B$782,G$11)+'СЕТ СН'!$F$12+СВЦЭМ!$D$10+'СЕТ СН'!$F$5-'СЕТ СН'!$F$20</f>
        <v>3922.5626593500001</v>
      </c>
      <c r="H38" s="36">
        <f>SUMIFS(СВЦЭМ!$C$39:$C$782,СВЦЭМ!$A$39:$A$782,$A38,СВЦЭМ!$B$39:$B$782,H$11)+'СЕТ СН'!$F$12+СВЦЭМ!$D$10+'СЕТ СН'!$F$5-'СЕТ СН'!$F$20</f>
        <v>3884.0615410800001</v>
      </c>
      <c r="I38" s="36">
        <f>SUMIFS(СВЦЭМ!$C$39:$C$782,СВЦЭМ!$A$39:$A$782,$A38,СВЦЭМ!$B$39:$B$782,I$11)+'СЕТ СН'!$F$12+СВЦЭМ!$D$10+'СЕТ СН'!$F$5-'СЕТ СН'!$F$20</f>
        <v>3857.9367038600003</v>
      </c>
      <c r="J38" s="36">
        <f>SUMIFS(СВЦЭМ!$C$39:$C$782,СВЦЭМ!$A$39:$A$782,$A38,СВЦЭМ!$B$39:$B$782,J$11)+'СЕТ СН'!$F$12+СВЦЭМ!$D$10+'СЕТ СН'!$F$5-'СЕТ СН'!$F$20</f>
        <v>3790.8953307100001</v>
      </c>
      <c r="K38" s="36">
        <f>SUMIFS(СВЦЭМ!$C$39:$C$782,СВЦЭМ!$A$39:$A$782,$A38,СВЦЭМ!$B$39:$B$782,K$11)+'СЕТ СН'!$F$12+СВЦЭМ!$D$10+'СЕТ СН'!$F$5-'СЕТ СН'!$F$20</f>
        <v>3767.9363424900002</v>
      </c>
      <c r="L38" s="36">
        <f>SUMIFS(СВЦЭМ!$C$39:$C$782,СВЦЭМ!$A$39:$A$782,$A38,СВЦЭМ!$B$39:$B$782,L$11)+'СЕТ СН'!$F$12+СВЦЭМ!$D$10+'СЕТ СН'!$F$5-'СЕТ СН'!$F$20</f>
        <v>3774.6965685499999</v>
      </c>
      <c r="M38" s="36">
        <f>SUMIFS(СВЦЭМ!$C$39:$C$782,СВЦЭМ!$A$39:$A$782,$A38,СВЦЭМ!$B$39:$B$782,M$11)+'СЕТ СН'!$F$12+СВЦЭМ!$D$10+'СЕТ СН'!$F$5-'СЕТ СН'!$F$20</f>
        <v>3804.2158380299998</v>
      </c>
      <c r="N38" s="36">
        <f>SUMIFS(СВЦЭМ!$C$39:$C$782,СВЦЭМ!$A$39:$A$782,$A38,СВЦЭМ!$B$39:$B$782,N$11)+'СЕТ СН'!$F$12+СВЦЭМ!$D$10+'СЕТ СН'!$F$5-'СЕТ СН'!$F$20</f>
        <v>3843.52966388</v>
      </c>
      <c r="O38" s="36">
        <f>SUMIFS(СВЦЭМ!$C$39:$C$782,СВЦЭМ!$A$39:$A$782,$A38,СВЦЭМ!$B$39:$B$782,O$11)+'СЕТ СН'!$F$12+СВЦЭМ!$D$10+'СЕТ СН'!$F$5-'СЕТ СН'!$F$20</f>
        <v>3878.4122895700002</v>
      </c>
      <c r="P38" s="36">
        <f>SUMIFS(СВЦЭМ!$C$39:$C$782,СВЦЭМ!$A$39:$A$782,$A38,СВЦЭМ!$B$39:$B$782,P$11)+'СЕТ СН'!$F$12+СВЦЭМ!$D$10+'СЕТ СН'!$F$5-'СЕТ СН'!$F$20</f>
        <v>3888.4273033300001</v>
      </c>
      <c r="Q38" s="36">
        <f>SUMIFS(СВЦЭМ!$C$39:$C$782,СВЦЭМ!$A$39:$A$782,$A38,СВЦЭМ!$B$39:$B$782,Q$11)+'СЕТ СН'!$F$12+СВЦЭМ!$D$10+'СЕТ СН'!$F$5-'СЕТ СН'!$F$20</f>
        <v>3898.1880751400004</v>
      </c>
      <c r="R38" s="36">
        <f>SUMIFS(СВЦЭМ!$C$39:$C$782,СВЦЭМ!$A$39:$A$782,$A38,СВЦЭМ!$B$39:$B$782,R$11)+'СЕТ СН'!$F$12+СВЦЭМ!$D$10+'СЕТ СН'!$F$5-'СЕТ СН'!$F$20</f>
        <v>3886.2573518099998</v>
      </c>
      <c r="S38" s="36">
        <f>SUMIFS(СВЦЭМ!$C$39:$C$782,СВЦЭМ!$A$39:$A$782,$A38,СВЦЭМ!$B$39:$B$782,S$11)+'СЕТ СН'!$F$12+СВЦЭМ!$D$10+'СЕТ СН'!$F$5-'СЕТ СН'!$F$20</f>
        <v>3864.4441680999998</v>
      </c>
      <c r="T38" s="36">
        <f>SUMIFS(СВЦЭМ!$C$39:$C$782,СВЦЭМ!$A$39:$A$782,$A38,СВЦЭМ!$B$39:$B$782,T$11)+'СЕТ СН'!$F$12+СВЦЭМ!$D$10+'СЕТ СН'!$F$5-'СЕТ СН'!$F$20</f>
        <v>3771.8356915700001</v>
      </c>
      <c r="U38" s="36">
        <f>SUMIFS(СВЦЭМ!$C$39:$C$782,СВЦЭМ!$A$39:$A$782,$A38,СВЦЭМ!$B$39:$B$782,U$11)+'СЕТ СН'!$F$12+СВЦЭМ!$D$10+'СЕТ СН'!$F$5-'СЕТ СН'!$F$20</f>
        <v>3727.6677396599998</v>
      </c>
      <c r="V38" s="36">
        <f>SUMIFS(СВЦЭМ!$C$39:$C$782,СВЦЭМ!$A$39:$A$782,$A38,СВЦЭМ!$B$39:$B$782,V$11)+'СЕТ СН'!$F$12+СВЦЭМ!$D$10+'СЕТ СН'!$F$5-'СЕТ СН'!$F$20</f>
        <v>3743.4312533900002</v>
      </c>
      <c r="W38" s="36">
        <f>SUMIFS(СВЦЭМ!$C$39:$C$782,СВЦЭМ!$A$39:$A$782,$A38,СВЦЭМ!$B$39:$B$782,W$11)+'СЕТ СН'!$F$12+СВЦЭМ!$D$10+'СЕТ СН'!$F$5-'СЕТ СН'!$F$20</f>
        <v>3780.74053933</v>
      </c>
      <c r="X38" s="36">
        <f>SUMIFS(СВЦЭМ!$C$39:$C$782,СВЦЭМ!$A$39:$A$782,$A38,СВЦЭМ!$B$39:$B$782,X$11)+'СЕТ СН'!$F$12+СВЦЭМ!$D$10+'СЕТ СН'!$F$5-'СЕТ СН'!$F$20</f>
        <v>3805.2906925799998</v>
      </c>
      <c r="Y38" s="36">
        <f>SUMIFS(СВЦЭМ!$C$39:$C$782,СВЦЭМ!$A$39:$A$782,$A38,СВЦЭМ!$B$39:$B$782,Y$11)+'СЕТ СН'!$F$12+СВЦЭМ!$D$10+'СЕТ СН'!$F$5-'СЕТ СН'!$F$20</f>
        <v>3832.47718042</v>
      </c>
    </row>
    <row r="39" spans="1:25" ht="15.75" x14ac:dyDescent="0.2">
      <c r="A39" s="35">
        <f t="shared" si="0"/>
        <v>44620</v>
      </c>
      <c r="B39" s="36">
        <f>SUMIFS(СВЦЭМ!$C$39:$C$782,СВЦЭМ!$A$39:$A$782,$A39,СВЦЭМ!$B$39:$B$782,B$11)+'СЕТ СН'!$F$12+СВЦЭМ!$D$10+'СЕТ СН'!$F$5-'СЕТ СН'!$F$20</f>
        <v>3865.52549404</v>
      </c>
      <c r="C39" s="36">
        <f>SUMIFS(СВЦЭМ!$C$39:$C$782,СВЦЭМ!$A$39:$A$782,$A39,СВЦЭМ!$B$39:$B$782,C$11)+'СЕТ СН'!$F$12+СВЦЭМ!$D$10+'СЕТ СН'!$F$5-'СЕТ СН'!$F$20</f>
        <v>3884.7292480400001</v>
      </c>
      <c r="D39" s="36">
        <f>SUMIFS(СВЦЭМ!$C$39:$C$782,СВЦЭМ!$A$39:$A$782,$A39,СВЦЭМ!$B$39:$B$782,D$11)+'СЕТ СН'!$F$12+СВЦЭМ!$D$10+'СЕТ СН'!$F$5-'СЕТ СН'!$F$20</f>
        <v>3918.1245532000003</v>
      </c>
      <c r="E39" s="36">
        <f>SUMIFS(СВЦЭМ!$C$39:$C$782,СВЦЭМ!$A$39:$A$782,$A39,СВЦЭМ!$B$39:$B$782,E$11)+'СЕТ СН'!$F$12+СВЦЭМ!$D$10+'СЕТ СН'!$F$5-'СЕТ СН'!$F$20</f>
        <v>3933.8958776099998</v>
      </c>
      <c r="F39" s="36">
        <f>SUMIFS(СВЦЭМ!$C$39:$C$782,СВЦЭМ!$A$39:$A$782,$A39,СВЦЭМ!$B$39:$B$782,F$11)+'СЕТ СН'!$F$12+СВЦЭМ!$D$10+'СЕТ СН'!$F$5-'СЕТ СН'!$F$20</f>
        <v>3926.2715691100002</v>
      </c>
      <c r="G39" s="36">
        <f>SUMIFS(СВЦЭМ!$C$39:$C$782,СВЦЭМ!$A$39:$A$782,$A39,СВЦЭМ!$B$39:$B$782,G$11)+'СЕТ СН'!$F$12+СВЦЭМ!$D$10+'СЕТ СН'!$F$5-'СЕТ СН'!$F$20</f>
        <v>3926.8563742900001</v>
      </c>
      <c r="H39" s="36">
        <f>SUMIFS(СВЦЭМ!$C$39:$C$782,СВЦЭМ!$A$39:$A$782,$A39,СВЦЭМ!$B$39:$B$782,H$11)+'СЕТ СН'!$F$12+СВЦЭМ!$D$10+'СЕТ СН'!$F$5-'СЕТ СН'!$F$20</f>
        <v>3906.1437593999999</v>
      </c>
      <c r="I39" s="36">
        <f>SUMIFS(СВЦЭМ!$C$39:$C$782,СВЦЭМ!$A$39:$A$782,$A39,СВЦЭМ!$B$39:$B$782,I$11)+'СЕТ СН'!$F$12+СВЦЭМ!$D$10+'СЕТ СН'!$F$5-'СЕТ СН'!$F$20</f>
        <v>3888.7151768499998</v>
      </c>
      <c r="J39" s="36">
        <f>SUMIFS(СВЦЭМ!$C$39:$C$782,СВЦЭМ!$A$39:$A$782,$A39,СВЦЭМ!$B$39:$B$782,J$11)+'СЕТ СН'!$F$12+СВЦЭМ!$D$10+'СЕТ СН'!$F$5-'СЕТ СН'!$F$20</f>
        <v>3833.90296936</v>
      </c>
      <c r="K39" s="36">
        <f>SUMIFS(СВЦЭМ!$C$39:$C$782,СВЦЭМ!$A$39:$A$782,$A39,СВЦЭМ!$B$39:$B$782,K$11)+'СЕТ СН'!$F$12+СВЦЭМ!$D$10+'СЕТ СН'!$F$5-'СЕТ СН'!$F$20</f>
        <v>3792.81144533</v>
      </c>
      <c r="L39" s="36">
        <f>SUMIFS(СВЦЭМ!$C$39:$C$782,СВЦЭМ!$A$39:$A$782,$A39,СВЦЭМ!$B$39:$B$782,L$11)+'СЕТ СН'!$F$12+СВЦЭМ!$D$10+'СЕТ СН'!$F$5-'СЕТ СН'!$F$20</f>
        <v>3778.9847685499999</v>
      </c>
      <c r="M39" s="36">
        <f>SUMIFS(СВЦЭМ!$C$39:$C$782,СВЦЭМ!$A$39:$A$782,$A39,СВЦЭМ!$B$39:$B$782,M$11)+'СЕТ СН'!$F$12+СВЦЭМ!$D$10+'СЕТ СН'!$F$5-'СЕТ СН'!$F$20</f>
        <v>3800.1272621500002</v>
      </c>
      <c r="N39" s="36">
        <f>SUMIFS(СВЦЭМ!$C$39:$C$782,СВЦЭМ!$A$39:$A$782,$A39,СВЦЭМ!$B$39:$B$782,N$11)+'СЕТ СН'!$F$12+СВЦЭМ!$D$10+'СЕТ СН'!$F$5-'СЕТ СН'!$F$20</f>
        <v>3849.3407072300001</v>
      </c>
      <c r="O39" s="36">
        <f>SUMIFS(СВЦЭМ!$C$39:$C$782,СВЦЭМ!$A$39:$A$782,$A39,СВЦЭМ!$B$39:$B$782,O$11)+'СЕТ СН'!$F$12+СВЦЭМ!$D$10+'СЕТ СН'!$F$5-'СЕТ СН'!$F$20</f>
        <v>3875.9795146300003</v>
      </c>
      <c r="P39" s="36">
        <f>SUMIFS(СВЦЭМ!$C$39:$C$782,СВЦЭМ!$A$39:$A$782,$A39,СВЦЭМ!$B$39:$B$782,P$11)+'СЕТ СН'!$F$12+СВЦЭМ!$D$10+'СЕТ СН'!$F$5-'СЕТ СН'!$F$20</f>
        <v>3890.3927802200001</v>
      </c>
      <c r="Q39" s="36">
        <f>SUMIFS(СВЦЭМ!$C$39:$C$782,СВЦЭМ!$A$39:$A$782,$A39,СВЦЭМ!$B$39:$B$782,Q$11)+'СЕТ СН'!$F$12+СВЦЭМ!$D$10+'СЕТ СН'!$F$5-'СЕТ СН'!$F$20</f>
        <v>3886.3071834500001</v>
      </c>
      <c r="R39" s="36">
        <f>SUMIFS(СВЦЭМ!$C$39:$C$782,СВЦЭМ!$A$39:$A$782,$A39,СВЦЭМ!$B$39:$B$782,R$11)+'СЕТ СН'!$F$12+СВЦЭМ!$D$10+'СЕТ СН'!$F$5-'СЕТ СН'!$F$20</f>
        <v>3879.0115514200002</v>
      </c>
      <c r="S39" s="36">
        <f>SUMIFS(СВЦЭМ!$C$39:$C$782,СВЦЭМ!$A$39:$A$782,$A39,СВЦЭМ!$B$39:$B$782,S$11)+'СЕТ СН'!$F$12+СВЦЭМ!$D$10+'СЕТ СН'!$F$5-'СЕТ СН'!$F$20</f>
        <v>3861.15111024</v>
      </c>
      <c r="T39" s="36">
        <f>SUMIFS(СВЦЭМ!$C$39:$C$782,СВЦЭМ!$A$39:$A$782,$A39,СВЦЭМ!$B$39:$B$782,T$11)+'СЕТ СН'!$F$12+СВЦЭМ!$D$10+'СЕТ СН'!$F$5-'СЕТ СН'!$F$20</f>
        <v>3768.11670873</v>
      </c>
      <c r="U39" s="36">
        <f>SUMIFS(СВЦЭМ!$C$39:$C$782,СВЦЭМ!$A$39:$A$782,$A39,СВЦЭМ!$B$39:$B$782,U$11)+'СЕТ СН'!$F$12+СВЦЭМ!$D$10+'СЕТ СН'!$F$5-'СЕТ СН'!$F$20</f>
        <v>3717.4745476500002</v>
      </c>
      <c r="V39" s="36">
        <f>SUMIFS(СВЦЭМ!$C$39:$C$782,СВЦЭМ!$A$39:$A$782,$A39,СВЦЭМ!$B$39:$B$782,V$11)+'СЕТ СН'!$F$12+СВЦЭМ!$D$10+'СЕТ СН'!$F$5-'СЕТ СН'!$F$20</f>
        <v>3733.2870183599998</v>
      </c>
      <c r="W39" s="36">
        <f>SUMIFS(СВЦЭМ!$C$39:$C$782,СВЦЭМ!$A$39:$A$782,$A39,СВЦЭМ!$B$39:$B$782,W$11)+'СЕТ СН'!$F$12+СВЦЭМ!$D$10+'СЕТ СН'!$F$5-'СЕТ СН'!$F$20</f>
        <v>3771.89714959</v>
      </c>
      <c r="X39" s="36">
        <f>SUMIFS(СВЦЭМ!$C$39:$C$782,СВЦЭМ!$A$39:$A$782,$A39,СВЦЭМ!$B$39:$B$782,X$11)+'СЕТ СН'!$F$12+СВЦЭМ!$D$10+'СЕТ СН'!$F$5-'СЕТ СН'!$F$20</f>
        <v>3804.7514064400002</v>
      </c>
      <c r="Y39" s="36">
        <f>SUMIFS(СВЦЭМ!$C$39:$C$782,СВЦЭМ!$A$39:$A$782,$A39,СВЦЭМ!$B$39:$B$782,Y$11)+'СЕТ СН'!$F$12+СВЦЭМ!$D$10+'СЕТ СН'!$F$5-'СЕТ СН'!$F$20</f>
        <v>3844.2517252500002</v>
      </c>
    </row>
    <row r="40" spans="1:25"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5" ht="12.75" customHeight="1" x14ac:dyDescent="0.2">
      <c r="A42" s="128" t="s">
        <v>7</v>
      </c>
      <c r="B42" s="131" t="s">
        <v>71</v>
      </c>
      <c r="C42" s="132"/>
      <c r="D42" s="132"/>
      <c r="E42" s="132"/>
      <c r="F42" s="132"/>
      <c r="G42" s="132"/>
      <c r="H42" s="132"/>
      <c r="I42" s="132"/>
      <c r="J42" s="132"/>
      <c r="K42" s="132"/>
      <c r="L42" s="132"/>
      <c r="M42" s="132"/>
      <c r="N42" s="132"/>
      <c r="O42" s="132"/>
      <c r="P42" s="132"/>
      <c r="Q42" s="132"/>
      <c r="R42" s="132"/>
      <c r="S42" s="132"/>
      <c r="T42" s="132"/>
      <c r="U42" s="132"/>
      <c r="V42" s="132"/>
      <c r="W42" s="132"/>
      <c r="X42" s="132"/>
      <c r="Y42" s="133"/>
    </row>
    <row r="43" spans="1:25" ht="12.75" customHeight="1" x14ac:dyDescent="0.2">
      <c r="A43" s="129"/>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6"/>
    </row>
    <row r="44" spans="1:25" ht="12.75" customHeight="1" x14ac:dyDescent="0.2">
      <c r="A44" s="130"/>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5" ht="15.75" x14ac:dyDescent="0.2">
      <c r="A45" s="35" t="str">
        <f>A12</f>
        <v>01.02.2022</v>
      </c>
      <c r="B45" s="36">
        <f>SUMIFS(СВЦЭМ!$C$39:$C$782,СВЦЭМ!$A$39:$A$782,$A45,СВЦЭМ!$B$39:$B$782,B$44)+'СЕТ СН'!$G$12+СВЦЭМ!$D$10+'СЕТ СН'!$G$5-'СЕТ СН'!$G$20</f>
        <v>4050.9323701399999</v>
      </c>
      <c r="C45" s="36">
        <f>SUMIFS(СВЦЭМ!$C$39:$C$782,СВЦЭМ!$A$39:$A$782,$A45,СВЦЭМ!$B$39:$B$782,C$44)+'СЕТ СН'!$G$12+СВЦЭМ!$D$10+'СЕТ СН'!$G$5-'СЕТ СН'!$G$20</f>
        <v>4077.4953070399997</v>
      </c>
      <c r="D45" s="36">
        <f>SUMIFS(СВЦЭМ!$C$39:$C$782,СВЦЭМ!$A$39:$A$782,$A45,СВЦЭМ!$B$39:$B$782,D$44)+'СЕТ СН'!$G$12+СВЦЭМ!$D$10+'СЕТ СН'!$G$5-'СЕТ СН'!$G$20</f>
        <v>4146.1745157699997</v>
      </c>
      <c r="E45" s="36">
        <f>SUMIFS(СВЦЭМ!$C$39:$C$782,СВЦЭМ!$A$39:$A$782,$A45,СВЦЭМ!$B$39:$B$782,E$44)+'СЕТ СН'!$G$12+СВЦЭМ!$D$10+'СЕТ СН'!$G$5-'СЕТ СН'!$G$20</f>
        <v>4146.2473005699994</v>
      </c>
      <c r="F45" s="36">
        <f>SUMIFS(СВЦЭМ!$C$39:$C$782,СВЦЭМ!$A$39:$A$782,$A45,СВЦЭМ!$B$39:$B$782,F$44)+'СЕТ СН'!$G$12+СВЦЭМ!$D$10+'СЕТ СН'!$G$5-'СЕТ СН'!$G$20</f>
        <v>4139.8833175600003</v>
      </c>
      <c r="G45" s="36">
        <f>SUMIFS(СВЦЭМ!$C$39:$C$782,СВЦЭМ!$A$39:$A$782,$A45,СВЦЭМ!$B$39:$B$782,G$44)+'СЕТ СН'!$G$12+СВЦЭМ!$D$10+'СЕТ СН'!$G$5-'СЕТ СН'!$G$20</f>
        <v>4093.3121000800002</v>
      </c>
      <c r="H45" s="36">
        <f>SUMIFS(СВЦЭМ!$C$39:$C$782,СВЦЭМ!$A$39:$A$782,$A45,СВЦЭМ!$B$39:$B$782,H$44)+'СЕТ СН'!$G$12+СВЦЭМ!$D$10+'СЕТ СН'!$G$5-'СЕТ СН'!$G$20</f>
        <v>4060.48467583</v>
      </c>
      <c r="I45" s="36">
        <f>SUMIFS(СВЦЭМ!$C$39:$C$782,СВЦЭМ!$A$39:$A$782,$A45,СВЦЭМ!$B$39:$B$782,I$44)+'СЕТ СН'!$G$12+СВЦЭМ!$D$10+'СЕТ СН'!$G$5-'СЕТ СН'!$G$20</f>
        <v>4040.07592226</v>
      </c>
      <c r="J45" s="36">
        <f>SUMIFS(СВЦЭМ!$C$39:$C$782,СВЦЭМ!$A$39:$A$782,$A45,СВЦЭМ!$B$39:$B$782,J$44)+'СЕТ СН'!$G$12+СВЦЭМ!$D$10+'СЕТ СН'!$G$5-'СЕТ СН'!$G$20</f>
        <v>3999.3318213399998</v>
      </c>
      <c r="K45" s="36">
        <f>SUMIFS(СВЦЭМ!$C$39:$C$782,СВЦЭМ!$A$39:$A$782,$A45,СВЦЭМ!$B$39:$B$782,K$44)+'СЕТ СН'!$G$12+СВЦЭМ!$D$10+'СЕТ СН'!$G$5-'СЕТ СН'!$G$20</f>
        <v>4009.94352364</v>
      </c>
      <c r="L45" s="36">
        <f>SUMIFS(СВЦЭМ!$C$39:$C$782,СВЦЭМ!$A$39:$A$782,$A45,СВЦЭМ!$B$39:$B$782,L$44)+'СЕТ СН'!$G$12+СВЦЭМ!$D$10+'СЕТ СН'!$G$5-'СЕТ СН'!$G$20</f>
        <v>4027.3724552599997</v>
      </c>
      <c r="M45" s="36">
        <f>SUMIFS(СВЦЭМ!$C$39:$C$782,СВЦЭМ!$A$39:$A$782,$A45,СВЦЭМ!$B$39:$B$782,M$44)+'СЕТ СН'!$G$12+СВЦЭМ!$D$10+'СЕТ СН'!$G$5-'СЕТ СН'!$G$20</f>
        <v>4062.8286010499996</v>
      </c>
      <c r="N45" s="36">
        <f>SUMIFS(СВЦЭМ!$C$39:$C$782,СВЦЭМ!$A$39:$A$782,$A45,СВЦЭМ!$B$39:$B$782,N$44)+'СЕТ СН'!$G$12+СВЦЭМ!$D$10+'СЕТ СН'!$G$5-'СЕТ СН'!$G$20</f>
        <v>4079.98592474</v>
      </c>
      <c r="O45" s="36">
        <f>SUMIFS(СВЦЭМ!$C$39:$C$782,СВЦЭМ!$A$39:$A$782,$A45,СВЦЭМ!$B$39:$B$782,O$44)+'СЕТ СН'!$G$12+СВЦЭМ!$D$10+'СЕТ СН'!$G$5-'СЕТ СН'!$G$20</f>
        <v>4086.97405222</v>
      </c>
      <c r="P45" s="36">
        <f>SUMIFS(СВЦЭМ!$C$39:$C$782,СВЦЭМ!$A$39:$A$782,$A45,СВЦЭМ!$B$39:$B$782,P$44)+'СЕТ СН'!$G$12+СВЦЭМ!$D$10+'СЕТ СН'!$G$5-'СЕТ СН'!$G$20</f>
        <v>4094.7909502900002</v>
      </c>
      <c r="Q45" s="36">
        <f>SUMIFS(СВЦЭМ!$C$39:$C$782,СВЦЭМ!$A$39:$A$782,$A45,СВЦЭМ!$B$39:$B$782,Q$44)+'СЕТ СН'!$G$12+СВЦЭМ!$D$10+'СЕТ СН'!$G$5-'СЕТ СН'!$G$20</f>
        <v>4092.5629704599996</v>
      </c>
      <c r="R45" s="36">
        <f>SUMIFS(СВЦЭМ!$C$39:$C$782,СВЦЭМ!$A$39:$A$782,$A45,СВЦЭМ!$B$39:$B$782,R$44)+'СЕТ СН'!$G$12+СВЦЭМ!$D$10+'СЕТ СН'!$G$5-'СЕТ СН'!$G$20</f>
        <v>4083.87390418</v>
      </c>
      <c r="S45" s="36">
        <f>SUMIFS(СВЦЭМ!$C$39:$C$782,СВЦЭМ!$A$39:$A$782,$A45,СВЦЭМ!$B$39:$B$782,S$44)+'СЕТ СН'!$G$12+СВЦЭМ!$D$10+'СЕТ СН'!$G$5-'СЕТ СН'!$G$20</f>
        <v>4074.7684995899999</v>
      </c>
      <c r="T45" s="36">
        <f>SUMIFS(СВЦЭМ!$C$39:$C$782,СВЦЭМ!$A$39:$A$782,$A45,СВЦЭМ!$B$39:$B$782,T$44)+'СЕТ СН'!$G$12+СВЦЭМ!$D$10+'СЕТ СН'!$G$5-'СЕТ СН'!$G$20</f>
        <v>4045.5258231099997</v>
      </c>
      <c r="U45" s="36">
        <f>SUMIFS(СВЦЭМ!$C$39:$C$782,СВЦЭМ!$A$39:$A$782,$A45,СВЦЭМ!$B$39:$B$782,U$44)+'СЕТ СН'!$G$12+СВЦЭМ!$D$10+'СЕТ СН'!$G$5-'СЕТ СН'!$G$20</f>
        <v>4034.36388898</v>
      </c>
      <c r="V45" s="36">
        <f>SUMIFS(СВЦЭМ!$C$39:$C$782,СВЦЭМ!$A$39:$A$782,$A45,СВЦЭМ!$B$39:$B$782,V$44)+'СЕТ СН'!$G$12+СВЦЭМ!$D$10+'СЕТ СН'!$G$5-'СЕТ СН'!$G$20</f>
        <v>4038.7662350700002</v>
      </c>
      <c r="W45" s="36">
        <f>SUMIFS(СВЦЭМ!$C$39:$C$782,СВЦЭМ!$A$39:$A$782,$A45,СВЦЭМ!$B$39:$B$782,W$44)+'СЕТ СН'!$G$12+СВЦЭМ!$D$10+'СЕТ СН'!$G$5-'СЕТ СН'!$G$20</f>
        <v>4070.7473944100002</v>
      </c>
      <c r="X45" s="36">
        <f>SUMIFS(СВЦЭМ!$C$39:$C$782,СВЦЭМ!$A$39:$A$782,$A45,СВЦЭМ!$B$39:$B$782,X$44)+'СЕТ СН'!$G$12+СВЦЭМ!$D$10+'СЕТ СН'!$G$5-'СЕТ СН'!$G$20</f>
        <v>4093.0855470299998</v>
      </c>
      <c r="Y45" s="36">
        <f>SUMIFS(СВЦЭМ!$C$39:$C$782,СВЦЭМ!$A$39:$A$782,$A45,СВЦЭМ!$B$39:$B$782,Y$44)+'СЕТ СН'!$G$12+СВЦЭМ!$D$10+'СЕТ СН'!$G$5-'СЕТ СН'!$G$20</f>
        <v>4105.2609868399995</v>
      </c>
    </row>
    <row r="46" spans="1:25" ht="15.75" x14ac:dyDescent="0.2">
      <c r="A46" s="35">
        <f>A45+1</f>
        <v>44594</v>
      </c>
      <c r="B46" s="36">
        <f>SUMIFS(СВЦЭМ!$C$39:$C$782,СВЦЭМ!$A$39:$A$782,$A46,СВЦЭМ!$B$39:$B$782,B$44)+'СЕТ СН'!$G$12+СВЦЭМ!$D$10+'СЕТ СН'!$G$5-'СЕТ СН'!$G$20</f>
        <v>4098.1118807000003</v>
      </c>
      <c r="C46" s="36">
        <f>SUMIFS(СВЦЭМ!$C$39:$C$782,СВЦЭМ!$A$39:$A$782,$A46,СВЦЭМ!$B$39:$B$782,C$44)+'СЕТ СН'!$G$12+СВЦЭМ!$D$10+'СЕТ СН'!$G$5-'СЕТ СН'!$G$20</f>
        <v>4118.7697817099997</v>
      </c>
      <c r="D46" s="36">
        <f>SUMIFS(СВЦЭМ!$C$39:$C$782,СВЦЭМ!$A$39:$A$782,$A46,СВЦЭМ!$B$39:$B$782,D$44)+'СЕТ СН'!$G$12+СВЦЭМ!$D$10+'СЕТ СН'!$G$5-'СЕТ СН'!$G$20</f>
        <v>4135.4617738199995</v>
      </c>
      <c r="E46" s="36">
        <f>SUMIFS(СВЦЭМ!$C$39:$C$782,СВЦЭМ!$A$39:$A$782,$A46,СВЦЭМ!$B$39:$B$782,E$44)+'СЕТ СН'!$G$12+СВЦЭМ!$D$10+'СЕТ СН'!$G$5-'СЕТ СН'!$G$20</f>
        <v>4152.30907527</v>
      </c>
      <c r="F46" s="36">
        <f>SUMIFS(СВЦЭМ!$C$39:$C$782,СВЦЭМ!$A$39:$A$782,$A46,СВЦЭМ!$B$39:$B$782,F$44)+'СЕТ СН'!$G$12+СВЦЭМ!$D$10+'СЕТ СН'!$G$5-'СЕТ СН'!$G$20</f>
        <v>4139.09409031</v>
      </c>
      <c r="G46" s="36">
        <f>SUMIFS(СВЦЭМ!$C$39:$C$782,СВЦЭМ!$A$39:$A$782,$A46,СВЦЭМ!$B$39:$B$782,G$44)+'СЕТ СН'!$G$12+СВЦЭМ!$D$10+'СЕТ СН'!$G$5-'СЕТ СН'!$G$20</f>
        <v>4089.31773518</v>
      </c>
      <c r="H46" s="36">
        <f>SUMIFS(СВЦЭМ!$C$39:$C$782,СВЦЭМ!$A$39:$A$782,$A46,СВЦЭМ!$B$39:$B$782,H$44)+'СЕТ СН'!$G$12+СВЦЭМ!$D$10+'СЕТ СН'!$G$5-'СЕТ СН'!$G$20</f>
        <v>4049.02167181</v>
      </c>
      <c r="I46" s="36">
        <f>SUMIFS(СВЦЭМ!$C$39:$C$782,СВЦЭМ!$A$39:$A$782,$A46,СВЦЭМ!$B$39:$B$782,I$44)+'СЕТ СН'!$G$12+СВЦЭМ!$D$10+'СЕТ СН'!$G$5-'СЕТ СН'!$G$20</f>
        <v>4031.5842072</v>
      </c>
      <c r="J46" s="36">
        <f>SUMIFS(СВЦЭМ!$C$39:$C$782,СВЦЭМ!$A$39:$A$782,$A46,СВЦЭМ!$B$39:$B$782,J$44)+'СЕТ СН'!$G$12+СВЦЭМ!$D$10+'СЕТ СН'!$G$5-'СЕТ СН'!$G$20</f>
        <v>4012.83538159</v>
      </c>
      <c r="K46" s="36">
        <f>SUMIFS(СВЦЭМ!$C$39:$C$782,СВЦЭМ!$A$39:$A$782,$A46,СВЦЭМ!$B$39:$B$782,K$44)+'СЕТ СН'!$G$12+СВЦЭМ!$D$10+'СЕТ СН'!$G$5-'СЕТ СН'!$G$20</f>
        <v>4018.7455991899997</v>
      </c>
      <c r="L46" s="36">
        <f>SUMIFS(СВЦЭМ!$C$39:$C$782,СВЦЭМ!$A$39:$A$782,$A46,СВЦЭМ!$B$39:$B$782,L$44)+'СЕТ СН'!$G$12+СВЦЭМ!$D$10+'СЕТ СН'!$G$5-'СЕТ СН'!$G$20</f>
        <v>4011.1913185900003</v>
      </c>
      <c r="M46" s="36">
        <f>SUMIFS(СВЦЭМ!$C$39:$C$782,СВЦЭМ!$A$39:$A$782,$A46,СВЦЭМ!$B$39:$B$782,M$44)+'СЕТ СН'!$G$12+СВЦЭМ!$D$10+'СЕТ СН'!$G$5-'СЕТ СН'!$G$20</f>
        <v>4020.3005399599997</v>
      </c>
      <c r="N46" s="36">
        <f>SUMIFS(СВЦЭМ!$C$39:$C$782,СВЦЭМ!$A$39:$A$782,$A46,СВЦЭМ!$B$39:$B$782,N$44)+'СЕТ СН'!$G$12+СВЦЭМ!$D$10+'СЕТ СН'!$G$5-'СЕТ СН'!$G$20</f>
        <v>4029.0833883199998</v>
      </c>
      <c r="O46" s="36">
        <f>SUMIFS(СВЦЭМ!$C$39:$C$782,СВЦЭМ!$A$39:$A$782,$A46,СВЦЭМ!$B$39:$B$782,O$44)+'СЕТ СН'!$G$12+СВЦЭМ!$D$10+'СЕТ СН'!$G$5-'СЕТ СН'!$G$20</f>
        <v>4056.0446332000001</v>
      </c>
      <c r="P46" s="36">
        <f>SUMIFS(СВЦЭМ!$C$39:$C$782,СВЦЭМ!$A$39:$A$782,$A46,СВЦЭМ!$B$39:$B$782,P$44)+'СЕТ СН'!$G$12+СВЦЭМ!$D$10+'СЕТ СН'!$G$5-'СЕТ СН'!$G$20</f>
        <v>4099.84942847</v>
      </c>
      <c r="Q46" s="36">
        <f>SUMIFS(СВЦЭМ!$C$39:$C$782,СВЦЭМ!$A$39:$A$782,$A46,СВЦЭМ!$B$39:$B$782,Q$44)+'СЕТ СН'!$G$12+СВЦЭМ!$D$10+'СЕТ СН'!$G$5-'СЕТ СН'!$G$20</f>
        <v>4106.8294504699998</v>
      </c>
      <c r="R46" s="36">
        <f>SUMIFS(СВЦЭМ!$C$39:$C$782,СВЦЭМ!$A$39:$A$782,$A46,СВЦЭМ!$B$39:$B$782,R$44)+'СЕТ СН'!$G$12+СВЦЭМ!$D$10+'СЕТ СН'!$G$5-'СЕТ СН'!$G$20</f>
        <v>4094.9141332899999</v>
      </c>
      <c r="S46" s="36">
        <f>SUMIFS(СВЦЭМ!$C$39:$C$782,СВЦЭМ!$A$39:$A$782,$A46,СВЦЭМ!$B$39:$B$782,S$44)+'СЕТ СН'!$G$12+СВЦЭМ!$D$10+'СЕТ СН'!$G$5-'СЕТ СН'!$G$20</f>
        <v>4060.1627629999998</v>
      </c>
      <c r="T46" s="36">
        <f>SUMIFS(СВЦЭМ!$C$39:$C$782,СВЦЭМ!$A$39:$A$782,$A46,СВЦЭМ!$B$39:$B$782,T$44)+'СЕТ СН'!$G$12+СВЦЭМ!$D$10+'СЕТ СН'!$G$5-'СЕТ СН'!$G$20</f>
        <v>4019.9661589099996</v>
      </c>
      <c r="U46" s="36">
        <f>SUMIFS(СВЦЭМ!$C$39:$C$782,СВЦЭМ!$A$39:$A$782,$A46,СВЦЭМ!$B$39:$B$782,U$44)+'СЕТ СН'!$G$12+СВЦЭМ!$D$10+'СЕТ СН'!$G$5-'СЕТ СН'!$G$20</f>
        <v>4018.31139364</v>
      </c>
      <c r="V46" s="36">
        <f>SUMIFS(СВЦЭМ!$C$39:$C$782,СВЦЭМ!$A$39:$A$782,$A46,СВЦЭМ!$B$39:$B$782,V$44)+'СЕТ СН'!$G$12+СВЦЭМ!$D$10+'СЕТ СН'!$G$5-'СЕТ СН'!$G$20</f>
        <v>4031.0785046599999</v>
      </c>
      <c r="W46" s="36">
        <f>SUMIFS(СВЦЭМ!$C$39:$C$782,СВЦЭМ!$A$39:$A$782,$A46,СВЦЭМ!$B$39:$B$782,W$44)+'СЕТ СН'!$G$12+СВЦЭМ!$D$10+'СЕТ СН'!$G$5-'СЕТ СН'!$G$20</f>
        <v>4052.9060449600001</v>
      </c>
      <c r="X46" s="36">
        <f>SUMIFS(СВЦЭМ!$C$39:$C$782,СВЦЭМ!$A$39:$A$782,$A46,СВЦЭМ!$B$39:$B$782,X$44)+'СЕТ СН'!$G$12+СВЦЭМ!$D$10+'СЕТ СН'!$G$5-'СЕТ СН'!$G$20</f>
        <v>4094.0180306499997</v>
      </c>
      <c r="Y46" s="36">
        <f>SUMIFS(СВЦЭМ!$C$39:$C$782,СВЦЭМ!$A$39:$A$782,$A46,СВЦЭМ!$B$39:$B$782,Y$44)+'СЕТ СН'!$G$12+СВЦЭМ!$D$10+'СЕТ СН'!$G$5-'СЕТ СН'!$G$20</f>
        <v>4112.9055774199996</v>
      </c>
    </row>
    <row r="47" spans="1:25" ht="15.75" x14ac:dyDescent="0.2">
      <c r="A47" s="35">
        <f t="shared" ref="A47:A72" si="1">A46+1</f>
        <v>44595</v>
      </c>
      <c r="B47" s="36">
        <f>SUMIFS(СВЦЭМ!$C$39:$C$782,СВЦЭМ!$A$39:$A$782,$A47,СВЦЭМ!$B$39:$B$782,B$44)+'СЕТ СН'!$G$12+СВЦЭМ!$D$10+'СЕТ СН'!$G$5-'СЕТ СН'!$G$20</f>
        <v>4118.4612994500003</v>
      </c>
      <c r="C47" s="36">
        <f>SUMIFS(СВЦЭМ!$C$39:$C$782,СВЦЭМ!$A$39:$A$782,$A47,СВЦЭМ!$B$39:$B$782,C$44)+'СЕТ СН'!$G$12+СВЦЭМ!$D$10+'СЕТ СН'!$G$5-'СЕТ СН'!$G$20</f>
        <v>4129.0872040699996</v>
      </c>
      <c r="D47" s="36">
        <f>SUMIFS(СВЦЭМ!$C$39:$C$782,СВЦЭМ!$A$39:$A$782,$A47,СВЦЭМ!$B$39:$B$782,D$44)+'СЕТ СН'!$G$12+СВЦЭМ!$D$10+'СЕТ СН'!$G$5-'СЕТ СН'!$G$20</f>
        <v>4151.39802848</v>
      </c>
      <c r="E47" s="36">
        <f>SUMIFS(СВЦЭМ!$C$39:$C$782,СВЦЭМ!$A$39:$A$782,$A47,СВЦЭМ!$B$39:$B$782,E$44)+'СЕТ СН'!$G$12+СВЦЭМ!$D$10+'СЕТ СН'!$G$5-'СЕТ СН'!$G$20</f>
        <v>4155.9975967199998</v>
      </c>
      <c r="F47" s="36">
        <f>SUMIFS(СВЦЭМ!$C$39:$C$782,СВЦЭМ!$A$39:$A$782,$A47,СВЦЭМ!$B$39:$B$782,F$44)+'СЕТ СН'!$G$12+СВЦЭМ!$D$10+'СЕТ СН'!$G$5-'СЕТ СН'!$G$20</f>
        <v>4135.0174765000002</v>
      </c>
      <c r="G47" s="36">
        <f>SUMIFS(СВЦЭМ!$C$39:$C$782,СВЦЭМ!$A$39:$A$782,$A47,СВЦЭМ!$B$39:$B$782,G$44)+'СЕТ СН'!$G$12+СВЦЭМ!$D$10+'СЕТ СН'!$G$5-'СЕТ СН'!$G$20</f>
        <v>4087.59679336</v>
      </c>
      <c r="H47" s="36">
        <f>SUMIFS(СВЦЭМ!$C$39:$C$782,СВЦЭМ!$A$39:$A$782,$A47,СВЦЭМ!$B$39:$B$782,H$44)+'СЕТ СН'!$G$12+СВЦЭМ!$D$10+'СЕТ СН'!$G$5-'СЕТ СН'!$G$20</f>
        <v>4042.2569309299997</v>
      </c>
      <c r="I47" s="36">
        <f>SUMIFS(СВЦЭМ!$C$39:$C$782,СВЦЭМ!$A$39:$A$782,$A47,СВЦЭМ!$B$39:$B$782,I$44)+'СЕТ СН'!$G$12+СВЦЭМ!$D$10+'СЕТ СН'!$G$5-'СЕТ СН'!$G$20</f>
        <v>4000.8319499700001</v>
      </c>
      <c r="J47" s="36">
        <f>SUMIFS(СВЦЭМ!$C$39:$C$782,СВЦЭМ!$A$39:$A$782,$A47,СВЦЭМ!$B$39:$B$782,J$44)+'СЕТ СН'!$G$12+СВЦЭМ!$D$10+'СЕТ СН'!$G$5-'СЕТ СН'!$G$20</f>
        <v>4000.3475145299999</v>
      </c>
      <c r="K47" s="36">
        <f>SUMIFS(СВЦЭМ!$C$39:$C$782,СВЦЭМ!$A$39:$A$782,$A47,СВЦЭМ!$B$39:$B$782,K$44)+'СЕТ СН'!$G$12+СВЦЭМ!$D$10+'СЕТ СН'!$G$5-'СЕТ СН'!$G$20</f>
        <v>3987.4459179599999</v>
      </c>
      <c r="L47" s="36">
        <f>SUMIFS(СВЦЭМ!$C$39:$C$782,СВЦЭМ!$A$39:$A$782,$A47,СВЦЭМ!$B$39:$B$782,L$44)+'СЕТ СН'!$G$12+СВЦЭМ!$D$10+'СЕТ СН'!$G$5-'СЕТ СН'!$G$20</f>
        <v>3990.10843385</v>
      </c>
      <c r="M47" s="36">
        <f>SUMIFS(СВЦЭМ!$C$39:$C$782,СВЦЭМ!$A$39:$A$782,$A47,СВЦЭМ!$B$39:$B$782,M$44)+'СЕТ СН'!$G$12+СВЦЭМ!$D$10+'СЕТ СН'!$G$5-'СЕТ СН'!$G$20</f>
        <v>4001.8129137799997</v>
      </c>
      <c r="N47" s="36">
        <f>SUMIFS(СВЦЭМ!$C$39:$C$782,СВЦЭМ!$A$39:$A$782,$A47,СВЦЭМ!$B$39:$B$782,N$44)+'СЕТ СН'!$G$12+СВЦЭМ!$D$10+'СЕТ СН'!$G$5-'СЕТ СН'!$G$20</f>
        <v>4013.4007787599999</v>
      </c>
      <c r="O47" s="36">
        <f>SUMIFS(СВЦЭМ!$C$39:$C$782,СВЦЭМ!$A$39:$A$782,$A47,СВЦЭМ!$B$39:$B$782,O$44)+'СЕТ СН'!$G$12+СВЦЭМ!$D$10+'СЕТ СН'!$G$5-'СЕТ СН'!$G$20</f>
        <v>4034.5075371799999</v>
      </c>
      <c r="P47" s="36">
        <f>SUMIFS(СВЦЭМ!$C$39:$C$782,СВЦЭМ!$A$39:$A$782,$A47,СВЦЭМ!$B$39:$B$782,P$44)+'СЕТ СН'!$G$12+СВЦЭМ!$D$10+'СЕТ СН'!$G$5-'СЕТ СН'!$G$20</f>
        <v>4065.7428706399996</v>
      </c>
      <c r="Q47" s="36">
        <f>SUMIFS(СВЦЭМ!$C$39:$C$782,СВЦЭМ!$A$39:$A$782,$A47,СВЦЭМ!$B$39:$B$782,Q$44)+'СЕТ СН'!$G$12+СВЦЭМ!$D$10+'СЕТ СН'!$G$5-'СЕТ СН'!$G$20</f>
        <v>4069.8815371299997</v>
      </c>
      <c r="R47" s="36">
        <f>SUMIFS(СВЦЭМ!$C$39:$C$782,СВЦЭМ!$A$39:$A$782,$A47,СВЦЭМ!$B$39:$B$782,R$44)+'СЕТ СН'!$G$12+СВЦЭМ!$D$10+'СЕТ СН'!$G$5-'СЕТ СН'!$G$20</f>
        <v>4057.0753274099998</v>
      </c>
      <c r="S47" s="36">
        <f>SUMIFS(СВЦЭМ!$C$39:$C$782,СВЦЭМ!$A$39:$A$782,$A47,СВЦЭМ!$B$39:$B$782,S$44)+'СЕТ СН'!$G$12+СВЦЭМ!$D$10+'СЕТ СН'!$G$5-'СЕТ СН'!$G$20</f>
        <v>4029.2130503399999</v>
      </c>
      <c r="T47" s="36">
        <f>SUMIFS(СВЦЭМ!$C$39:$C$782,СВЦЭМ!$A$39:$A$782,$A47,СВЦЭМ!$B$39:$B$782,T$44)+'СЕТ СН'!$G$12+СВЦЭМ!$D$10+'СЕТ СН'!$G$5-'СЕТ СН'!$G$20</f>
        <v>3978.3575581300001</v>
      </c>
      <c r="U47" s="36">
        <f>SUMIFS(СВЦЭМ!$C$39:$C$782,СВЦЭМ!$A$39:$A$782,$A47,СВЦЭМ!$B$39:$B$782,U$44)+'СЕТ СН'!$G$12+СВЦЭМ!$D$10+'СЕТ СН'!$G$5-'СЕТ СН'!$G$20</f>
        <v>3981.9424165800001</v>
      </c>
      <c r="V47" s="36">
        <f>SUMIFS(СВЦЭМ!$C$39:$C$782,СВЦЭМ!$A$39:$A$782,$A47,СВЦЭМ!$B$39:$B$782,V$44)+'СЕТ СН'!$G$12+СВЦЭМ!$D$10+'СЕТ СН'!$G$5-'СЕТ СН'!$G$20</f>
        <v>3997.6576698600002</v>
      </c>
      <c r="W47" s="36">
        <f>SUMIFS(СВЦЭМ!$C$39:$C$782,СВЦЭМ!$A$39:$A$782,$A47,СВЦЭМ!$B$39:$B$782,W$44)+'СЕТ СН'!$G$12+СВЦЭМ!$D$10+'СЕТ СН'!$G$5-'СЕТ СН'!$G$20</f>
        <v>4029.8940650699997</v>
      </c>
      <c r="X47" s="36">
        <f>SUMIFS(СВЦЭМ!$C$39:$C$782,СВЦЭМ!$A$39:$A$782,$A47,СВЦЭМ!$B$39:$B$782,X$44)+'СЕТ СН'!$G$12+СВЦЭМ!$D$10+'СЕТ СН'!$G$5-'СЕТ СН'!$G$20</f>
        <v>4067.0065135999998</v>
      </c>
      <c r="Y47" s="36">
        <f>SUMIFS(СВЦЭМ!$C$39:$C$782,СВЦЭМ!$A$39:$A$782,$A47,СВЦЭМ!$B$39:$B$782,Y$44)+'СЕТ СН'!$G$12+СВЦЭМ!$D$10+'СЕТ СН'!$G$5-'СЕТ СН'!$G$20</f>
        <v>4083.5712539400001</v>
      </c>
    </row>
    <row r="48" spans="1:25" ht="15.75" x14ac:dyDescent="0.2">
      <c r="A48" s="35">
        <f t="shared" si="1"/>
        <v>44596</v>
      </c>
      <c r="B48" s="36">
        <f>SUMIFS(СВЦЭМ!$C$39:$C$782,СВЦЭМ!$A$39:$A$782,$A48,СВЦЭМ!$B$39:$B$782,B$44)+'СЕТ СН'!$G$12+СВЦЭМ!$D$10+'СЕТ СН'!$G$5-'СЕТ СН'!$G$20</f>
        <v>4091.9739031899999</v>
      </c>
      <c r="C48" s="36">
        <f>SUMIFS(СВЦЭМ!$C$39:$C$782,СВЦЭМ!$A$39:$A$782,$A48,СВЦЭМ!$B$39:$B$782,C$44)+'СЕТ СН'!$G$12+СВЦЭМ!$D$10+'СЕТ СН'!$G$5-'СЕТ СН'!$G$20</f>
        <v>4104.91089001</v>
      </c>
      <c r="D48" s="36">
        <f>SUMIFS(СВЦЭМ!$C$39:$C$782,СВЦЭМ!$A$39:$A$782,$A48,СВЦЭМ!$B$39:$B$782,D$44)+'СЕТ СН'!$G$12+СВЦЭМ!$D$10+'СЕТ СН'!$G$5-'СЕТ СН'!$G$20</f>
        <v>4121.5327397299998</v>
      </c>
      <c r="E48" s="36">
        <f>SUMIFS(СВЦЭМ!$C$39:$C$782,СВЦЭМ!$A$39:$A$782,$A48,СВЦЭМ!$B$39:$B$782,E$44)+'СЕТ СН'!$G$12+СВЦЭМ!$D$10+'СЕТ СН'!$G$5-'СЕТ СН'!$G$20</f>
        <v>4127.1145783499996</v>
      </c>
      <c r="F48" s="36">
        <f>SUMIFS(СВЦЭМ!$C$39:$C$782,СВЦЭМ!$A$39:$A$782,$A48,СВЦЭМ!$B$39:$B$782,F$44)+'СЕТ СН'!$G$12+СВЦЭМ!$D$10+'СЕТ СН'!$G$5-'СЕТ СН'!$G$20</f>
        <v>4109.7191360400002</v>
      </c>
      <c r="G48" s="36">
        <f>SUMIFS(СВЦЭМ!$C$39:$C$782,СВЦЭМ!$A$39:$A$782,$A48,СВЦЭМ!$B$39:$B$782,G$44)+'СЕТ СН'!$G$12+СВЦЭМ!$D$10+'СЕТ СН'!$G$5-'СЕТ СН'!$G$20</f>
        <v>4058.99001701</v>
      </c>
      <c r="H48" s="36">
        <f>SUMIFS(СВЦЭМ!$C$39:$C$782,СВЦЭМ!$A$39:$A$782,$A48,СВЦЭМ!$B$39:$B$782,H$44)+'СЕТ СН'!$G$12+СВЦЭМ!$D$10+'СЕТ СН'!$G$5-'СЕТ СН'!$G$20</f>
        <v>4025.1868049300001</v>
      </c>
      <c r="I48" s="36">
        <f>SUMIFS(СВЦЭМ!$C$39:$C$782,СВЦЭМ!$A$39:$A$782,$A48,СВЦЭМ!$B$39:$B$782,I$44)+'СЕТ СН'!$G$12+СВЦЭМ!$D$10+'СЕТ СН'!$G$5-'СЕТ СН'!$G$20</f>
        <v>3981.2015866000002</v>
      </c>
      <c r="J48" s="36">
        <f>SUMIFS(СВЦЭМ!$C$39:$C$782,СВЦЭМ!$A$39:$A$782,$A48,СВЦЭМ!$B$39:$B$782,J$44)+'СЕТ СН'!$G$12+СВЦЭМ!$D$10+'СЕТ СН'!$G$5-'СЕТ СН'!$G$20</f>
        <v>3973.3032695000002</v>
      </c>
      <c r="K48" s="36">
        <f>SUMIFS(СВЦЭМ!$C$39:$C$782,СВЦЭМ!$A$39:$A$782,$A48,СВЦЭМ!$B$39:$B$782,K$44)+'СЕТ СН'!$G$12+СВЦЭМ!$D$10+'СЕТ СН'!$G$5-'СЕТ СН'!$G$20</f>
        <v>3968.8014043799999</v>
      </c>
      <c r="L48" s="36">
        <f>SUMIFS(СВЦЭМ!$C$39:$C$782,СВЦЭМ!$A$39:$A$782,$A48,СВЦЭМ!$B$39:$B$782,L$44)+'СЕТ СН'!$G$12+СВЦЭМ!$D$10+'СЕТ СН'!$G$5-'СЕТ СН'!$G$20</f>
        <v>4006.11212075</v>
      </c>
      <c r="M48" s="36">
        <f>SUMIFS(СВЦЭМ!$C$39:$C$782,СВЦЭМ!$A$39:$A$782,$A48,СВЦЭМ!$B$39:$B$782,M$44)+'СЕТ СН'!$G$12+СВЦЭМ!$D$10+'СЕТ СН'!$G$5-'СЕТ СН'!$G$20</f>
        <v>4026.83306137</v>
      </c>
      <c r="N48" s="36">
        <f>SUMIFS(СВЦЭМ!$C$39:$C$782,СВЦЭМ!$A$39:$A$782,$A48,СВЦЭМ!$B$39:$B$782,N$44)+'СЕТ СН'!$G$12+СВЦЭМ!$D$10+'СЕТ СН'!$G$5-'СЕТ СН'!$G$20</f>
        <v>4027.2541206300002</v>
      </c>
      <c r="O48" s="36">
        <f>SUMIFS(СВЦЭМ!$C$39:$C$782,СВЦЭМ!$A$39:$A$782,$A48,СВЦЭМ!$B$39:$B$782,O$44)+'СЕТ СН'!$G$12+СВЦЭМ!$D$10+'СЕТ СН'!$G$5-'СЕТ СН'!$G$20</f>
        <v>4027.9905922399998</v>
      </c>
      <c r="P48" s="36">
        <f>SUMIFS(СВЦЭМ!$C$39:$C$782,СВЦЭМ!$A$39:$A$782,$A48,СВЦЭМ!$B$39:$B$782,P$44)+'СЕТ СН'!$G$12+СВЦЭМ!$D$10+'СЕТ СН'!$G$5-'СЕТ СН'!$G$20</f>
        <v>4066.4376776099998</v>
      </c>
      <c r="Q48" s="36">
        <f>SUMIFS(СВЦЭМ!$C$39:$C$782,СВЦЭМ!$A$39:$A$782,$A48,СВЦЭМ!$B$39:$B$782,Q$44)+'СЕТ СН'!$G$12+СВЦЭМ!$D$10+'СЕТ СН'!$G$5-'СЕТ СН'!$G$20</f>
        <v>4061.4844899199998</v>
      </c>
      <c r="R48" s="36">
        <f>SUMIFS(СВЦЭМ!$C$39:$C$782,СВЦЭМ!$A$39:$A$782,$A48,СВЦЭМ!$B$39:$B$782,R$44)+'СЕТ СН'!$G$12+СВЦЭМ!$D$10+'СЕТ СН'!$G$5-'СЕТ СН'!$G$20</f>
        <v>4042.4591456600001</v>
      </c>
      <c r="S48" s="36">
        <f>SUMIFS(СВЦЭМ!$C$39:$C$782,СВЦЭМ!$A$39:$A$782,$A48,СВЦЭМ!$B$39:$B$782,S$44)+'СЕТ СН'!$G$12+СВЦЭМ!$D$10+'СЕТ СН'!$G$5-'СЕТ СН'!$G$20</f>
        <v>4023.9888617799998</v>
      </c>
      <c r="T48" s="36">
        <f>SUMIFS(СВЦЭМ!$C$39:$C$782,СВЦЭМ!$A$39:$A$782,$A48,СВЦЭМ!$B$39:$B$782,T$44)+'СЕТ СН'!$G$12+СВЦЭМ!$D$10+'СЕТ СН'!$G$5-'СЕТ СН'!$G$20</f>
        <v>4003.4035118499996</v>
      </c>
      <c r="U48" s="36">
        <f>SUMIFS(СВЦЭМ!$C$39:$C$782,СВЦЭМ!$A$39:$A$782,$A48,СВЦЭМ!$B$39:$B$782,U$44)+'СЕТ СН'!$G$12+СВЦЭМ!$D$10+'СЕТ СН'!$G$5-'СЕТ СН'!$G$20</f>
        <v>4010.5185816200001</v>
      </c>
      <c r="V48" s="36">
        <f>SUMIFS(СВЦЭМ!$C$39:$C$782,СВЦЭМ!$A$39:$A$782,$A48,СВЦЭМ!$B$39:$B$782,V$44)+'СЕТ СН'!$G$12+СВЦЭМ!$D$10+'СЕТ СН'!$G$5-'СЕТ СН'!$G$20</f>
        <v>4012.3313036499999</v>
      </c>
      <c r="W48" s="36">
        <f>SUMIFS(СВЦЭМ!$C$39:$C$782,СВЦЭМ!$A$39:$A$782,$A48,СВЦЭМ!$B$39:$B$782,W$44)+'СЕТ СН'!$G$12+СВЦЭМ!$D$10+'СЕТ СН'!$G$5-'СЕТ СН'!$G$20</f>
        <v>4043.2034020299998</v>
      </c>
      <c r="X48" s="36">
        <f>SUMIFS(СВЦЭМ!$C$39:$C$782,СВЦЭМ!$A$39:$A$782,$A48,СВЦЭМ!$B$39:$B$782,X$44)+'СЕТ СН'!$G$12+СВЦЭМ!$D$10+'СЕТ СН'!$G$5-'СЕТ СН'!$G$20</f>
        <v>4062.5323869100002</v>
      </c>
      <c r="Y48" s="36">
        <f>SUMIFS(СВЦЭМ!$C$39:$C$782,СВЦЭМ!$A$39:$A$782,$A48,СВЦЭМ!$B$39:$B$782,Y$44)+'СЕТ СН'!$G$12+СВЦЭМ!$D$10+'СЕТ СН'!$G$5-'СЕТ СН'!$G$20</f>
        <v>4075.4163185099997</v>
      </c>
    </row>
    <row r="49" spans="1:25" ht="15.75" x14ac:dyDescent="0.2">
      <c r="A49" s="35">
        <f t="shared" si="1"/>
        <v>44597</v>
      </c>
      <c r="B49" s="36">
        <f>SUMIFS(СВЦЭМ!$C$39:$C$782,СВЦЭМ!$A$39:$A$782,$A49,СВЦЭМ!$B$39:$B$782,B$44)+'СЕТ СН'!$G$12+СВЦЭМ!$D$10+'СЕТ СН'!$G$5-'СЕТ СН'!$G$20</f>
        <v>4119.8488096800002</v>
      </c>
      <c r="C49" s="36">
        <f>SUMIFS(СВЦЭМ!$C$39:$C$782,СВЦЭМ!$A$39:$A$782,$A49,СВЦЭМ!$B$39:$B$782,C$44)+'СЕТ СН'!$G$12+СВЦЭМ!$D$10+'СЕТ СН'!$G$5-'СЕТ СН'!$G$20</f>
        <v>4049.3851372499998</v>
      </c>
      <c r="D49" s="36">
        <f>SUMIFS(СВЦЭМ!$C$39:$C$782,СВЦЭМ!$A$39:$A$782,$A49,СВЦЭМ!$B$39:$B$782,D$44)+'СЕТ СН'!$G$12+СВЦЭМ!$D$10+'СЕТ СН'!$G$5-'СЕТ СН'!$G$20</f>
        <v>4079.28292461</v>
      </c>
      <c r="E49" s="36">
        <f>SUMIFS(СВЦЭМ!$C$39:$C$782,СВЦЭМ!$A$39:$A$782,$A49,СВЦЭМ!$B$39:$B$782,E$44)+'СЕТ СН'!$G$12+СВЦЭМ!$D$10+'СЕТ СН'!$G$5-'СЕТ СН'!$G$20</f>
        <v>4099.1564625700003</v>
      </c>
      <c r="F49" s="36">
        <f>SUMIFS(СВЦЭМ!$C$39:$C$782,СВЦЭМ!$A$39:$A$782,$A49,СВЦЭМ!$B$39:$B$782,F$44)+'СЕТ СН'!$G$12+СВЦЭМ!$D$10+'СЕТ СН'!$G$5-'СЕТ СН'!$G$20</f>
        <v>4104.1645110299996</v>
      </c>
      <c r="G49" s="36">
        <f>SUMIFS(СВЦЭМ!$C$39:$C$782,СВЦЭМ!$A$39:$A$782,$A49,СВЦЭМ!$B$39:$B$782,G$44)+'СЕТ СН'!$G$12+СВЦЭМ!$D$10+'СЕТ СН'!$G$5-'СЕТ СН'!$G$20</f>
        <v>4110.0463217100005</v>
      </c>
      <c r="H49" s="36">
        <f>SUMIFS(СВЦЭМ!$C$39:$C$782,СВЦЭМ!$A$39:$A$782,$A49,СВЦЭМ!$B$39:$B$782,H$44)+'СЕТ СН'!$G$12+СВЦЭМ!$D$10+'СЕТ СН'!$G$5-'СЕТ СН'!$G$20</f>
        <v>4081.9609140699999</v>
      </c>
      <c r="I49" s="36">
        <f>SUMIFS(СВЦЭМ!$C$39:$C$782,СВЦЭМ!$A$39:$A$782,$A49,СВЦЭМ!$B$39:$B$782,I$44)+'СЕТ СН'!$G$12+СВЦЭМ!$D$10+'СЕТ СН'!$G$5-'СЕТ СН'!$G$20</f>
        <v>4031.64314294</v>
      </c>
      <c r="J49" s="36">
        <f>SUMIFS(СВЦЭМ!$C$39:$C$782,СВЦЭМ!$A$39:$A$782,$A49,СВЦЭМ!$B$39:$B$782,J$44)+'СЕТ СН'!$G$12+СВЦЭМ!$D$10+'СЕТ СН'!$G$5-'СЕТ СН'!$G$20</f>
        <v>3984.78845022</v>
      </c>
      <c r="K49" s="36">
        <f>SUMIFS(СВЦЭМ!$C$39:$C$782,СВЦЭМ!$A$39:$A$782,$A49,СВЦЭМ!$B$39:$B$782,K$44)+'СЕТ СН'!$G$12+СВЦЭМ!$D$10+'СЕТ СН'!$G$5-'СЕТ СН'!$G$20</f>
        <v>3978.7605885900002</v>
      </c>
      <c r="L49" s="36">
        <f>SUMIFS(СВЦЭМ!$C$39:$C$782,СВЦЭМ!$A$39:$A$782,$A49,СВЦЭМ!$B$39:$B$782,L$44)+'СЕТ СН'!$G$12+СВЦЭМ!$D$10+'СЕТ СН'!$G$5-'СЕТ СН'!$G$20</f>
        <v>3987.40878213</v>
      </c>
      <c r="M49" s="36">
        <f>SUMIFS(СВЦЭМ!$C$39:$C$782,СВЦЭМ!$A$39:$A$782,$A49,СВЦЭМ!$B$39:$B$782,M$44)+'СЕТ СН'!$G$12+СВЦЭМ!$D$10+'СЕТ СН'!$G$5-'СЕТ СН'!$G$20</f>
        <v>4010.2319359100002</v>
      </c>
      <c r="N49" s="36">
        <f>SUMIFS(СВЦЭМ!$C$39:$C$782,СВЦЭМ!$A$39:$A$782,$A49,СВЦЭМ!$B$39:$B$782,N$44)+'СЕТ СН'!$G$12+СВЦЭМ!$D$10+'СЕТ СН'!$G$5-'СЕТ СН'!$G$20</f>
        <v>4027.2954407099996</v>
      </c>
      <c r="O49" s="36">
        <f>SUMIFS(СВЦЭМ!$C$39:$C$782,СВЦЭМ!$A$39:$A$782,$A49,СВЦЭМ!$B$39:$B$782,O$44)+'СЕТ СН'!$G$12+СВЦЭМ!$D$10+'СЕТ СН'!$G$5-'СЕТ СН'!$G$20</f>
        <v>4056.6127319400002</v>
      </c>
      <c r="P49" s="36">
        <f>SUMIFS(СВЦЭМ!$C$39:$C$782,СВЦЭМ!$A$39:$A$782,$A49,СВЦЭМ!$B$39:$B$782,P$44)+'СЕТ СН'!$G$12+СВЦЭМ!$D$10+'СЕТ СН'!$G$5-'СЕТ СН'!$G$20</f>
        <v>4070.5009373000003</v>
      </c>
      <c r="Q49" s="36">
        <f>SUMIFS(СВЦЭМ!$C$39:$C$782,СВЦЭМ!$A$39:$A$782,$A49,СВЦЭМ!$B$39:$B$782,Q$44)+'СЕТ СН'!$G$12+СВЦЭМ!$D$10+'СЕТ СН'!$G$5-'СЕТ СН'!$G$20</f>
        <v>4075.42700255</v>
      </c>
      <c r="R49" s="36">
        <f>SUMIFS(СВЦЭМ!$C$39:$C$782,СВЦЭМ!$A$39:$A$782,$A49,СВЦЭМ!$B$39:$B$782,R$44)+'СЕТ СН'!$G$12+СВЦЭМ!$D$10+'СЕТ СН'!$G$5-'СЕТ СН'!$G$20</f>
        <v>4064.8006316299998</v>
      </c>
      <c r="S49" s="36">
        <f>SUMIFS(СВЦЭМ!$C$39:$C$782,СВЦЭМ!$A$39:$A$782,$A49,СВЦЭМ!$B$39:$B$782,S$44)+'СЕТ СН'!$G$12+СВЦЭМ!$D$10+'СЕТ СН'!$G$5-'СЕТ СН'!$G$20</f>
        <v>4027.3121383399998</v>
      </c>
      <c r="T49" s="36">
        <f>SUMIFS(СВЦЭМ!$C$39:$C$782,СВЦЭМ!$A$39:$A$782,$A49,СВЦЭМ!$B$39:$B$782,T$44)+'СЕТ СН'!$G$12+СВЦЭМ!$D$10+'СЕТ СН'!$G$5-'СЕТ СН'!$G$20</f>
        <v>4001.88652164</v>
      </c>
      <c r="U49" s="36">
        <f>SUMIFS(СВЦЭМ!$C$39:$C$782,СВЦЭМ!$A$39:$A$782,$A49,СВЦЭМ!$B$39:$B$782,U$44)+'СЕТ СН'!$G$12+СВЦЭМ!$D$10+'СЕТ СН'!$G$5-'СЕТ СН'!$G$20</f>
        <v>4008.1061612799999</v>
      </c>
      <c r="V49" s="36">
        <f>SUMIFS(СВЦЭМ!$C$39:$C$782,СВЦЭМ!$A$39:$A$782,$A49,СВЦЭМ!$B$39:$B$782,V$44)+'СЕТ СН'!$G$12+СВЦЭМ!$D$10+'СЕТ СН'!$G$5-'СЕТ СН'!$G$20</f>
        <v>4015.2972704200001</v>
      </c>
      <c r="W49" s="36">
        <f>SUMIFS(СВЦЭМ!$C$39:$C$782,СВЦЭМ!$A$39:$A$782,$A49,СВЦЭМ!$B$39:$B$782,W$44)+'СЕТ СН'!$G$12+СВЦЭМ!$D$10+'СЕТ СН'!$G$5-'СЕТ СН'!$G$20</f>
        <v>4028.44377166</v>
      </c>
      <c r="X49" s="36">
        <f>SUMIFS(СВЦЭМ!$C$39:$C$782,СВЦЭМ!$A$39:$A$782,$A49,СВЦЭМ!$B$39:$B$782,X$44)+'СЕТ СН'!$G$12+СВЦЭМ!$D$10+'СЕТ СН'!$G$5-'СЕТ СН'!$G$20</f>
        <v>4048.2972007899998</v>
      </c>
      <c r="Y49" s="36">
        <f>SUMIFS(СВЦЭМ!$C$39:$C$782,СВЦЭМ!$A$39:$A$782,$A49,СВЦЭМ!$B$39:$B$782,Y$44)+'СЕТ СН'!$G$12+СВЦЭМ!$D$10+'СЕТ СН'!$G$5-'СЕТ СН'!$G$20</f>
        <v>4070.58113882</v>
      </c>
    </row>
    <row r="50" spans="1:25" ht="15.75" x14ac:dyDescent="0.2">
      <c r="A50" s="35">
        <f t="shared" si="1"/>
        <v>44598</v>
      </c>
      <c r="B50" s="36">
        <f>SUMIFS(СВЦЭМ!$C$39:$C$782,СВЦЭМ!$A$39:$A$782,$A50,СВЦЭМ!$B$39:$B$782,B$44)+'СЕТ СН'!$G$12+СВЦЭМ!$D$10+'СЕТ СН'!$G$5-'СЕТ СН'!$G$20</f>
        <v>4086.0080128499999</v>
      </c>
      <c r="C50" s="36">
        <f>SUMIFS(СВЦЭМ!$C$39:$C$782,СВЦЭМ!$A$39:$A$782,$A50,СВЦЭМ!$B$39:$B$782,C$44)+'СЕТ СН'!$G$12+СВЦЭМ!$D$10+'СЕТ СН'!$G$5-'СЕТ СН'!$G$20</f>
        <v>4099.0797583799995</v>
      </c>
      <c r="D50" s="36">
        <f>SUMIFS(СВЦЭМ!$C$39:$C$782,СВЦЭМ!$A$39:$A$782,$A50,СВЦЭМ!$B$39:$B$782,D$44)+'СЕТ СН'!$G$12+СВЦЭМ!$D$10+'СЕТ СН'!$G$5-'СЕТ СН'!$G$20</f>
        <v>4112.1317020999995</v>
      </c>
      <c r="E50" s="36">
        <f>SUMIFS(СВЦЭМ!$C$39:$C$782,СВЦЭМ!$A$39:$A$782,$A50,СВЦЭМ!$B$39:$B$782,E$44)+'СЕТ СН'!$G$12+СВЦЭМ!$D$10+'СЕТ СН'!$G$5-'СЕТ СН'!$G$20</f>
        <v>4116.1706088700003</v>
      </c>
      <c r="F50" s="36">
        <f>SUMIFS(СВЦЭМ!$C$39:$C$782,СВЦЭМ!$A$39:$A$782,$A50,СВЦЭМ!$B$39:$B$782,F$44)+'СЕТ СН'!$G$12+СВЦЭМ!$D$10+'СЕТ СН'!$G$5-'СЕТ СН'!$G$20</f>
        <v>4111.3381278899997</v>
      </c>
      <c r="G50" s="36">
        <f>SUMIFS(СВЦЭМ!$C$39:$C$782,СВЦЭМ!$A$39:$A$782,$A50,СВЦЭМ!$B$39:$B$782,G$44)+'СЕТ СН'!$G$12+СВЦЭМ!$D$10+'СЕТ СН'!$G$5-'СЕТ СН'!$G$20</f>
        <v>4096.1126260700003</v>
      </c>
      <c r="H50" s="36">
        <f>SUMIFS(СВЦЭМ!$C$39:$C$782,СВЦЭМ!$A$39:$A$782,$A50,СВЦЭМ!$B$39:$B$782,H$44)+'СЕТ СН'!$G$12+СВЦЭМ!$D$10+'СЕТ СН'!$G$5-'СЕТ СН'!$G$20</f>
        <v>4078.4663639099999</v>
      </c>
      <c r="I50" s="36">
        <f>SUMIFS(СВЦЭМ!$C$39:$C$782,СВЦЭМ!$A$39:$A$782,$A50,СВЦЭМ!$B$39:$B$782,I$44)+'СЕТ СН'!$G$12+СВЦЭМ!$D$10+'СЕТ СН'!$G$5-'СЕТ СН'!$G$20</f>
        <v>4059.83224845</v>
      </c>
      <c r="J50" s="36">
        <f>SUMIFS(СВЦЭМ!$C$39:$C$782,СВЦЭМ!$A$39:$A$782,$A50,СВЦЭМ!$B$39:$B$782,J$44)+'СЕТ СН'!$G$12+СВЦЭМ!$D$10+'СЕТ СН'!$G$5-'СЕТ СН'!$G$20</f>
        <v>4015.4145587900002</v>
      </c>
      <c r="K50" s="36">
        <f>SUMIFS(СВЦЭМ!$C$39:$C$782,СВЦЭМ!$A$39:$A$782,$A50,СВЦЭМ!$B$39:$B$782,K$44)+'СЕТ СН'!$G$12+СВЦЭМ!$D$10+'СЕТ СН'!$G$5-'СЕТ СН'!$G$20</f>
        <v>3983.6958223900001</v>
      </c>
      <c r="L50" s="36">
        <f>SUMIFS(СВЦЭМ!$C$39:$C$782,СВЦЭМ!$A$39:$A$782,$A50,СВЦЭМ!$B$39:$B$782,L$44)+'СЕТ СН'!$G$12+СВЦЭМ!$D$10+'СЕТ СН'!$G$5-'СЕТ СН'!$G$20</f>
        <v>3984.3445321299996</v>
      </c>
      <c r="M50" s="36">
        <f>SUMIFS(СВЦЭМ!$C$39:$C$782,СВЦЭМ!$A$39:$A$782,$A50,СВЦЭМ!$B$39:$B$782,M$44)+'СЕТ СН'!$G$12+СВЦЭМ!$D$10+'СЕТ СН'!$G$5-'СЕТ СН'!$G$20</f>
        <v>3994.1403693399998</v>
      </c>
      <c r="N50" s="36">
        <f>SUMIFS(СВЦЭМ!$C$39:$C$782,СВЦЭМ!$A$39:$A$782,$A50,СВЦЭМ!$B$39:$B$782,N$44)+'СЕТ СН'!$G$12+СВЦЭМ!$D$10+'СЕТ СН'!$G$5-'СЕТ СН'!$G$20</f>
        <v>4013.41888096</v>
      </c>
      <c r="O50" s="36">
        <f>SUMIFS(СВЦЭМ!$C$39:$C$782,СВЦЭМ!$A$39:$A$782,$A50,СВЦЭМ!$B$39:$B$782,O$44)+'СЕТ СН'!$G$12+СВЦЭМ!$D$10+'СЕТ СН'!$G$5-'СЕТ СН'!$G$20</f>
        <v>4044.3014829599997</v>
      </c>
      <c r="P50" s="36">
        <f>SUMIFS(СВЦЭМ!$C$39:$C$782,СВЦЭМ!$A$39:$A$782,$A50,СВЦЭМ!$B$39:$B$782,P$44)+'СЕТ СН'!$G$12+СВЦЭМ!$D$10+'СЕТ СН'!$G$5-'СЕТ СН'!$G$20</f>
        <v>4053.3770182399999</v>
      </c>
      <c r="Q50" s="36">
        <f>SUMIFS(СВЦЭМ!$C$39:$C$782,СВЦЭМ!$A$39:$A$782,$A50,СВЦЭМ!$B$39:$B$782,Q$44)+'СЕТ СН'!$G$12+СВЦЭМ!$D$10+'СЕТ СН'!$G$5-'СЕТ СН'!$G$20</f>
        <v>4061.6161142399997</v>
      </c>
      <c r="R50" s="36">
        <f>SUMIFS(СВЦЭМ!$C$39:$C$782,СВЦЭМ!$A$39:$A$782,$A50,СВЦЭМ!$B$39:$B$782,R$44)+'СЕТ СН'!$G$12+СВЦЭМ!$D$10+'СЕТ СН'!$G$5-'СЕТ СН'!$G$20</f>
        <v>4054.4066043599996</v>
      </c>
      <c r="S50" s="36">
        <f>SUMIFS(СВЦЭМ!$C$39:$C$782,СВЦЭМ!$A$39:$A$782,$A50,СВЦЭМ!$B$39:$B$782,S$44)+'СЕТ СН'!$G$12+СВЦЭМ!$D$10+'СЕТ СН'!$G$5-'СЕТ СН'!$G$20</f>
        <v>4022.3331572699999</v>
      </c>
      <c r="T50" s="36">
        <f>SUMIFS(СВЦЭМ!$C$39:$C$782,СВЦЭМ!$A$39:$A$782,$A50,СВЦЭМ!$B$39:$B$782,T$44)+'СЕТ СН'!$G$12+СВЦЭМ!$D$10+'СЕТ СН'!$G$5-'СЕТ СН'!$G$20</f>
        <v>3985.5020007200001</v>
      </c>
      <c r="U50" s="36">
        <f>SUMIFS(СВЦЭМ!$C$39:$C$782,СВЦЭМ!$A$39:$A$782,$A50,СВЦЭМ!$B$39:$B$782,U$44)+'СЕТ СН'!$G$12+СВЦЭМ!$D$10+'СЕТ СН'!$G$5-'СЕТ СН'!$G$20</f>
        <v>4002.4831816699998</v>
      </c>
      <c r="V50" s="36">
        <f>SUMIFS(СВЦЭМ!$C$39:$C$782,СВЦЭМ!$A$39:$A$782,$A50,СВЦЭМ!$B$39:$B$782,V$44)+'СЕТ СН'!$G$12+СВЦЭМ!$D$10+'СЕТ СН'!$G$5-'СЕТ СН'!$G$20</f>
        <v>3990.9866818299997</v>
      </c>
      <c r="W50" s="36">
        <f>SUMIFS(СВЦЭМ!$C$39:$C$782,СВЦЭМ!$A$39:$A$782,$A50,СВЦЭМ!$B$39:$B$782,W$44)+'СЕТ СН'!$G$12+СВЦЭМ!$D$10+'СЕТ СН'!$G$5-'СЕТ СН'!$G$20</f>
        <v>4011.8490877200002</v>
      </c>
      <c r="X50" s="36">
        <f>SUMIFS(СВЦЭМ!$C$39:$C$782,СВЦЭМ!$A$39:$A$782,$A50,СВЦЭМ!$B$39:$B$782,X$44)+'СЕТ СН'!$G$12+СВЦЭМ!$D$10+'СЕТ СН'!$G$5-'СЕТ СН'!$G$20</f>
        <v>4039.17144689</v>
      </c>
      <c r="Y50" s="36">
        <f>SUMIFS(СВЦЭМ!$C$39:$C$782,СВЦЭМ!$A$39:$A$782,$A50,СВЦЭМ!$B$39:$B$782,Y$44)+'СЕТ СН'!$G$12+СВЦЭМ!$D$10+'СЕТ СН'!$G$5-'СЕТ СН'!$G$20</f>
        <v>4068.4301589299998</v>
      </c>
    </row>
    <row r="51" spans="1:25" ht="15.75" x14ac:dyDescent="0.2">
      <c r="A51" s="35">
        <f t="shared" si="1"/>
        <v>44599</v>
      </c>
      <c r="B51" s="36">
        <f>SUMIFS(СВЦЭМ!$C$39:$C$782,СВЦЭМ!$A$39:$A$782,$A51,СВЦЭМ!$B$39:$B$782,B$44)+'СЕТ СН'!$G$12+СВЦЭМ!$D$10+'СЕТ СН'!$G$5-'СЕТ СН'!$G$20</f>
        <v>4100.8411491500001</v>
      </c>
      <c r="C51" s="36">
        <f>SUMIFS(СВЦЭМ!$C$39:$C$782,СВЦЭМ!$A$39:$A$782,$A51,СВЦЭМ!$B$39:$B$782,C$44)+'СЕТ СН'!$G$12+СВЦЭМ!$D$10+'СЕТ СН'!$G$5-'СЕТ СН'!$G$20</f>
        <v>4124.1366056799998</v>
      </c>
      <c r="D51" s="36">
        <f>SUMIFS(СВЦЭМ!$C$39:$C$782,СВЦЭМ!$A$39:$A$782,$A51,СВЦЭМ!$B$39:$B$782,D$44)+'СЕТ СН'!$G$12+СВЦЭМ!$D$10+'СЕТ СН'!$G$5-'СЕТ СН'!$G$20</f>
        <v>4137.8518168499995</v>
      </c>
      <c r="E51" s="36">
        <f>SUMIFS(СВЦЭМ!$C$39:$C$782,СВЦЭМ!$A$39:$A$782,$A51,СВЦЭМ!$B$39:$B$782,E$44)+'СЕТ СН'!$G$12+СВЦЭМ!$D$10+'СЕТ СН'!$G$5-'СЕТ СН'!$G$20</f>
        <v>4144.1030409200002</v>
      </c>
      <c r="F51" s="36">
        <f>SUMIFS(СВЦЭМ!$C$39:$C$782,СВЦЭМ!$A$39:$A$782,$A51,СВЦЭМ!$B$39:$B$782,F$44)+'СЕТ СН'!$G$12+СВЦЭМ!$D$10+'СЕТ СН'!$G$5-'СЕТ СН'!$G$20</f>
        <v>4135.8904568099997</v>
      </c>
      <c r="G51" s="36">
        <f>SUMIFS(СВЦЭМ!$C$39:$C$782,СВЦЭМ!$A$39:$A$782,$A51,СВЦЭМ!$B$39:$B$782,G$44)+'СЕТ СН'!$G$12+СВЦЭМ!$D$10+'СЕТ СН'!$G$5-'СЕТ СН'!$G$20</f>
        <v>4113.1105674700002</v>
      </c>
      <c r="H51" s="36">
        <f>SUMIFS(СВЦЭМ!$C$39:$C$782,СВЦЭМ!$A$39:$A$782,$A51,СВЦЭМ!$B$39:$B$782,H$44)+'СЕТ СН'!$G$12+СВЦЭМ!$D$10+'СЕТ СН'!$G$5-'СЕТ СН'!$G$20</f>
        <v>4116.8941829899995</v>
      </c>
      <c r="I51" s="36">
        <f>SUMIFS(СВЦЭМ!$C$39:$C$782,СВЦЭМ!$A$39:$A$782,$A51,СВЦЭМ!$B$39:$B$782,I$44)+'СЕТ СН'!$G$12+СВЦЭМ!$D$10+'СЕТ СН'!$G$5-'СЕТ СН'!$G$20</f>
        <v>4000.3014411899999</v>
      </c>
      <c r="J51" s="36">
        <f>SUMIFS(СВЦЭМ!$C$39:$C$782,СВЦЭМ!$A$39:$A$782,$A51,СВЦЭМ!$B$39:$B$782,J$44)+'СЕТ СН'!$G$12+СВЦЭМ!$D$10+'СЕТ СН'!$G$5-'СЕТ СН'!$G$20</f>
        <v>3949.09325261</v>
      </c>
      <c r="K51" s="36">
        <f>SUMIFS(СВЦЭМ!$C$39:$C$782,СВЦЭМ!$A$39:$A$782,$A51,СВЦЭМ!$B$39:$B$782,K$44)+'СЕТ СН'!$G$12+СВЦЭМ!$D$10+'СЕТ СН'!$G$5-'СЕТ СН'!$G$20</f>
        <v>3950.7044641000002</v>
      </c>
      <c r="L51" s="36">
        <f>SUMIFS(СВЦЭМ!$C$39:$C$782,СВЦЭМ!$A$39:$A$782,$A51,СВЦЭМ!$B$39:$B$782,L$44)+'СЕТ СН'!$G$12+СВЦЭМ!$D$10+'СЕТ СН'!$G$5-'СЕТ СН'!$G$20</f>
        <v>3962.7200701900001</v>
      </c>
      <c r="M51" s="36">
        <f>SUMIFS(СВЦЭМ!$C$39:$C$782,СВЦЭМ!$A$39:$A$782,$A51,СВЦЭМ!$B$39:$B$782,M$44)+'СЕТ СН'!$G$12+СВЦЭМ!$D$10+'СЕТ СН'!$G$5-'СЕТ СН'!$G$20</f>
        <v>4000.3306673099996</v>
      </c>
      <c r="N51" s="36">
        <f>SUMIFS(СВЦЭМ!$C$39:$C$782,СВЦЭМ!$A$39:$A$782,$A51,СВЦЭМ!$B$39:$B$782,N$44)+'СЕТ СН'!$G$12+СВЦЭМ!$D$10+'СЕТ СН'!$G$5-'СЕТ СН'!$G$20</f>
        <v>4039.8191056199998</v>
      </c>
      <c r="O51" s="36">
        <f>SUMIFS(СВЦЭМ!$C$39:$C$782,СВЦЭМ!$A$39:$A$782,$A51,СВЦЭМ!$B$39:$B$782,O$44)+'СЕТ СН'!$G$12+СВЦЭМ!$D$10+'СЕТ СН'!$G$5-'СЕТ СН'!$G$20</f>
        <v>4066.3519466899997</v>
      </c>
      <c r="P51" s="36">
        <f>SUMIFS(СВЦЭМ!$C$39:$C$782,СВЦЭМ!$A$39:$A$782,$A51,СВЦЭМ!$B$39:$B$782,P$44)+'СЕТ СН'!$G$12+СВЦЭМ!$D$10+'СЕТ СН'!$G$5-'СЕТ СН'!$G$20</f>
        <v>4085.3084240399999</v>
      </c>
      <c r="Q51" s="36">
        <f>SUMIFS(СВЦЭМ!$C$39:$C$782,СВЦЭМ!$A$39:$A$782,$A51,СВЦЭМ!$B$39:$B$782,Q$44)+'СЕТ СН'!$G$12+СВЦЭМ!$D$10+'СЕТ СН'!$G$5-'СЕТ СН'!$G$20</f>
        <v>4097.8538036099999</v>
      </c>
      <c r="R51" s="36">
        <f>SUMIFS(СВЦЭМ!$C$39:$C$782,СВЦЭМ!$A$39:$A$782,$A51,СВЦЭМ!$B$39:$B$782,R$44)+'СЕТ СН'!$G$12+СВЦЭМ!$D$10+'СЕТ СН'!$G$5-'СЕТ СН'!$G$20</f>
        <v>4071.5458461600001</v>
      </c>
      <c r="S51" s="36">
        <f>SUMIFS(СВЦЭМ!$C$39:$C$782,СВЦЭМ!$A$39:$A$782,$A51,СВЦЭМ!$B$39:$B$782,S$44)+'СЕТ СН'!$G$12+СВЦЭМ!$D$10+'СЕТ СН'!$G$5-'СЕТ СН'!$G$20</f>
        <v>4024.7093123699997</v>
      </c>
      <c r="T51" s="36">
        <f>SUMIFS(СВЦЭМ!$C$39:$C$782,СВЦЭМ!$A$39:$A$782,$A51,СВЦЭМ!$B$39:$B$782,T$44)+'СЕТ СН'!$G$12+СВЦЭМ!$D$10+'СЕТ СН'!$G$5-'СЕТ СН'!$G$20</f>
        <v>3969.4238502600001</v>
      </c>
      <c r="U51" s="36">
        <f>SUMIFS(СВЦЭМ!$C$39:$C$782,СВЦЭМ!$A$39:$A$782,$A51,СВЦЭМ!$B$39:$B$782,U$44)+'СЕТ СН'!$G$12+СВЦЭМ!$D$10+'СЕТ СН'!$G$5-'СЕТ СН'!$G$20</f>
        <v>3977.2357557699997</v>
      </c>
      <c r="V51" s="36">
        <f>SUMIFS(СВЦЭМ!$C$39:$C$782,СВЦЭМ!$A$39:$A$782,$A51,СВЦЭМ!$B$39:$B$782,V$44)+'СЕТ СН'!$G$12+СВЦЭМ!$D$10+'СЕТ СН'!$G$5-'СЕТ СН'!$G$20</f>
        <v>3990.8099267899997</v>
      </c>
      <c r="W51" s="36">
        <f>SUMIFS(СВЦЭМ!$C$39:$C$782,СВЦЭМ!$A$39:$A$782,$A51,СВЦЭМ!$B$39:$B$782,W$44)+'СЕТ СН'!$G$12+СВЦЭМ!$D$10+'СЕТ СН'!$G$5-'СЕТ СН'!$G$20</f>
        <v>4027.2780842699999</v>
      </c>
      <c r="X51" s="36">
        <f>SUMIFS(СВЦЭМ!$C$39:$C$782,СВЦЭМ!$A$39:$A$782,$A51,СВЦЭМ!$B$39:$B$782,X$44)+'СЕТ СН'!$G$12+СВЦЭМ!$D$10+'СЕТ СН'!$G$5-'СЕТ СН'!$G$20</f>
        <v>4041.9365806699998</v>
      </c>
      <c r="Y51" s="36">
        <f>SUMIFS(СВЦЭМ!$C$39:$C$782,СВЦЭМ!$A$39:$A$782,$A51,СВЦЭМ!$B$39:$B$782,Y$44)+'СЕТ СН'!$G$12+СВЦЭМ!$D$10+'СЕТ СН'!$G$5-'СЕТ СН'!$G$20</f>
        <v>4071.7521080500001</v>
      </c>
    </row>
    <row r="52" spans="1:25" ht="15.75" x14ac:dyDescent="0.2">
      <c r="A52" s="35">
        <f t="shared" si="1"/>
        <v>44600</v>
      </c>
      <c r="B52" s="36">
        <f>SUMIFS(СВЦЭМ!$C$39:$C$782,СВЦЭМ!$A$39:$A$782,$A52,СВЦЭМ!$B$39:$B$782,B$44)+'СЕТ СН'!$G$12+СВЦЭМ!$D$10+'СЕТ СН'!$G$5-'СЕТ СН'!$G$20</f>
        <v>4071.3563925099998</v>
      </c>
      <c r="C52" s="36">
        <f>SUMIFS(СВЦЭМ!$C$39:$C$782,СВЦЭМ!$A$39:$A$782,$A52,СВЦЭМ!$B$39:$B$782,C$44)+'СЕТ СН'!$G$12+СВЦЭМ!$D$10+'СЕТ СН'!$G$5-'СЕТ СН'!$G$20</f>
        <v>4138.1811380999998</v>
      </c>
      <c r="D52" s="36">
        <f>SUMIFS(СВЦЭМ!$C$39:$C$782,СВЦЭМ!$A$39:$A$782,$A52,СВЦЭМ!$B$39:$B$782,D$44)+'СЕТ СН'!$G$12+СВЦЭМ!$D$10+'СЕТ СН'!$G$5-'СЕТ СН'!$G$20</f>
        <v>4148.0583649500004</v>
      </c>
      <c r="E52" s="36">
        <f>SUMIFS(СВЦЭМ!$C$39:$C$782,СВЦЭМ!$A$39:$A$782,$A52,СВЦЭМ!$B$39:$B$782,E$44)+'СЕТ СН'!$G$12+СВЦЭМ!$D$10+'СЕТ СН'!$G$5-'СЕТ СН'!$G$20</f>
        <v>4149.0372120000002</v>
      </c>
      <c r="F52" s="36">
        <f>SUMIFS(СВЦЭМ!$C$39:$C$782,СВЦЭМ!$A$39:$A$782,$A52,СВЦЭМ!$B$39:$B$782,F$44)+'СЕТ СН'!$G$12+СВЦЭМ!$D$10+'СЕТ СН'!$G$5-'СЕТ СН'!$G$20</f>
        <v>4129.9292075100002</v>
      </c>
      <c r="G52" s="36">
        <f>SUMIFS(СВЦЭМ!$C$39:$C$782,СВЦЭМ!$A$39:$A$782,$A52,СВЦЭМ!$B$39:$B$782,G$44)+'СЕТ СН'!$G$12+СВЦЭМ!$D$10+'СЕТ СН'!$G$5-'СЕТ СН'!$G$20</f>
        <v>4109.3430468899996</v>
      </c>
      <c r="H52" s="36">
        <f>SUMIFS(СВЦЭМ!$C$39:$C$782,СВЦЭМ!$A$39:$A$782,$A52,СВЦЭМ!$B$39:$B$782,H$44)+'СЕТ СН'!$G$12+СВЦЭМ!$D$10+'СЕТ СН'!$G$5-'СЕТ СН'!$G$20</f>
        <v>4055.1597873999999</v>
      </c>
      <c r="I52" s="36">
        <f>SUMIFS(СВЦЭМ!$C$39:$C$782,СВЦЭМ!$A$39:$A$782,$A52,СВЦЭМ!$B$39:$B$782,I$44)+'СЕТ СН'!$G$12+СВЦЭМ!$D$10+'СЕТ СН'!$G$5-'СЕТ СН'!$G$20</f>
        <v>3995.5030139800001</v>
      </c>
      <c r="J52" s="36">
        <f>SUMIFS(СВЦЭМ!$C$39:$C$782,СВЦЭМ!$A$39:$A$782,$A52,СВЦЭМ!$B$39:$B$782,J$44)+'СЕТ СН'!$G$12+СВЦЭМ!$D$10+'СЕТ СН'!$G$5-'СЕТ СН'!$G$20</f>
        <v>3943.13048759</v>
      </c>
      <c r="K52" s="36">
        <f>SUMIFS(СВЦЭМ!$C$39:$C$782,СВЦЭМ!$A$39:$A$782,$A52,СВЦЭМ!$B$39:$B$782,K$44)+'СЕТ СН'!$G$12+СВЦЭМ!$D$10+'СЕТ СН'!$G$5-'СЕТ СН'!$G$20</f>
        <v>3934.0659659900002</v>
      </c>
      <c r="L52" s="36">
        <f>SUMIFS(СВЦЭМ!$C$39:$C$782,СВЦЭМ!$A$39:$A$782,$A52,СВЦЭМ!$B$39:$B$782,L$44)+'СЕТ СН'!$G$12+СВЦЭМ!$D$10+'СЕТ СН'!$G$5-'СЕТ СН'!$G$20</f>
        <v>3960.16095477</v>
      </c>
      <c r="M52" s="36">
        <f>SUMIFS(СВЦЭМ!$C$39:$C$782,СВЦЭМ!$A$39:$A$782,$A52,СВЦЭМ!$B$39:$B$782,M$44)+'СЕТ СН'!$G$12+СВЦЭМ!$D$10+'СЕТ СН'!$G$5-'СЕТ СН'!$G$20</f>
        <v>4033.1711364799999</v>
      </c>
      <c r="N52" s="36">
        <f>SUMIFS(СВЦЭМ!$C$39:$C$782,СВЦЭМ!$A$39:$A$782,$A52,СВЦЭМ!$B$39:$B$782,N$44)+'СЕТ СН'!$G$12+СВЦЭМ!$D$10+'СЕТ СН'!$G$5-'СЕТ СН'!$G$20</f>
        <v>4116.3151918799995</v>
      </c>
      <c r="O52" s="36">
        <f>SUMIFS(СВЦЭМ!$C$39:$C$782,СВЦЭМ!$A$39:$A$782,$A52,СВЦЭМ!$B$39:$B$782,O$44)+'СЕТ СН'!$G$12+СВЦЭМ!$D$10+'СЕТ СН'!$G$5-'СЕТ СН'!$G$20</f>
        <v>4127.1864381799996</v>
      </c>
      <c r="P52" s="36">
        <f>SUMIFS(СВЦЭМ!$C$39:$C$782,СВЦЭМ!$A$39:$A$782,$A52,СВЦЭМ!$B$39:$B$782,P$44)+'СЕТ СН'!$G$12+СВЦЭМ!$D$10+'СЕТ СН'!$G$5-'СЕТ СН'!$G$20</f>
        <v>4139.6749600200001</v>
      </c>
      <c r="Q52" s="36">
        <f>SUMIFS(СВЦЭМ!$C$39:$C$782,СВЦЭМ!$A$39:$A$782,$A52,СВЦЭМ!$B$39:$B$782,Q$44)+'СЕТ СН'!$G$12+СВЦЭМ!$D$10+'СЕТ СН'!$G$5-'СЕТ СН'!$G$20</f>
        <v>4136.0350364999995</v>
      </c>
      <c r="R52" s="36">
        <f>SUMIFS(СВЦЭМ!$C$39:$C$782,СВЦЭМ!$A$39:$A$782,$A52,СВЦЭМ!$B$39:$B$782,R$44)+'СЕТ СН'!$G$12+СВЦЭМ!$D$10+'СЕТ СН'!$G$5-'СЕТ СН'!$G$20</f>
        <v>4130.9683672900001</v>
      </c>
      <c r="S52" s="36">
        <f>SUMIFS(СВЦЭМ!$C$39:$C$782,СВЦЭМ!$A$39:$A$782,$A52,СВЦЭМ!$B$39:$B$782,S$44)+'СЕТ СН'!$G$12+СВЦЭМ!$D$10+'СЕТ СН'!$G$5-'СЕТ СН'!$G$20</f>
        <v>4097.7910176999994</v>
      </c>
      <c r="T52" s="36">
        <f>SUMIFS(СВЦЭМ!$C$39:$C$782,СВЦЭМ!$A$39:$A$782,$A52,СВЦЭМ!$B$39:$B$782,T$44)+'СЕТ СН'!$G$12+СВЦЭМ!$D$10+'СЕТ СН'!$G$5-'СЕТ СН'!$G$20</f>
        <v>4029.0629385299999</v>
      </c>
      <c r="U52" s="36">
        <f>SUMIFS(СВЦЭМ!$C$39:$C$782,СВЦЭМ!$A$39:$A$782,$A52,СВЦЭМ!$B$39:$B$782,U$44)+'СЕТ СН'!$G$12+СВЦЭМ!$D$10+'СЕТ СН'!$G$5-'СЕТ СН'!$G$20</f>
        <v>4015.84847025</v>
      </c>
      <c r="V52" s="36">
        <f>SUMIFS(СВЦЭМ!$C$39:$C$782,СВЦЭМ!$A$39:$A$782,$A52,СВЦЭМ!$B$39:$B$782,V$44)+'СЕТ СН'!$G$12+СВЦЭМ!$D$10+'СЕТ СН'!$G$5-'СЕТ СН'!$G$20</f>
        <v>4042.4787832299999</v>
      </c>
      <c r="W52" s="36">
        <f>SUMIFS(СВЦЭМ!$C$39:$C$782,СВЦЭМ!$A$39:$A$782,$A52,СВЦЭМ!$B$39:$B$782,W$44)+'СЕТ СН'!$G$12+СВЦЭМ!$D$10+'СЕТ СН'!$G$5-'СЕТ СН'!$G$20</f>
        <v>4064.8295546600002</v>
      </c>
      <c r="X52" s="36">
        <f>SUMIFS(СВЦЭМ!$C$39:$C$782,СВЦЭМ!$A$39:$A$782,$A52,СВЦЭМ!$B$39:$B$782,X$44)+'СЕТ СН'!$G$12+СВЦЭМ!$D$10+'СЕТ СН'!$G$5-'СЕТ СН'!$G$20</f>
        <v>4091.21258304</v>
      </c>
      <c r="Y52" s="36">
        <f>SUMIFS(СВЦЭМ!$C$39:$C$782,СВЦЭМ!$A$39:$A$782,$A52,СВЦЭМ!$B$39:$B$782,Y$44)+'СЕТ СН'!$G$12+СВЦЭМ!$D$10+'СЕТ СН'!$G$5-'СЕТ СН'!$G$20</f>
        <v>4115.1646627600003</v>
      </c>
    </row>
    <row r="53" spans="1:25" ht="15.75" x14ac:dyDescent="0.2">
      <c r="A53" s="35">
        <f t="shared" si="1"/>
        <v>44601</v>
      </c>
      <c r="B53" s="36">
        <f>SUMIFS(СВЦЭМ!$C$39:$C$782,СВЦЭМ!$A$39:$A$782,$A53,СВЦЭМ!$B$39:$B$782,B$44)+'СЕТ СН'!$G$12+СВЦЭМ!$D$10+'СЕТ СН'!$G$5-'СЕТ СН'!$G$20</f>
        <v>4136.9608102499997</v>
      </c>
      <c r="C53" s="36">
        <f>SUMIFS(СВЦЭМ!$C$39:$C$782,СВЦЭМ!$A$39:$A$782,$A53,СВЦЭМ!$B$39:$B$782,C$44)+'СЕТ СН'!$G$12+СВЦЭМ!$D$10+'СЕТ СН'!$G$5-'СЕТ СН'!$G$20</f>
        <v>4193.2740772999996</v>
      </c>
      <c r="D53" s="36">
        <f>SUMIFS(СВЦЭМ!$C$39:$C$782,СВЦЭМ!$A$39:$A$782,$A53,СВЦЭМ!$B$39:$B$782,D$44)+'СЕТ СН'!$G$12+СВЦЭМ!$D$10+'СЕТ СН'!$G$5-'СЕТ СН'!$G$20</f>
        <v>4197.8950020299999</v>
      </c>
      <c r="E53" s="36">
        <f>SUMIFS(СВЦЭМ!$C$39:$C$782,СВЦЭМ!$A$39:$A$782,$A53,СВЦЭМ!$B$39:$B$782,E$44)+'СЕТ СН'!$G$12+СВЦЭМ!$D$10+'СЕТ СН'!$G$5-'СЕТ СН'!$G$20</f>
        <v>4202.2729212899994</v>
      </c>
      <c r="F53" s="36">
        <f>SUMIFS(СВЦЭМ!$C$39:$C$782,СВЦЭМ!$A$39:$A$782,$A53,СВЦЭМ!$B$39:$B$782,F$44)+'СЕТ СН'!$G$12+СВЦЭМ!$D$10+'СЕТ СН'!$G$5-'СЕТ СН'!$G$20</f>
        <v>4185.8353636100001</v>
      </c>
      <c r="G53" s="36">
        <f>SUMIFS(СВЦЭМ!$C$39:$C$782,СВЦЭМ!$A$39:$A$782,$A53,СВЦЭМ!$B$39:$B$782,G$44)+'СЕТ СН'!$G$12+СВЦЭМ!$D$10+'СЕТ СН'!$G$5-'СЕТ СН'!$G$20</f>
        <v>4178.0118960700001</v>
      </c>
      <c r="H53" s="36">
        <f>SUMIFS(СВЦЭМ!$C$39:$C$782,СВЦЭМ!$A$39:$A$782,$A53,СВЦЭМ!$B$39:$B$782,H$44)+'СЕТ СН'!$G$12+СВЦЭМ!$D$10+'СЕТ СН'!$G$5-'СЕТ СН'!$G$20</f>
        <v>4135.6865872799999</v>
      </c>
      <c r="I53" s="36">
        <f>SUMIFS(СВЦЭМ!$C$39:$C$782,СВЦЭМ!$A$39:$A$782,$A53,СВЦЭМ!$B$39:$B$782,I$44)+'СЕТ СН'!$G$12+СВЦЭМ!$D$10+'СЕТ СН'!$G$5-'СЕТ СН'!$G$20</f>
        <v>4050.95986451</v>
      </c>
      <c r="J53" s="36">
        <f>SUMIFS(СВЦЭМ!$C$39:$C$782,СВЦЭМ!$A$39:$A$782,$A53,СВЦЭМ!$B$39:$B$782,J$44)+'СЕТ СН'!$G$12+СВЦЭМ!$D$10+'СЕТ СН'!$G$5-'СЕТ СН'!$G$20</f>
        <v>4016.4344050700001</v>
      </c>
      <c r="K53" s="36">
        <f>SUMIFS(СВЦЭМ!$C$39:$C$782,СВЦЭМ!$A$39:$A$782,$A53,СВЦЭМ!$B$39:$B$782,K$44)+'СЕТ СН'!$G$12+СВЦЭМ!$D$10+'СЕТ СН'!$G$5-'СЕТ СН'!$G$20</f>
        <v>4013.0512830600001</v>
      </c>
      <c r="L53" s="36">
        <f>SUMIFS(СВЦЭМ!$C$39:$C$782,СВЦЭМ!$A$39:$A$782,$A53,СВЦЭМ!$B$39:$B$782,L$44)+'СЕТ СН'!$G$12+СВЦЭМ!$D$10+'СЕТ СН'!$G$5-'СЕТ СН'!$G$20</f>
        <v>4024.4620425599996</v>
      </c>
      <c r="M53" s="36">
        <f>SUMIFS(СВЦЭМ!$C$39:$C$782,СВЦЭМ!$A$39:$A$782,$A53,СВЦЭМ!$B$39:$B$782,M$44)+'СЕТ СН'!$G$12+СВЦЭМ!$D$10+'СЕТ СН'!$G$5-'СЕТ СН'!$G$20</f>
        <v>4078.3899634499999</v>
      </c>
      <c r="N53" s="36">
        <f>SUMIFS(СВЦЭМ!$C$39:$C$782,СВЦЭМ!$A$39:$A$782,$A53,СВЦЭМ!$B$39:$B$782,N$44)+'СЕТ СН'!$G$12+СВЦЭМ!$D$10+'СЕТ СН'!$G$5-'СЕТ СН'!$G$20</f>
        <v>4142.3844776300002</v>
      </c>
      <c r="O53" s="36">
        <f>SUMIFS(СВЦЭМ!$C$39:$C$782,СВЦЭМ!$A$39:$A$782,$A53,СВЦЭМ!$B$39:$B$782,O$44)+'СЕТ СН'!$G$12+СВЦЭМ!$D$10+'СЕТ СН'!$G$5-'СЕТ СН'!$G$20</f>
        <v>4166.3379680999997</v>
      </c>
      <c r="P53" s="36">
        <f>SUMIFS(СВЦЭМ!$C$39:$C$782,СВЦЭМ!$A$39:$A$782,$A53,СВЦЭМ!$B$39:$B$782,P$44)+'СЕТ СН'!$G$12+СВЦЭМ!$D$10+'СЕТ СН'!$G$5-'СЕТ СН'!$G$20</f>
        <v>4165.2764757099994</v>
      </c>
      <c r="Q53" s="36">
        <f>SUMIFS(СВЦЭМ!$C$39:$C$782,СВЦЭМ!$A$39:$A$782,$A53,СВЦЭМ!$B$39:$B$782,Q$44)+'СЕТ СН'!$G$12+СВЦЭМ!$D$10+'СЕТ СН'!$G$5-'СЕТ СН'!$G$20</f>
        <v>4179.3863119899997</v>
      </c>
      <c r="R53" s="36">
        <f>SUMIFS(СВЦЭМ!$C$39:$C$782,СВЦЭМ!$A$39:$A$782,$A53,СВЦЭМ!$B$39:$B$782,R$44)+'СЕТ СН'!$G$12+СВЦЭМ!$D$10+'СЕТ СН'!$G$5-'СЕТ СН'!$G$20</f>
        <v>4165.6621912399996</v>
      </c>
      <c r="S53" s="36">
        <f>SUMIFS(СВЦЭМ!$C$39:$C$782,СВЦЭМ!$A$39:$A$782,$A53,СВЦЭМ!$B$39:$B$782,S$44)+'СЕТ СН'!$G$12+СВЦЭМ!$D$10+'СЕТ СН'!$G$5-'СЕТ СН'!$G$20</f>
        <v>4134.5681914899997</v>
      </c>
      <c r="T53" s="36">
        <f>SUMIFS(СВЦЭМ!$C$39:$C$782,СВЦЭМ!$A$39:$A$782,$A53,СВЦЭМ!$B$39:$B$782,T$44)+'СЕТ СН'!$G$12+СВЦЭМ!$D$10+'СЕТ СН'!$G$5-'СЕТ СН'!$G$20</f>
        <v>4055.6779231599999</v>
      </c>
      <c r="U53" s="36">
        <f>SUMIFS(СВЦЭМ!$C$39:$C$782,СВЦЭМ!$A$39:$A$782,$A53,СВЦЭМ!$B$39:$B$782,U$44)+'СЕТ СН'!$G$12+СВЦЭМ!$D$10+'СЕТ СН'!$G$5-'СЕТ СН'!$G$20</f>
        <v>4038.6677482799996</v>
      </c>
      <c r="V53" s="36">
        <f>SUMIFS(СВЦЭМ!$C$39:$C$782,СВЦЭМ!$A$39:$A$782,$A53,СВЦЭМ!$B$39:$B$782,V$44)+'СЕТ СН'!$G$12+СВЦЭМ!$D$10+'СЕТ СН'!$G$5-'СЕТ СН'!$G$20</f>
        <v>4060.2142924899999</v>
      </c>
      <c r="W53" s="36">
        <f>SUMIFS(СВЦЭМ!$C$39:$C$782,СВЦЭМ!$A$39:$A$782,$A53,СВЦЭМ!$B$39:$B$782,W$44)+'СЕТ СН'!$G$12+СВЦЭМ!$D$10+'СЕТ СН'!$G$5-'СЕТ СН'!$G$20</f>
        <v>4096.0801114599999</v>
      </c>
      <c r="X53" s="36">
        <f>SUMIFS(СВЦЭМ!$C$39:$C$782,СВЦЭМ!$A$39:$A$782,$A53,СВЦЭМ!$B$39:$B$782,X$44)+'СЕТ СН'!$G$12+СВЦЭМ!$D$10+'СЕТ СН'!$G$5-'СЕТ СН'!$G$20</f>
        <v>4118.6411962800003</v>
      </c>
      <c r="Y53" s="36">
        <f>SUMIFS(СВЦЭМ!$C$39:$C$782,СВЦЭМ!$A$39:$A$782,$A53,СВЦЭМ!$B$39:$B$782,Y$44)+'СЕТ СН'!$G$12+СВЦЭМ!$D$10+'СЕТ СН'!$G$5-'СЕТ СН'!$G$20</f>
        <v>4141.4531821199998</v>
      </c>
    </row>
    <row r="54" spans="1:25" ht="15.75" x14ac:dyDescent="0.2">
      <c r="A54" s="35">
        <f t="shared" si="1"/>
        <v>44602</v>
      </c>
      <c r="B54" s="36">
        <f>SUMIFS(СВЦЭМ!$C$39:$C$782,СВЦЭМ!$A$39:$A$782,$A54,СВЦЭМ!$B$39:$B$782,B$44)+'СЕТ СН'!$G$12+СВЦЭМ!$D$10+'СЕТ СН'!$G$5-'СЕТ СН'!$G$20</f>
        <v>4096.0672453500001</v>
      </c>
      <c r="C54" s="36">
        <f>SUMIFS(СВЦЭМ!$C$39:$C$782,СВЦЭМ!$A$39:$A$782,$A54,СВЦЭМ!$B$39:$B$782,C$44)+'СЕТ СН'!$G$12+СВЦЭМ!$D$10+'СЕТ СН'!$G$5-'СЕТ СН'!$G$20</f>
        <v>4155.0010494199996</v>
      </c>
      <c r="D54" s="36">
        <f>SUMIFS(СВЦЭМ!$C$39:$C$782,СВЦЭМ!$A$39:$A$782,$A54,СВЦЭМ!$B$39:$B$782,D$44)+'СЕТ СН'!$G$12+СВЦЭМ!$D$10+'СЕТ СН'!$G$5-'СЕТ СН'!$G$20</f>
        <v>4190.4804257100004</v>
      </c>
      <c r="E54" s="36">
        <f>SUMIFS(СВЦЭМ!$C$39:$C$782,СВЦЭМ!$A$39:$A$782,$A54,СВЦЭМ!$B$39:$B$782,E$44)+'СЕТ СН'!$G$12+СВЦЭМ!$D$10+'СЕТ СН'!$G$5-'СЕТ СН'!$G$20</f>
        <v>4183.0829724300002</v>
      </c>
      <c r="F54" s="36">
        <f>SUMIFS(СВЦЭМ!$C$39:$C$782,СВЦЭМ!$A$39:$A$782,$A54,СВЦЭМ!$B$39:$B$782,F$44)+'СЕТ СН'!$G$12+СВЦЭМ!$D$10+'СЕТ СН'!$G$5-'СЕТ СН'!$G$20</f>
        <v>4151.3817367900001</v>
      </c>
      <c r="G54" s="36">
        <f>SUMIFS(СВЦЭМ!$C$39:$C$782,СВЦЭМ!$A$39:$A$782,$A54,СВЦЭМ!$B$39:$B$782,G$44)+'СЕТ СН'!$G$12+СВЦЭМ!$D$10+'СЕТ СН'!$G$5-'СЕТ СН'!$G$20</f>
        <v>4118.9433228500002</v>
      </c>
      <c r="H54" s="36">
        <f>SUMIFS(СВЦЭМ!$C$39:$C$782,СВЦЭМ!$A$39:$A$782,$A54,СВЦЭМ!$B$39:$B$782,H$44)+'СЕТ СН'!$G$12+СВЦЭМ!$D$10+'СЕТ СН'!$G$5-'СЕТ СН'!$G$20</f>
        <v>4059.3454158200002</v>
      </c>
      <c r="I54" s="36">
        <f>SUMIFS(СВЦЭМ!$C$39:$C$782,СВЦЭМ!$A$39:$A$782,$A54,СВЦЭМ!$B$39:$B$782,I$44)+'СЕТ СН'!$G$12+СВЦЭМ!$D$10+'СЕТ СН'!$G$5-'СЕТ СН'!$G$20</f>
        <v>4035.00306933</v>
      </c>
      <c r="J54" s="36">
        <f>SUMIFS(СВЦЭМ!$C$39:$C$782,СВЦЭМ!$A$39:$A$782,$A54,СВЦЭМ!$B$39:$B$782,J$44)+'СЕТ СН'!$G$12+СВЦЭМ!$D$10+'СЕТ СН'!$G$5-'СЕТ СН'!$G$20</f>
        <v>4003.8653108799999</v>
      </c>
      <c r="K54" s="36">
        <f>SUMIFS(СВЦЭМ!$C$39:$C$782,СВЦЭМ!$A$39:$A$782,$A54,СВЦЭМ!$B$39:$B$782,K$44)+'СЕТ СН'!$G$12+СВЦЭМ!$D$10+'СЕТ СН'!$G$5-'СЕТ СН'!$G$20</f>
        <v>3997.6847137699997</v>
      </c>
      <c r="L54" s="36">
        <f>SUMIFS(СВЦЭМ!$C$39:$C$782,СВЦЭМ!$A$39:$A$782,$A54,СВЦЭМ!$B$39:$B$782,L$44)+'СЕТ СН'!$G$12+СВЦЭМ!$D$10+'СЕТ СН'!$G$5-'СЕТ СН'!$G$20</f>
        <v>3998.5109963</v>
      </c>
      <c r="M54" s="36">
        <f>SUMIFS(СВЦЭМ!$C$39:$C$782,СВЦЭМ!$A$39:$A$782,$A54,СВЦЭМ!$B$39:$B$782,M$44)+'СЕТ СН'!$G$12+СВЦЭМ!$D$10+'СЕТ СН'!$G$5-'СЕТ СН'!$G$20</f>
        <v>4050.7205060199999</v>
      </c>
      <c r="N54" s="36">
        <f>SUMIFS(СВЦЭМ!$C$39:$C$782,СВЦЭМ!$A$39:$A$782,$A54,СВЦЭМ!$B$39:$B$782,N$44)+'СЕТ СН'!$G$12+СВЦЭМ!$D$10+'СЕТ СН'!$G$5-'СЕТ СН'!$G$20</f>
        <v>4110.5980711299999</v>
      </c>
      <c r="O54" s="36">
        <f>SUMIFS(СВЦЭМ!$C$39:$C$782,СВЦЭМ!$A$39:$A$782,$A54,СВЦЭМ!$B$39:$B$782,O$44)+'СЕТ СН'!$G$12+СВЦЭМ!$D$10+'СЕТ СН'!$G$5-'СЕТ СН'!$G$20</f>
        <v>4135.6014244899998</v>
      </c>
      <c r="P54" s="36">
        <f>SUMIFS(СВЦЭМ!$C$39:$C$782,СВЦЭМ!$A$39:$A$782,$A54,СВЦЭМ!$B$39:$B$782,P$44)+'СЕТ СН'!$G$12+СВЦЭМ!$D$10+'СЕТ СН'!$G$5-'СЕТ СН'!$G$20</f>
        <v>4139.2580149599999</v>
      </c>
      <c r="Q54" s="36">
        <f>SUMIFS(СВЦЭМ!$C$39:$C$782,СВЦЭМ!$A$39:$A$782,$A54,СВЦЭМ!$B$39:$B$782,Q$44)+'СЕТ СН'!$G$12+СВЦЭМ!$D$10+'СЕТ СН'!$G$5-'СЕТ СН'!$G$20</f>
        <v>4152.7052018499999</v>
      </c>
      <c r="R54" s="36">
        <f>SUMIFS(СВЦЭМ!$C$39:$C$782,СВЦЭМ!$A$39:$A$782,$A54,СВЦЭМ!$B$39:$B$782,R$44)+'СЕТ СН'!$G$12+СВЦЭМ!$D$10+'СЕТ СН'!$G$5-'СЕТ СН'!$G$20</f>
        <v>4150.5548617000004</v>
      </c>
      <c r="S54" s="36">
        <f>SUMIFS(СВЦЭМ!$C$39:$C$782,СВЦЭМ!$A$39:$A$782,$A54,СВЦЭМ!$B$39:$B$782,S$44)+'СЕТ СН'!$G$12+СВЦЭМ!$D$10+'СЕТ СН'!$G$5-'СЕТ СН'!$G$20</f>
        <v>4111.1020086999997</v>
      </c>
      <c r="T54" s="36">
        <f>SUMIFS(СВЦЭМ!$C$39:$C$782,СВЦЭМ!$A$39:$A$782,$A54,СВЦЭМ!$B$39:$B$782,T$44)+'СЕТ СН'!$G$12+СВЦЭМ!$D$10+'СЕТ СН'!$G$5-'СЕТ СН'!$G$20</f>
        <v>4036.1305294499998</v>
      </c>
      <c r="U54" s="36">
        <f>SUMIFS(СВЦЭМ!$C$39:$C$782,СВЦЭМ!$A$39:$A$782,$A54,СВЦЭМ!$B$39:$B$782,U$44)+'СЕТ СН'!$G$12+СВЦЭМ!$D$10+'СЕТ СН'!$G$5-'СЕТ СН'!$G$20</f>
        <v>4026.0176166000001</v>
      </c>
      <c r="V54" s="36">
        <f>SUMIFS(СВЦЭМ!$C$39:$C$782,СВЦЭМ!$A$39:$A$782,$A54,СВЦЭМ!$B$39:$B$782,V$44)+'СЕТ СН'!$G$12+СВЦЭМ!$D$10+'СЕТ СН'!$G$5-'СЕТ СН'!$G$20</f>
        <v>4018.4684397700003</v>
      </c>
      <c r="W54" s="36">
        <f>SUMIFS(СВЦЭМ!$C$39:$C$782,СВЦЭМ!$A$39:$A$782,$A54,СВЦЭМ!$B$39:$B$782,W$44)+'СЕТ СН'!$G$12+СВЦЭМ!$D$10+'СЕТ СН'!$G$5-'СЕТ СН'!$G$20</f>
        <v>4048.6862301800002</v>
      </c>
      <c r="X54" s="36">
        <f>SUMIFS(СВЦЭМ!$C$39:$C$782,СВЦЭМ!$A$39:$A$782,$A54,СВЦЭМ!$B$39:$B$782,X$44)+'СЕТ СН'!$G$12+СВЦЭМ!$D$10+'СЕТ СН'!$G$5-'СЕТ СН'!$G$20</f>
        <v>4093.60551007</v>
      </c>
      <c r="Y54" s="36">
        <f>SUMIFS(СВЦЭМ!$C$39:$C$782,СВЦЭМ!$A$39:$A$782,$A54,СВЦЭМ!$B$39:$B$782,Y$44)+'СЕТ СН'!$G$12+СВЦЭМ!$D$10+'СЕТ СН'!$G$5-'СЕТ СН'!$G$20</f>
        <v>4108.2905952299998</v>
      </c>
    </row>
    <row r="55" spans="1:25" ht="15.75" x14ac:dyDescent="0.2">
      <c r="A55" s="35">
        <f t="shared" si="1"/>
        <v>44603</v>
      </c>
      <c r="B55" s="36">
        <f>SUMIFS(СВЦЭМ!$C$39:$C$782,СВЦЭМ!$A$39:$A$782,$A55,СВЦЭМ!$B$39:$B$782,B$44)+'СЕТ СН'!$G$12+СВЦЭМ!$D$10+'СЕТ СН'!$G$5-'СЕТ СН'!$G$20</f>
        <v>4130.6519748600003</v>
      </c>
      <c r="C55" s="36">
        <f>SUMIFS(СВЦЭМ!$C$39:$C$782,СВЦЭМ!$A$39:$A$782,$A55,СВЦЭМ!$B$39:$B$782,C$44)+'СЕТ СН'!$G$12+СВЦЭМ!$D$10+'СЕТ СН'!$G$5-'СЕТ СН'!$G$20</f>
        <v>4201.2292743500002</v>
      </c>
      <c r="D55" s="36">
        <f>SUMIFS(СВЦЭМ!$C$39:$C$782,СВЦЭМ!$A$39:$A$782,$A55,СВЦЭМ!$B$39:$B$782,D$44)+'СЕТ СН'!$G$12+СВЦЭМ!$D$10+'СЕТ СН'!$G$5-'СЕТ СН'!$G$20</f>
        <v>4242.3192451100003</v>
      </c>
      <c r="E55" s="36">
        <f>SUMIFS(СВЦЭМ!$C$39:$C$782,СВЦЭМ!$A$39:$A$782,$A55,СВЦЭМ!$B$39:$B$782,E$44)+'СЕТ СН'!$G$12+СВЦЭМ!$D$10+'СЕТ СН'!$G$5-'СЕТ СН'!$G$20</f>
        <v>4243.9074173400004</v>
      </c>
      <c r="F55" s="36">
        <f>SUMIFS(СВЦЭМ!$C$39:$C$782,СВЦЭМ!$A$39:$A$782,$A55,СВЦЭМ!$B$39:$B$782,F$44)+'СЕТ СН'!$G$12+СВЦЭМ!$D$10+'СЕТ СН'!$G$5-'СЕТ СН'!$G$20</f>
        <v>4225.02493108</v>
      </c>
      <c r="G55" s="36">
        <f>SUMIFS(СВЦЭМ!$C$39:$C$782,СВЦЭМ!$A$39:$A$782,$A55,СВЦЭМ!$B$39:$B$782,G$44)+'СЕТ СН'!$G$12+СВЦЭМ!$D$10+'СЕТ СН'!$G$5-'СЕТ СН'!$G$20</f>
        <v>4178.0463216299995</v>
      </c>
      <c r="H55" s="36">
        <f>SUMIFS(СВЦЭМ!$C$39:$C$782,СВЦЭМ!$A$39:$A$782,$A55,СВЦЭМ!$B$39:$B$782,H$44)+'СЕТ СН'!$G$12+СВЦЭМ!$D$10+'СЕТ СН'!$G$5-'СЕТ СН'!$G$20</f>
        <v>4099.861226</v>
      </c>
      <c r="I55" s="36">
        <f>SUMIFS(СВЦЭМ!$C$39:$C$782,СВЦЭМ!$A$39:$A$782,$A55,СВЦЭМ!$B$39:$B$782,I$44)+'СЕТ СН'!$G$12+СВЦЭМ!$D$10+'СЕТ СН'!$G$5-'СЕТ СН'!$G$20</f>
        <v>4035.8750884900001</v>
      </c>
      <c r="J55" s="36">
        <f>SUMIFS(СВЦЭМ!$C$39:$C$782,СВЦЭМ!$A$39:$A$782,$A55,СВЦЭМ!$B$39:$B$782,J$44)+'СЕТ СН'!$G$12+СВЦЭМ!$D$10+'СЕТ СН'!$G$5-'СЕТ СН'!$G$20</f>
        <v>4004.0761290800001</v>
      </c>
      <c r="K55" s="36">
        <f>SUMIFS(СВЦЭМ!$C$39:$C$782,СВЦЭМ!$A$39:$A$782,$A55,СВЦЭМ!$B$39:$B$782,K$44)+'СЕТ СН'!$G$12+СВЦЭМ!$D$10+'СЕТ СН'!$G$5-'СЕТ СН'!$G$20</f>
        <v>4016.04772073</v>
      </c>
      <c r="L55" s="36">
        <f>SUMIFS(СВЦЭМ!$C$39:$C$782,СВЦЭМ!$A$39:$A$782,$A55,СВЦЭМ!$B$39:$B$782,L$44)+'СЕТ СН'!$G$12+СВЦЭМ!$D$10+'СЕТ СН'!$G$5-'СЕТ СН'!$G$20</f>
        <v>4017.0774322299999</v>
      </c>
      <c r="M55" s="36">
        <f>SUMIFS(СВЦЭМ!$C$39:$C$782,СВЦЭМ!$A$39:$A$782,$A55,СВЦЭМ!$B$39:$B$782,M$44)+'СЕТ СН'!$G$12+СВЦЭМ!$D$10+'СЕТ СН'!$G$5-'СЕТ СН'!$G$20</f>
        <v>4035.0762199599999</v>
      </c>
      <c r="N55" s="36">
        <f>SUMIFS(СВЦЭМ!$C$39:$C$782,СВЦЭМ!$A$39:$A$782,$A55,СВЦЭМ!$B$39:$B$782,N$44)+'СЕТ СН'!$G$12+СВЦЭМ!$D$10+'СЕТ СН'!$G$5-'СЕТ СН'!$G$20</f>
        <v>4080.2937872000002</v>
      </c>
      <c r="O55" s="36">
        <f>SUMIFS(СВЦЭМ!$C$39:$C$782,СВЦЭМ!$A$39:$A$782,$A55,СВЦЭМ!$B$39:$B$782,O$44)+'СЕТ СН'!$G$12+СВЦЭМ!$D$10+'СЕТ СН'!$G$5-'СЕТ СН'!$G$20</f>
        <v>4095.8967749499998</v>
      </c>
      <c r="P55" s="36">
        <f>SUMIFS(СВЦЭМ!$C$39:$C$782,СВЦЭМ!$A$39:$A$782,$A55,СВЦЭМ!$B$39:$B$782,P$44)+'СЕТ СН'!$G$12+СВЦЭМ!$D$10+'СЕТ СН'!$G$5-'СЕТ СН'!$G$20</f>
        <v>4118.3693020800001</v>
      </c>
      <c r="Q55" s="36">
        <f>SUMIFS(СВЦЭМ!$C$39:$C$782,СВЦЭМ!$A$39:$A$782,$A55,СВЦЭМ!$B$39:$B$782,Q$44)+'СЕТ СН'!$G$12+СВЦЭМ!$D$10+'СЕТ СН'!$G$5-'СЕТ СН'!$G$20</f>
        <v>4122.0953717900002</v>
      </c>
      <c r="R55" s="36">
        <f>SUMIFS(СВЦЭМ!$C$39:$C$782,СВЦЭМ!$A$39:$A$782,$A55,СВЦЭМ!$B$39:$B$782,R$44)+'СЕТ СН'!$G$12+СВЦЭМ!$D$10+'СЕТ СН'!$G$5-'СЕТ СН'!$G$20</f>
        <v>4111.6692044699994</v>
      </c>
      <c r="S55" s="36">
        <f>SUMIFS(СВЦЭМ!$C$39:$C$782,СВЦЭМ!$A$39:$A$782,$A55,СВЦЭМ!$B$39:$B$782,S$44)+'СЕТ СН'!$G$12+СВЦЭМ!$D$10+'СЕТ СН'!$G$5-'СЕТ СН'!$G$20</f>
        <v>4055.7710182399996</v>
      </c>
      <c r="T55" s="36">
        <f>SUMIFS(СВЦЭМ!$C$39:$C$782,СВЦЭМ!$A$39:$A$782,$A55,СВЦЭМ!$B$39:$B$782,T$44)+'СЕТ СН'!$G$12+СВЦЭМ!$D$10+'СЕТ СН'!$G$5-'СЕТ СН'!$G$20</f>
        <v>4008.1986369699998</v>
      </c>
      <c r="U55" s="36">
        <f>SUMIFS(СВЦЭМ!$C$39:$C$782,СВЦЭМ!$A$39:$A$782,$A55,СВЦЭМ!$B$39:$B$782,U$44)+'СЕТ СН'!$G$12+СВЦЭМ!$D$10+'СЕТ СН'!$G$5-'СЕТ СН'!$G$20</f>
        <v>4013.1521119199997</v>
      </c>
      <c r="V55" s="36">
        <f>SUMIFS(СВЦЭМ!$C$39:$C$782,СВЦЭМ!$A$39:$A$782,$A55,СВЦЭМ!$B$39:$B$782,V$44)+'СЕТ СН'!$G$12+СВЦЭМ!$D$10+'СЕТ СН'!$G$5-'СЕТ СН'!$G$20</f>
        <v>4016.59384645</v>
      </c>
      <c r="W55" s="36">
        <f>SUMIFS(СВЦЭМ!$C$39:$C$782,СВЦЭМ!$A$39:$A$782,$A55,СВЦЭМ!$B$39:$B$782,W$44)+'СЕТ СН'!$G$12+СВЦЭМ!$D$10+'СЕТ СН'!$G$5-'СЕТ СН'!$G$20</f>
        <v>4026.6769656500001</v>
      </c>
      <c r="X55" s="36">
        <f>SUMIFS(СВЦЭМ!$C$39:$C$782,СВЦЭМ!$A$39:$A$782,$A55,СВЦЭМ!$B$39:$B$782,X$44)+'СЕТ СН'!$G$12+СВЦЭМ!$D$10+'СЕТ СН'!$G$5-'СЕТ СН'!$G$20</f>
        <v>4042.7098975600002</v>
      </c>
      <c r="Y55" s="36">
        <f>SUMIFS(СВЦЭМ!$C$39:$C$782,СВЦЭМ!$A$39:$A$782,$A55,СВЦЭМ!$B$39:$B$782,Y$44)+'СЕТ СН'!$G$12+СВЦЭМ!$D$10+'СЕТ СН'!$G$5-'СЕТ СН'!$G$20</f>
        <v>4057.3373313299999</v>
      </c>
    </row>
    <row r="56" spans="1:25" ht="15.75" x14ac:dyDescent="0.2">
      <c r="A56" s="35">
        <f t="shared" si="1"/>
        <v>44604</v>
      </c>
      <c r="B56" s="36">
        <f>SUMIFS(СВЦЭМ!$C$39:$C$782,СВЦЭМ!$A$39:$A$782,$A56,СВЦЭМ!$B$39:$B$782,B$44)+'СЕТ СН'!$G$12+СВЦЭМ!$D$10+'СЕТ СН'!$G$5-'СЕТ СН'!$G$20</f>
        <v>4167.59727475</v>
      </c>
      <c r="C56" s="36">
        <f>SUMIFS(СВЦЭМ!$C$39:$C$782,СВЦЭМ!$A$39:$A$782,$A56,СВЦЭМ!$B$39:$B$782,C$44)+'СЕТ СН'!$G$12+СВЦЭМ!$D$10+'СЕТ СН'!$G$5-'СЕТ СН'!$G$20</f>
        <v>4176.8788912199998</v>
      </c>
      <c r="D56" s="36">
        <f>SUMIFS(СВЦЭМ!$C$39:$C$782,СВЦЭМ!$A$39:$A$782,$A56,СВЦЭМ!$B$39:$B$782,D$44)+'СЕТ СН'!$G$12+СВЦЭМ!$D$10+'СЕТ СН'!$G$5-'СЕТ СН'!$G$20</f>
        <v>4183.1361213599994</v>
      </c>
      <c r="E56" s="36">
        <f>SUMIFS(СВЦЭМ!$C$39:$C$782,СВЦЭМ!$A$39:$A$782,$A56,СВЦЭМ!$B$39:$B$782,E$44)+'СЕТ СН'!$G$12+СВЦЭМ!$D$10+'СЕТ СН'!$G$5-'СЕТ СН'!$G$20</f>
        <v>4187.5499875599999</v>
      </c>
      <c r="F56" s="36">
        <f>SUMIFS(СВЦЭМ!$C$39:$C$782,СВЦЭМ!$A$39:$A$782,$A56,СВЦЭМ!$B$39:$B$782,F$44)+'СЕТ СН'!$G$12+СВЦЭМ!$D$10+'СЕТ СН'!$G$5-'СЕТ СН'!$G$20</f>
        <v>4170.4513368600001</v>
      </c>
      <c r="G56" s="36">
        <f>SUMIFS(СВЦЭМ!$C$39:$C$782,СВЦЭМ!$A$39:$A$782,$A56,СВЦЭМ!$B$39:$B$782,G$44)+'СЕТ СН'!$G$12+СВЦЭМ!$D$10+'СЕТ СН'!$G$5-'СЕТ СН'!$G$20</f>
        <v>4162.38474881</v>
      </c>
      <c r="H56" s="36">
        <f>SUMIFS(СВЦЭМ!$C$39:$C$782,СВЦЭМ!$A$39:$A$782,$A56,СВЦЭМ!$B$39:$B$782,H$44)+'СЕТ СН'!$G$12+СВЦЭМ!$D$10+'СЕТ СН'!$G$5-'СЕТ СН'!$G$20</f>
        <v>4119.6900248299999</v>
      </c>
      <c r="I56" s="36">
        <f>SUMIFS(СВЦЭМ!$C$39:$C$782,СВЦЭМ!$A$39:$A$782,$A56,СВЦЭМ!$B$39:$B$782,I$44)+'СЕТ СН'!$G$12+СВЦЭМ!$D$10+'СЕТ СН'!$G$5-'СЕТ СН'!$G$20</f>
        <v>4077.5697976599999</v>
      </c>
      <c r="J56" s="36">
        <f>SUMIFS(СВЦЭМ!$C$39:$C$782,СВЦЭМ!$A$39:$A$782,$A56,СВЦЭМ!$B$39:$B$782,J$44)+'СЕТ СН'!$G$12+СВЦЭМ!$D$10+'СЕТ СН'!$G$5-'СЕТ СН'!$G$20</f>
        <v>4013.9006982299998</v>
      </c>
      <c r="K56" s="36">
        <f>SUMIFS(СВЦЭМ!$C$39:$C$782,СВЦЭМ!$A$39:$A$782,$A56,СВЦЭМ!$B$39:$B$782,K$44)+'СЕТ СН'!$G$12+СВЦЭМ!$D$10+'СЕТ СН'!$G$5-'СЕТ СН'!$G$20</f>
        <v>3998.11869372</v>
      </c>
      <c r="L56" s="36">
        <f>SUMIFS(СВЦЭМ!$C$39:$C$782,СВЦЭМ!$A$39:$A$782,$A56,СВЦЭМ!$B$39:$B$782,L$44)+'СЕТ СН'!$G$12+СВЦЭМ!$D$10+'СЕТ СН'!$G$5-'СЕТ СН'!$G$20</f>
        <v>4008.48292649</v>
      </c>
      <c r="M56" s="36">
        <f>SUMIFS(СВЦЭМ!$C$39:$C$782,СВЦЭМ!$A$39:$A$782,$A56,СВЦЭМ!$B$39:$B$782,M$44)+'СЕТ СН'!$G$12+СВЦЭМ!$D$10+'СЕТ СН'!$G$5-'СЕТ СН'!$G$20</f>
        <v>4041.6039202299999</v>
      </c>
      <c r="N56" s="36">
        <f>SUMIFS(СВЦЭМ!$C$39:$C$782,СВЦЭМ!$A$39:$A$782,$A56,СВЦЭМ!$B$39:$B$782,N$44)+'СЕТ СН'!$G$12+СВЦЭМ!$D$10+'СЕТ СН'!$G$5-'СЕТ СН'!$G$20</f>
        <v>4063.2611550299998</v>
      </c>
      <c r="O56" s="36">
        <f>SUMIFS(СВЦЭМ!$C$39:$C$782,СВЦЭМ!$A$39:$A$782,$A56,СВЦЭМ!$B$39:$B$782,O$44)+'СЕТ СН'!$G$12+СВЦЭМ!$D$10+'СЕТ СН'!$G$5-'СЕТ СН'!$G$20</f>
        <v>4084.1578448</v>
      </c>
      <c r="P56" s="36">
        <f>SUMIFS(СВЦЭМ!$C$39:$C$782,СВЦЭМ!$A$39:$A$782,$A56,СВЦЭМ!$B$39:$B$782,P$44)+'СЕТ СН'!$G$12+СВЦЭМ!$D$10+'СЕТ СН'!$G$5-'СЕТ СН'!$G$20</f>
        <v>4105.65503205</v>
      </c>
      <c r="Q56" s="36">
        <f>SUMIFS(СВЦЭМ!$C$39:$C$782,СВЦЭМ!$A$39:$A$782,$A56,СВЦЭМ!$B$39:$B$782,Q$44)+'СЕТ СН'!$G$12+СВЦЭМ!$D$10+'СЕТ СН'!$G$5-'СЕТ СН'!$G$20</f>
        <v>4105.1679298299996</v>
      </c>
      <c r="R56" s="36">
        <f>SUMIFS(СВЦЭМ!$C$39:$C$782,СВЦЭМ!$A$39:$A$782,$A56,СВЦЭМ!$B$39:$B$782,R$44)+'СЕТ СН'!$G$12+СВЦЭМ!$D$10+'СЕТ СН'!$G$5-'СЕТ СН'!$G$20</f>
        <v>4109.4481455799996</v>
      </c>
      <c r="S56" s="36">
        <f>SUMIFS(СВЦЭМ!$C$39:$C$782,СВЦЭМ!$A$39:$A$782,$A56,СВЦЭМ!$B$39:$B$782,S$44)+'СЕТ СН'!$G$12+СВЦЭМ!$D$10+'СЕТ СН'!$G$5-'СЕТ СН'!$G$20</f>
        <v>4072.68349167</v>
      </c>
      <c r="T56" s="36">
        <f>SUMIFS(СВЦЭМ!$C$39:$C$782,СВЦЭМ!$A$39:$A$782,$A56,СВЦЭМ!$B$39:$B$782,T$44)+'СЕТ СН'!$G$12+СВЦЭМ!$D$10+'СЕТ СН'!$G$5-'СЕТ СН'!$G$20</f>
        <v>4015.3301435399999</v>
      </c>
      <c r="U56" s="36">
        <f>SUMIFS(СВЦЭМ!$C$39:$C$782,СВЦЭМ!$A$39:$A$782,$A56,СВЦЭМ!$B$39:$B$782,U$44)+'СЕТ СН'!$G$12+СВЦЭМ!$D$10+'СЕТ СН'!$G$5-'СЕТ СН'!$G$20</f>
        <v>3997.1820441099999</v>
      </c>
      <c r="V56" s="36">
        <f>SUMIFS(СВЦЭМ!$C$39:$C$782,СВЦЭМ!$A$39:$A$782,$A56,СВЦЭМ!$B$39:$B$782,V$44)+'СЕТ СН'!$G$12+СВЦЭМ!$D$10+'СЕТ СН'!$G$5-'СЕТ СН'!$G$20</f>
        <v>4013.29438394</v>
      </c>
      <c r="W56" s="36">
        <f>SUMIFS(СВЦЭМ!$C$39:$C$782,СВЦЭМ!$A$39:$A$782,$A56,СВЦЭМ!$B$39:$B$782,W$44)+'СЕТ СН'!$G$12+СВЦЭМ!$D$10+'СЕТ СН'!$G$5-'СЕТ СН'!$G$20</f>
        <v>4033.0676002599998</v>
      </c>
      <c r="X56" s="36">
        <f>SUMIFS(СВЦЭМ!$C$39:$C$782,СВЦЭМ!$A$39:$A$782,$A56,СВЦЭМ!$B$39:$B$782,X$44)+'СЕТ СН'!$G$12+СВЦЭМ!$D$10+'СЕТ СН'!$G$5-'СЕТ СН'!$G$20</f>
        <v>4053.5845590499998</v>
      </c>
      <c r="Y56" s="36">
        <f>SUMIFS(СВЦЭМ!$C$39:$C$782,СВЦЭМ!$A$39:$A$782,$A56,СВЦЭМ!$B$39:$B$782,Y$44)+'СЕТ СН'!$G$12+СВЦЭМ!$D$10+'СЕТ СН'!$G$5-'СЕТ СН'!$G$20</f>
        <v>4104.0887926699997</v>
      </c>
    </row>
    <row r="57" spans="1:25" ht="15.75" x14ac:dyDescent="0.2">
      <c r="A57" s="35">
        <f t="shared" si="1"/>
        <v>44605</v>
      </c>
      <c r="B57" s="36">
        <f>SUMIFS(СВЦЭМ!$C$39:$C$782,СВЦЭМ!$A$39:$A$782,$A57,СВЦЭМ!$B$39:$B$782,B$44)+'СЕТ СН'!$G$12+СВЦЭМ!$D$10+'СЕТ СН'!$G$5-'СЕТ СН'!$G$20</f>
        <v>4120.1364560900001</v>
      </c>
      <c r="C57" s="36">
        <f>SUMIFS(СВЦЭМ!$C$39:$C$782,СВЦЭМ!$A$39:$A$782,$A57,СВЦЭМ!$B$39:$B$782,C$44)+'СЕТ СН'!$G$12+СВЦЭМ!$D$10+'СЕТ СН'!$G$5-'СЕТ СН'!$G$20</f>
        <v>4175.6300786299998</v>
      </c>
      <c r="D57" s="36">
        <f>SUMIFS(СВЦЭМ!$C$39:$C$782,СВЦЭМ!$A$39:$A$782,$A57,СВЦЭМ!$B$39:$B$782,D$44)+'СЕТ СН'!$G$12+СВЦЭМ!$D$10+'СЕТ СН'!$G$5-'СЕТ СН'!$G$20</f>
        <v>4172.0569019599998</v>
      </c>
      <c r="E57" s="36">
        <f>SUMIFS(СВЦЭМ!$C$39:$C$782,СВЦЭМ!$A$39:$A$782,$A57,СВЦЭМ!$B$39:$B$782,E$44)+'СЕТ СН'!$G$12+СВЦЭМ!$D$10+'СЕТ СН'!$G$5-'СЕТ СН'!$G$20</f>
        <v>4181.4137272099997</v>
      </c>
      <c r="F57" s="36">
        <f>SUMIFS(СВЦЭМ!$C$39:$C$782,СВЦЭМ!$A$39:$A$782,$A57,СВЦЭМ!$B$39:$B$782,F$44)+'СЕТ СН'!$G$12+СВЦЭМ!$D$10+'СЕТ СН'!$G$5-'СЕТ СН'!$G$20</f>
        <v>4173.0769415899995</v>
      </c>
      <c r="G57" s="36">
        <f>SUMIFS(СВЦЭМ!$C$39:$C$782,СВЦЭМ!$A$39:$A$782,$A57,СВЦЭМ!$B$39:$B$782,G$44)+'СЕТ СН'!$G$12+СВЦЭМ!$D$10+'СЕТ СН'!$G$5-'СЕТ СН'!$G$20</f>
        <v>4172.2331852200005</v>
      </c>
      <c r="H57" s="36">
        <f>SUMIFS(СВЦЭМ!$C$39:$C$782,СВЦЭМ!$A$39:$A$782,$A57,СВЦЭМ!$B$39:$B$782,H$44)+'СЕТ СН'!$G$12+СВЦЭМ!$D$10+'СЕТ СН'!$G$5-'СЕТ СН'!$G$20</f>
        <v>4152.8550297100001</v>
      </c>
      <c r="I57" s="36">
        <f>SUMIFS(СВЦЭМ!$C$39:$C$782,СВЦЭМ!$A$39:$A$782,$A57,СВЦЭМ!$B$39:$B$782,I$44)+'СЕТ СН'!$G$12+СВЦЭМ!$D$10+'СЕТ СН'!$G$5-'СЕТ СН'!$G$20</f>
        <v>4091.2520796700001</v>
      </c>
      <c r="J57" s="36">
        <f>SUMIFS(СВЦЭМ!$C$39:$C$782,СВЦЭМ!$A$39:$A$782,$A57,СВЦЭМ!$B$39:$B$782,J$44)+'СЕТ СН'!$G$12+СВЦЭМ!$D$10+'СЕТ СН'!$G$5-'СЕТ СН'!$G$20</f>
        <v>4020.82063475</v>
      </c>
      <c r="K57" s="36">
        <f>SUMIFS(СВЦЭМ!$C$39:$C$782,СВЦЭМ!$A$39:$A$782,$A57,СВЦЭМ!$B$39:$B$782,K$44)+'СЕТ СН'!$G$12+СВЦЭМ!$D$10+'СЕТ СН'!$G$5-'СЕТ СН'!$G$20</f>
        <v>3988.0731373600001</v>
      </c>
      <c r="L57" s="36">
        <f>SUMIFS(СВЦЭМ!$C$39:$C$782,СВЦЭМ!$A$39:$A$782,$A57,СВЦЭМ!$B$39:$B$782,L$44)+'СЕТ СН'!$G$12+СВЦЭМ!$D$10+'СЕТ СН'!$G$5-'СЕТ СН'!$G$20</f>
        <v>3973.4181647199998</v>
      </c>
      <c r="M57" s="36">
        <f>SUMIFS(СВЦЭМ!$C$39:$C$782,СВЦЭМ!$A$39:$A$782,$A57,СВЦЭМ!$B$39:$B$782,M$44)+'СЕТ СН'!$G$12+СВЦЭМ!$D$10+'СЕТ СН'!$G$5-'СЕТ СН'!$G$20</f>
        <v>4012.1141502700002</v>
      </c>
      <c r="N57" s="36">
        <f>SUMIFS(СВЦЭМ!$C$39:$C$782,СВЦЭМ!$A$39:$A$782,$A57,СВЦЭМ!$B$39:$B$782,N$44)+'СЕТ СН'!$G$12+СВЦЭМ!$D$10+'СЕТ СН'!$G$5-'СЕТ СН'!$G$20</f>
        <v>4061.0721832299996</v>
      </c>
      <c r="O57" s="36">
        <f>SUMIFS(СВЦЭМ!$C$39:$C$782,СВЦЭМ!$A$39:$A$782,$A57,СВЦЭМ!$B$39:$B$782,O$44)+'СЕТ СН'!$G$12+СВЦЭМ!$D$10+'СЕТ СН'!$G$5-'СЕТ СН'!$G$20</f>
        <v>4090.9115411799999</v>
      </c>
      <c r="P57" s="36">
        <f>SUMIFS(СВЦЭМ!$C$39:$C$782,СВЦЭМ!$A$39:$A$782,$A57,СВЦЭМ!$B$39:$B$782,P$44)+'СЕТ СН'!$G$12+СВЦЭМ!$D$10+'СЕТ СН'!$G$5-'СЕТ СН'!$G$20</f>
        <v>4116.63429129</v>
      </c>
      <c r="Q57" s="36">
        <f>SUMIFS(СВЦЭМ!$C$39:$C$782,СВЦЭМ!$A$39:$A$782,$A57,СВЦЭМ!$B$39:$B$782,Q$44)+'СЕТ СН'!$G$12+СВЦЭМ!$D$10+'СЕТ СН'!$G$5-'СЕТ СН'!$G$20</f>
        <v>4117.2692552999997</v>
      </c>
      <c r="R57" s="36">
        <f>SUMIFS(СВЦЭМ!$C$39:$C$782,СВЦЭМ!$A$39:$A$782,$A57,СВЦЭМ!$B$39:$B$782,R$44)+'СЕТ СН'!$G$12+СВЦЭМ!$D$10+'СЕТ СН'!$G$5-'СЕТ СН'!$G$20</f>
        <v>4127.3126247399996</v>
      </c>
      <c r="S57" s="36">
        <f>SUMIFS(СВЦЭМ!$C$39:$C$782,СВЦЭМ!$A$39:$A$782,$A57,СВЦЭМ!$B$39:$B$782,S$44)+'СЕТ СН'!$G$12+СВЦЭМ!$D$10+'СЕТ СН'!$G$5-'СЕТ СН'!$G$20</f>
        <v>4086.8378347899998</v>
      </c>
      <c r="T57" s="36">
        <f>SUMIFS(СВЦЭМ!$C$39:$C$782,СВЦЭМ!$A$39:$A$782,$A57,СВЦЭМ!$B$39:$B$782,T$44)+'СЕТ СН'!$G$12+СВЦЭМ!$D$10+'СЕТ СН'!$G$5-'СЕТ СН'!$G$20</f>
        <v>3977.9037852199999</v>
      </c>
      <c r="U57" s="36">
        <f>SUMIFS(СВЦЭМ!$C$39:$C$782,СВЦЭМ!$A$39:$A$782,$A57,СВЦЭМ!$B$39:$B$782,U$44)+'СЕТ СН'!$G$12+СВЦЭМ!$D$10+'СЕТ СН'!$G$5-'СЕТ СН'!$G$20</f>
        <v>3971.9197783199998</v>
      </c>
      <c r="V57" s="36">
        <f>SUMIFS(СВЦЭМ!$C$39:$C$782,СВЦЭМ!$A$39:$A$782,$A57,СВЦЭМ!$B$39:$B$782,V$44)+'СЕТ СН'!$G$12+СВЦЭМ!$D$10+'СЕТ СН'!$G$5-'СЕТ СН'!$G$20</f>
        <v>3974.4116788699998</v>
      </c>
      <c r="W57" s="36">
        <f>SUMIFS(СВЦЭМ!$C$39:$C$782,СВЦЭМ!$A$39:$A$782,$A57,СВЦЭМ!$B$39:$B$782,W$44)+'СЕТ СН'!$G$12+СВЦЭМ!$D$10+'СЕТ СН'!$G$5-'СЕТ СН'!$G$20</f>
        <v>3993.10996045</v>
      </c>
      <c r="X57" s="36">
        <f>SUMIFS(СВЦЭМ!$C$39:$C$782,СВЦЭМ!$A$39:$A$782,$A57,СВЦЭМ!$B$39:$B$782,X$44)+'СЕТ СН'!$G$12+СВЦЭМ!$D$10+'СЕТ СН'!$G$5-'СЕТ СН'!$G$20</f>
        <v>4022.1601075799999</v>
      </c>
      <c r="Y57" s="36">
        <f>SUMIFS(СВЦЭМ!$C$39:$C$782,СВЦЭМ!$A$39:$A$782,$A57,СВЦЭМ!$B$39:$B$782,Y$44)+'СЕТ СН'!$G$12+СВЦЭМ!$D$10+'СЕТ СН'!$G$5-'СЕТ СН'!$G$20</f>
        <v>4067.1484207200001</v>
      </c>
    </row>
    <row r="58" spans="1:25" ht="15.75" x14ac:dyDescent="0.2">
      <c r="A58" s="35">
        <f t="shared" si="1"/>
        <v>44606</v>
      </c>
      <c r="B58" s="36">
        <f>SUMIFS(СВЦЭМ!$C$39:$C$782,СВЦЭМ!$A$39:$A$782,$A58,СВЦЭМ!$B$39:$B$782,B$44)+'СЕТ СН'!$G$12+СВЦЭМ!$D$10+'СЕТ СН'!$G$5-'СЕТ СН'!$G$20</f>
        <v>4131.0759294600002</v>
      </c>
      <c r="C58" s="36">
        <f>SUMIFS(СВЦЭМ!$C$39:$C$782,СВЦЭМ!$A$39:$A$782,$A58,СВЦЭМ!$B$39:$B$782,C$44)+'СЕТ СН'!$G$12+СВЦЭМ!$D$10+'СЕТ СН'!$G$5-'СЕТ СН'!$G$20</f>
        <v>4193.5707440400001</v>
      </c>
      <c r="D58" s="36">
        <f>SUMIFS(СВЦЭМ!$C$39:$C$782,СВЦЭМ!$A$39:$A$782,$A58,СВЦЭМ!$B$39:$B$782,D$44)+'СЕТ СН'!$G$12+СВЦЭМ!$D$10+'СЕТ СН'!$G$5-'СЕТ СН'!$G$20</f>
        <v>4189.6413274500001</v>
      </c>
      <c r="E58" s="36">
        <f>SUMIFS(СВЦЭМ!$C$39:$C$782,СВЦЭМ!$A$39:$A$782,$A58,СВЦЭМ!$B$39:$B$782,E$44)+'СЕТ СН'!$G$12+СВЦЭМ!$D$10+'СЕТ СН'!$G$5-'СЕТ СН'!$G$20</f>
        <v>4202.0460596399998</v>
      </c>
      <c r="F58" s="36">
        <f>SUMIFS(СВЦЭМ!$C$39:$C$782,СВЦЭМ!$A$39:$A$782,$A58,СВЦЭМ!$B$39:$B$782,F$44)+'СЕТ СН'!$G$12+СВЦЭМ!$D$10+'СЕТ СН'!$G$5-'СЕТ СН'!$G$20</f>
        <v>4181.7583555500005</v>
      </c>
      <c r="G58" s="36">
        <f>SUMIFS(СВЦЭМ!$C$39:$C$782,СВЦЭМ!$A$39:$A$782,$A58,СВЦЭМ!$B$39:$B$782,G$44)+'СЕТ СН'!$G$12+СВЦЭМ!$D$10+'СЕТ СН'!$G$5-'СЕТ СН'!$G$20</f>
        <v>4171.8927609499997</v>
      </c>
      <c r="H58" s="36">
        <f>SUMIFS(СВЦЭМ!$C$39:$C$782,СВЦЭМ!$A$39:$A$782,$A58,СВЦЭМ!$B$39:$B$782,H$44)+'СЕТ СН'!$G$12+СВЦЭМ!$D$10+'СЕТ СН'!$G$5-'СЕТ СН'!$G$20</f>
        <v>4159.8199448899995</v>
      </c>
      <c r="I58" s="36">
        <f>SUMIFS(СВЦЭМ!$C$39:$C$782,СВЦЭМ!$A$39:$A$782,$A58,СВЦЭМ!$B$39:$B$782,I$44)+'СЕТ СН'!$G$12+СВЦЭМ!$D$10+'СЕТ СН'!$G$5-'СЕТ СН'!$G$20</f>
        <v>4030.40348197</v>
      </c>
      <c r="J58" s="36">
        <f>SUMIFS(СВЦЭМ!$C$39:$C$782,СВЦЭМ!$A$39:$A$782,$A58,СВЦЭМ!$B$39:$B$782,J$44)+'СЕТ СН'!$G$12+СВЦЭМ!$D$10+'СЕТ СН'!$G$5-'СЕТ СН'!$G$20</f>
        <v>3983.7490180699997</v>
      </c>
      <c r="K58" s="36">
        <f>SUMIFS(СВЦЭМ!$C$39:$C$782,СВЦЭМ!$A$39:$A$782,$A58,СВЦЭМ!$B$39:$B$782,K$44)+'СЕТ СН'!$G$12+СВЦЭМ!$D$10+'СЕТ СН'!$G$5-'СЕТ СН'!$G$20</f>
        <v>3979.60156568</v>
      </c>
      <c r="L58" s="36">
        <f>SUMIFS(СВЦЭМ!$C$39:$C$782,СВЦЭМ!$A$39:$A$782,$A58,СВЦЭМ!$B$39:$B$782,L$44)+'СЕТ СН'!$G$12+СВЦЭМ!$D$10+'СЕТ СН'!$G$5-'СЕТ СН'!$G$20</f>
        <v>3978.4688738200002</v>
      </c>
      <c r="M58" s="36">
        <f>SUMIFS(СВЦЭМ!$C$39:$C$782,СВЦЭМ!$A$39:$A$782,$A58,СВЦЭМ!$B$39:$B$782,M$44)+'СЕТ СН'!$G$12+СВЦЭМ!$D$10+'СЕТ СН'!$G$5-'СЕТ СН'!$G$20</f>
        <v>4018.41071302</v>
      </c>
      <c r="N58" s="36">
        <f>SUMIFS(СВЦЭМ!$C$39:$C$782,СВЦЭМ!$A$39:$A$782,$A58,СВЦЭМ!$B$39:$B$782,N$44)+'СЕТ СН'!$G$12+СВЦЭМ!$D$10+'СЕТ СН'!$G$5-'СЕТ СН'!$G$20</f>
        <v>4056.17473548</v>
      </c>
      <c r="O58" s="36">
        <f>SUMIFS(СВЦЭМ!$C$39:$C$782,СВЦЭМ!$A$39:$A$782,$A58,СВЦЭМ!$B$39:$B$782,O$44)+'СЕТ СН'!$G$12+СВЦЭМ!$D$10+'СЕТ СН'!$G$5-'СЕТ СН'!$G$20</f>
        <v>4077.73598004</v>
      </c>
      <c r="P58" s="36">
        <f>SUMIFS(СВЦЭМ!$C$39:$C$782,СВЦЭМ!$A$39:$A$782,$A58,СВЦЭМ!$B$39:$B$782,P$44)+'СЕТ СН'!$G$12+СВЦЭМ!$D$10+'СЕТ СН'!$G$5-'СЕТ СН'!$G$20</f>
        <v>4096.5355705800002</v>
      </c>
      <c r="Q58" s="36">
        <f>SUMIFS(СВЦЭМ!$C$39:$C$782,СВЦЭМ!$A$39:$A$782,$A58,СВЦЭМ!$B$39:$B$782,Q$44)+'СЕТ СН'!$G$12+СВЦЭМ!$D$10+'СЕТ СН'!$G$5-'СЕТ СН'!$G$20</f>
        <v>4104.5391448299997</v>
      </c>
      <c r="R58" s="36">
        <f>SUMIFS(СВЦЭМ!$C$39:$C$782,СВЦЭМ!$A$39:$A$782,$A58,СВЦЭМ!$B$39:$B$782,R$44)+'СЕТ СН'!$G$12+СВЦЭМ!$D$10+'СЕТ СН'!$G$5-'СЕТ СН'!$G$20</f>
        <v>4097.16822624</v>
      </c>
      <c r="S58" s="36">
        <f>SUMIFS(СВЦЭМ!$C$39:$C$782,СВЦЭМ!$A$39:$A$782,$A58,СВЦЭМ!$B$39:$B$782,S$44)+'СЕТ СН'!$G$12+СВЦЭМ!$D$10+'СЕТ СН'!$G$5-'СЕТ СН'!$G$20</f>
        <v>4061.8018323599999</v>
      </c>
      <c r="T58" s="36">
        <f>SUMIFS(СВЦЭМ!$C$39:$C$782,СВЦЭМ!$A$39:$A$782,$A58,СВЦЭМ!$B$39:$B$782,T$44)+'СЕТ СН'!$G$12+СВЦЭМ!$D$10+'СЕТ СН'!$G$5-'СЕТ СН'!$G$20</f>
        <v>3985.0783901300001</v>
      </c>
      <c r="U58" s="36">
        <f>SUMIFS(СВЦЭМ!$C$39:$C$782,СВЦЭМ!$A$39:$A$782,$A58,СВЦЭМ!$B$39:$B$782,U$44)+'СЕТ СН'!$G$12+СВЦЭМ!$D$10+'СЕТ СН'!$G$5-'СЕТ СН'!$G$20</f>
        <v>3974.49805384</v>
      </c>
      <c r="V58" s="36">
        <f>SUMIFS(СВЦЭМ!$C$39:$C$782,СВЦЭМ!$A$39:$A$782,$A58,СВЦЭМ!$B$39:$B$782,V$44)+'СЕТ СН'!$G$12+СВЦЭМ!$D$10+'СЕТ СН'!$G$5-'СЕТ СН'!$G$20</f>
        <v>3990.9561913500002</v>
      </c>
      <c r="W58" s="36">
        <f>SUMIFS(СВЦЭМ!$C$39:$C$782,СВЦЭМ!$A$39:$A$782,$A58,СВЦЭМ!$B$39:$B$782,W$44)+'СЕТ СН'!$G$12+СВЦЭМ!$D$10+'СЕТ СН'!$G$5-'СЕТ СН'!$G$20</f>
        <v>4005.5496515799996</v>
      </c>
      <c r="X58" s="36">
        <f>SUMIFS(СВЦЭМ!$C$39:$C$782,СВЦЭМ!$A$39:$A$782,$A58,СВЦЭМ!$B$39:$B$782,X$44)+'СЕТ СН'!$G$12+СВЦЭМ!$D$10+'СЕТ СН'!$G$5-'СЕТ СН'!$G$20</f>
        <v>4033.66298577</v>
      </c>
      <c r="Y58" s="36">
        <f>SUMIFS(СВЦЭМ!$C$39:$C$782,СВЦЭМ!$A$39:$A$782,$A58,СВЦЭМ!$B$39:$B$782,Y$44)+'СЕТ СН'!$G$12+СВЦЭМ!$D$10+'СЕТ СН'!$G$5-'СЕТ СН'!$G$20</f>
        <v>4067.1045452600001</v>
      </c>
    </row>
    <row r="59" spans="1:25" ht="15.75" x14ac:dyDescent="0.2">
      <c r="A59" s="35">
        <f t="shared" si="1"/>
        <v>44607</v>
      </c>
      <c r="B59" s="36">
        <f>SUMIFS(СВЦЭМ!$C$39:$C$782,СВЦЭМ!$A$39:$A$782,$A59,СВЦЭМ!$B$39:$B$782,B$44)+'СЕТ СН'!$G$12+СВЦЭМ!$D$10+'СЕТ СН'!$G$5-'СЕТ СН'!$G$20</f>
        <v>4044.0311533399999</v>
      </c>
      <c r="C59" s="36">
        <f>SUMIFS(СВЦЭМ!$C$39:$C$782,СВЦЭМ!$A$39:$A$782,$A59,СВЦЭМ!$B$39:$B$782,C$44)+'СЕТ СН'!$G$12+СВЦЭМ!$D$10+'СЕТ СН'!$G$5-'СЕТ СН'!$G$20</f>
        <v>4109.9559051899996</v>
      </c>
      <c r="D59" s="36">
        <f>SUMIFS(СВЦЭМ!$C$39:$C$782,СВЦЭМ!$A$39:$A$782,$A59,СВЦЭМ!$B$39:$B$782,D$44)+'СЕТ СН'!$G$12+СВЦЭМ!$D$10+'СЕТ СН'!$G$5-'СЕТ СН'!$G$20</f>
        <v>4143.0729486599994</v>
      </c>
      <c r="E59" s="36">
        <f>SUMIFS(СВЦЭМ!$C$39:$C$782,СВЦЭМ!$A$39:$A$782,$A59,СВЦЭМ!$B$39:$B$782,E$44)+'СЕТ СН'!$G$12+СВЦЭМ!$D$10+'СЕТ СН'!$G$5-'СЕТ СН'!$G$20</f>
        <v>4153.1595770900003</v>
      </c>
      <c r="F59" s="36">
        <f>SUMIFS(СВЦЭМ!$C$39:$C$782,СВЦЭМ!$A$39:$A$782,$A59,СВЦЭМ!$B$39:$B$782,F$44)+'СЕТ СН'!$G$12+СВЦЭМ!$D$10+'СЕТ СН'!$G$5-'СЕТ СН'!$G$20</f>
        <v>4141.5376847400003</v>
      </c>
      <c r="G59" s="36">
        <f>SUMIFS(СВЦЭМ!$C$39:$C$782,СВЦЭМ!$A$39:$A$782,$A59,СВЦЭМ!$B$39:$B$782,G$44)+'СЕТ СН'!$G$12+СВЦЭМ!$D$10+'СЕТ СН'!$G$5-'СЕТ СН'!$G$20</f>
        <v>4107.7730302199998</v>
      </c>
      <c r="H59" s="36">
        <f>SUMIFS(СВЦЭМ!$C$39:$C$782,СВЦЭМ!$A$39:$A$782,$A59,СВЦЭМ!$B$39:$B$782,H$44)+'СЕТ СН'!$G$12+СВЦЭМ!$D$10+'СЕТ СН'!$G$5-'СЕТ СН'!$G$20</f>
        <v>4041.47194188</v>
      </c>
      <c r="I59" s="36">
        <f>SUMIFS(СВЦЭМ!$C$39:$C$782,СВЦЭМ!$A$39:$A$782,$A59,СВЦЭМ!$B$39:$B$782,I$44)+'СЕТ СН'!$G$12+СВЦЭМ!$D$10+'СЕТ СН'!$G$5-'СЕТ СН'!$G$20</f>
        <v>3964.91881577</v>
      </c>
      <c r="J59" s="36">
        <f>SUMIFS(СВЦЭМ!$C$39:$C$782,СВЦЭМ!$A$39:$A$782,$A59,СВЦЭМ!$B$39:$B$782,J$44)+'СЕТ СН'!$G$12+СВЦЭМ!$D$10+'СЕТ СН'!$G$5-'СЕТ СН'!$G$20</f>
        <v>3906.84802046</v>
      </c>
      <c r="K59" s="36">
        <f>SUMIFS(СВЦЭМ!$C$39:$C$782,СВЦЭМ!$A$39:$A$782,$A59,СВЦЭМ!$B$39:$B$782,K$44)+'СЕТ СН'!$G$12+СВЦЭМ!$D$10+'СЕТ СН'!$G$5-'СЕТ СН'!$G$20</f>
        <v>3890.3351948999998</v>
      </c>
      <c r="L59" s="36">
        <f>SUMIFS(СВЦЭМ!$C$39:$C$782,СВЦЭМ!$A$39:$A$782,$A59,СВЦЭМ!$B$39:$B$782,L$44)+'СЕТ СН'!$G$12+СВЦЭМ!$D$10+'СЕТ СН'!$G$5-'СЕТ СН'!$G$20</f>
        <v>3894.6803418999998</v>
      </c>
      <c r="M59" s="36">
        <f>SUMIFS(СВЦЭМ!$C$39:$C$782,СВЦЭМ!$A$39:$A$782,$A59,СВЦЭМ!$B$39:$B$782,M$44)+'СЕТ СН'!$G$12+СВЦЭМ!$D$10+'СЕТ СН'!$G$5-'СЕТ СН'!$G$20</f>
        <v>3957.48281954</v>
      </c>
      <c r="N59" s="36">
        <f>SUMIFS(СВЦЭМ!$C$39:$C$782,СВЦЭМ!$A$39:$A$782,$A59,СВЦЭМ!$B$39:$B$782,N$44)+'СЕТ СН'!$G$12+СВЦЭМ!$D$10+'СЕТ СН'!$G$5-'СЕТ СН'!$G$20</f>
        <v>3989.3161977499999</v>
      </c>
      <c r="O59" s="36">
        <f>SUMIFS(СВЦЭМ!$C$39:$C$782,СВЦЭМ!$A$39:$A$782,$A59,СВЦЭМ!$B$39:$B$782,O$44)+'СЕТ СН'!$G$12+СВЦЭМ!$D$10+'СЕТ СН'!$G$5-'СЕТ СН'!$G$20</f>
        <v>4023.2491599499999</v>
      </c>
      <c r="P59" s="36">
        <f>SUMIFS(СВЦЭМ!$C$39:$C$782,СВЦЭМ!$A$39:$A$782,$A59,СВЦЭМ!$B$39:$B$782,P$44)+'СЕТ СН'!$G$12+СВЦЭМ!$D$10+'СЕТ СН'!$G$5-'СЕТ СН'!$G$20</f>
        <v>4064.9849942999999</v>
      </c>
      <c r="Q59" s="36">
        <f>SUMIFS(СВЦЭМ!$C$39:$C$782,СВЦЭМ!$A$39:$A$782,$A59,СВЦЭМ!$B$39:$B$782,Q$44)+'СЕТ СН'!$G$12+СВЦЭМ!$D$10+'СЕТ СН'!$G$5-'СЕТ СН'!$G$20</f>
        <v>4070.3176253000001</v>
      </c>
      <c r="R59" s="36">
        <f>SUMIFS(СВЦЭМ!$C$39:$C$782,СВЦЭМ!$A$39:$A$782,$A59,СВЦЭМ!$B$39:$B$782,R$44)+'СЕТ СН'!$G$12+СВЦЭМ!$D$10+'СЕТ СН'!$G$5-'СЕТ СН'!$G$20</f>
        <v>4061.9941148799999</v>
      </c>
      <c r="S59" s="36">
        <f>SUMIFS(СВЦЭМ!$C$39:$C$782,СВЦЭМ!$A$39:$A$782,$A59,СВЦЭМ!$B$39:$B$782,S$44)+'СЕТ СН'!$G$12+СВЦЭМ!$D$10+'СЕТ СН'!$G$5-'СЕТ СН'!$G$20</f>
        <v>4038.05122222</v>
      </c>
      <c r="T59" s="36">
        <f>SUMIFS(СВЦЭМ!$C$39:$C$782,СВЦЭМ!$A$39:$A$782,$A59,СВЦЭМ!$B$39:$B$782,T$44)+'СЕТ СН'!$G$12+СВЦЭМ!$D$10+'СЕТ СН'!$G$5-'СЕТ СН'!$G$20</f>
        <v>3962.6378641699998</v>
      </c>
      <c r="U59" s="36">
        <f>SUMIFS(СВЦЭМ!$C$39:$C$782,СВЦЭМ!$A$39:$A$782,$A59,СВЦЭМ!$B$39:$B$782,U$44)+'СЕТ СН'!$G$12+СВЦЭМ!$D$10+'СЕТ СН'!$G$5-'СЕТ СН'!$G$20</f>
        <v>3938.4876425900002</v>
      </c>
      <c r="V59" s="36">
        <f>SUMIFS(СВЦЭМ!$C$39:$C$782,СВЦЭМ!$A$39:$A$782,$A59,СВЦЭМ!$B$39:$B$782,V$44)+'СЕТ СН'!$G$12+СВЦЭМ!$D$10+'СЕТ СН'!$G$5-'СЕТ СН'!$G$20</f>
        <v>3941.1830423599999</v>
      </c>
      <c r="W59" s="36">
        <f>SUMIFS(СВЦЭМ!$C$39:$C$782,СВЦЭМ!$A$39:$A$782,$A59,СВЦЭМ!$B$39:$B$782,W$44)+'СЕТ СН'!$G$12+СВЦЭМ!$D$10+'СЕТ СН'!$G$5-'СЕТ СН'!$G$20</f>
        <v>3959.08621348</v>
      </c>
      <c r="X59" s="36">
        <f>SUMIFS(СВЦЭМ!$C$39:$C$782,СВЦЭМ!$A$39:$A$782,$A59,СВЦЭМ!$B$39:$B$782,X$44)+'СЕТ СН'!$G$12+СВЦЭМ!$D$10+'СЕТ СН'!$G$5-'СЕТ СН'!$G$20</f>
        <v>3989.8802748199996</v>
      </c>
      <c r="Y59" s="36">
        <f>SUMIFS(СВЦЭМ!$C$39:$C$782,СВЦЭМ!$A$39:$A$782,$A59,СВЦЭМ!$B$39:$B$782,Y$44)+'СЕТ СН'!$G$12+СВЦЭМ!$D$10+'СЕТ СН'!$G$5-'СЕТ СН'!$G$20</f>
        <v>4027.3450216800002</v>
      </c>
    </row>
    <row r="60" spans="1:25" ht="15.75" x14ac:dyDescent="0.2">
      <c r="A60" s="35">
        <f t="shared" si="1"/>
        <v>44608</v>
      </c>
      <c r="B60" s="36">
        <f>SUMIFS(СВЦЭМ!$C$39:$C$782,СВЦЭМ!$A$39:$A$782,$A60,СВЦЭМ!$B$39:$B$782,B$44)+'СЕТ СН'!$G$12+СВЦЭМ!$D$10+'СЕТ СН'!$G$5-'СЕТ СН'!$G$20</f>
        <v>4065.1877368300002</v>
      </c>
      <c r="C60" s="36">
        <f>SUMIFS(СВЦЭМ!$C$39:$C$782,СВЦЭМ!$A$39:$A$782,$A60,СВЦЭМ!$B$39:$B$782,C$44)+'СЕТ СН'!$G$12+СВЦЭМ!$D$10+'СЕТ СН'!$G$5-'СЕТ СН'!$G$20</f>
        <v>4123.92367018</v>
      </c>
      <c r="D60" s="36">
        <f>SUMIFS(СВЦЭМ!$C$39:$C$782,СВЦЭМ!$A$39:$A$782,$A60,СВЦЭМ!$B$39:$B$782,D$44)+'СЕТ СН'!$G$12+СВЦЭМ!$D$10+'СЕТ СН'!$G$5-'СЕТ СН'!$G$20</f>
        <v>4135.4399206500002</v>
      </c>
      <c r="E60" s="36">
        <f>SUMIFS(СВЦЭМ!$C$39:$C$782,СВЦЭМ!$A$39:$A$782,$A60,СВЦЭМ!$B$39:$B$782,E$44)+'СЕТ СН'!$G$12+СВЦЭМ!$D$10+'СЕТ СН'!$G$5-'СЕТ СН'!$G$20</f>
        <v>4134.9357423900001</v>
      </c>
      <c r="F60" s="36">
        <f>SUMIFS(СВЦЭМ!$C$39:$C$782,СВЦЭМ!$A$39:$A$782,$A60,СВЦЭМ!$B$39:$B$782,F$44)+'СЕТ СН'!$G$12+СВЦЭМ!$D$10+'СЕТ СН'!$G$5-'СЕТ СН'!$G$20</f>
        <v>4127.1627928399994</v>
      </c>
      <c r="G60" s="36">
        <f>SUMIFS(СВЦЭМ!$C$39:$C$782,СВЦЭМ!$A$39:$A$782,$A60,СВЦЭМ!$B$39:$B$782,G$44)+'СЕТ СН'!$G$12+СВЦЭМ!$D$10+'СЕТ СН'!$G$5-'СЕТ СН'!$G$20</f>
        <v>4089.8819543700001</v>
      </c>
      <c r="H60" s="36">
        <f>SUMIFS(СВЦЭМ!$C$39:$C$782,СВЦЭМ!$A$39:$A$782,$A60,СВЦЭМ!$B$39:$B$782,H$44)+'СЕТ СН'!$G$12+СВЦЭМ!$D$10+'СЕТ СН'!$G$5-'СЕТ СН'!$G$20</f>
        <v>4044.47572988</v>
      </c>
      <c r="I60" s="36">
        <f>SUMIFS(СВЦЭМ!$C$39:$C$782,СВЦЭМ!$A$39:$A$782,$A60,СВЦЭМ!$B$39:$B$782,I$44)+'СЕТ СН'!$G$12+СВЦЭМ!$D$10+'СЕТ СН'!$G$5-'СЕТ СН'!$G$20</f>
        <v>3991.6292673399998</v>
      </c>
      <c r="J60" s="36">
        <f>SUMIFS(СВЦЭМ!$C$39:$C$782,СВЦЭМ!$A$39:$A$782,$A60,СВЦЭМ!$B$39:$B$782,J$44)+'СЕТ СН'!$G$12+СВЦЭМ!$D$10+'СЕТ СН'!$G$5-'СЕТ СН'!$G$20</f>
        <v>3938.6026325299999</v>
      </c>
      <c r="K60" s="36">
        <f>SUMIFS(СВЦЭМ!$C$39:$C$782,СВЦЭМ!$A$39:$A$782,$A60,СВЦЭМ!$B$39:$B$782,K$44)+'СЕТ СН'!$G$12+СВЦЭМ!$D$10+'СЕТ СН'!$G$5-'СЕТ СН'!$G$20</f>
        <v>3928.1666410199996</v>
      </c>
      <c r="L60" s="36">
        <f>SUMIFS(СВЦЭМ!$C$39:$C$782,СВЦЭМ!$A$39:$A$782,$A60,СВЦЭМ!$B$39:$B$782,L$44)+'СЕТ СН'!$G$12+СВЦЭМ!$D$10+'СЕТ СН'!$G$5-'СЕТ СН'!$G$20</f>
        <v>3944.0890126599998</v>
      </c>
      <c r="M60" s="36">
        <f>SUMIFS(СВЦЭМ!$C$39:$C$782,СВЦЭМ!$A$39:$A$782,$A60,СВЦЭМ!$B$39:$B$782,M$44)+'СЕТ СН'!$G$12+СВЦЭМ!$D$10+'СЕТ СН'!$G$5-'СЕТ СН'!$G$20</f>
        <v>3981.6130465199999</v>
      </c>
      <c r="N60" s="36">
        <f>SUMIFS(СВЦЭМ!$C$39:$C$782,СВЦЭМ!$A$39:$A$782,$A60,СВЦЭМ!$B$39:$B$782,N$44)+'СЕТ СН'!$G$12+СВЦЭМ!$D$10+'СЕТ СН'!$G$5-'СЕТ СН'!$G$20</f>
        <v>4016.5869760999999</v>
      </c>
      <c r="O60" s="36">
        <f>SUMIFS(СВЦЭМ!$C$39:$C$782,СВЦЭМ!$A$39:$A$782,$A60,СВЦЭМ!$B$39:$B$782,O$44)+'СЕТ СН'!$G$12+СВЦЭМ!$D$10+'СЕТ СН'!$G$5-'СЕТ СН'!$G$20</f>
        <v>4041.5870644500001</v>
      </c>
      <c r="P60" s="36">
        <f>SUMIFS(СВЦЭМ!$C$39:$C$782,СВЦЭМ!$A$39:$A$782,$A60,СВЦЭМ!$B$39:$B$782,P$44)+'СЕТ СН'!$G$12+СВЦЭМ!$D$10+'СЕТ СН'!$G$5-'СЕТ СН'!$G$20</f>
        <v>4072.8832929</v>
      </c>
      <c r="Q60" s="36">
        <f>SUMIFS(СВЦЭМ!$C$39:$C$782,СВЦЭМ!$A$39:$A$782,$A60,СВЦЭМ!$B$39:$B$782,Q$44)+'СЕТ СН'!$G$12+СВЦЭМ!$D$10+'СЕТ СН'!$G$5-'СЕТ СН'!$G$20</f>
        <v>4074.6357703599997</v>
      </c>
      <c r="R60" s="36">
        <f>SUMIFS(СВЦЭМ!$C$39:$C$782,СВЦЭМ!$A$39:$A$782,$A60,СВЦЭМ!$B$39:$B$782,R$44)+'СЕТ СН'!$G$12+СВЦЭМ!$D$10+'СЕТ СН'!$G$5-'СЕТ СН'!$G$20</f>
        <v>4073.9623511299997</v>
      </c>
      <c r="S60" s="36">
        <f>SUMIFS(СВЦЭМ!$C$39:$C$782,СВЦЭМ!$A$39:$A$782,$A60,СВЦЭМ!$B$39:$B$782,S$44)+'СЕТ СН'!$G$12+СВЦЭМ!$D$10+'СЕТ СН'!$G$5-'СЕТ СН'!$G$20</f>
        <v>4048.0561046499997</v>
      </c>
      <c r="T60" s="36">
        <f>SUMIFS(СВЦЭМ!$C$39:$C$782,СВЦЭМ!$A$39:$A$782,$A60,СВЦЭМ!$B$39:$B$782,T$44)+'СЕТ СН'!$G$12+СВЦЭМ!$D$10+'СЕТ СН'!$G$5-'СЕТ СН'!$G$20</f>
        <v>3973.1134584800002</v>
      </c>
      <c r="U60" s="36">
        <f>SUMIFS(СВЦЭМ!$C$39:$C$782,СВЦЭМ!$A$39:$A$782,$A60,СВЦЭМ!$B$39:$B$782,U$44)+'СЕТ СН'!$G$12+СВЦЭМ!$D$10+'СЕТ СН'!$G$5-'СЕТ СН'!$G$20</f>
        <v>3944.2934844699998</v>
      </c>
      <c r="V60" s="36">
        <f>SUMIFS(СВЦЭМ!$C$39:$C$782,СВЦЭМ!$A$39:$A$782,$A60,СВЦЭМ!$B$39:$B$782,V$44)+'СЕТ СН'!$G$12+СВЦЭМ!$D$10+'СЕТ СН'!$G$5-'СЕТ СН'!$G$20</f>
        <v>3952.1731772399999</v>
      </c>
      <c r="W60" s="36">
        <f>SUMIFS(СВЦЭМ!$C$39:$C$782,СВЦЭМ!$A$39:$A$782,$A60,СВЦЭМ!$B$39:$B$782,W$44)+'СЕТ СН'!$G$12+СВЦЭМ!$D$10+'СЕТ СН'!$G$5-'СЕТ СН'!$G$20</f>
        <v>3984.0035369999996</v>
      </c>
      <c r="X60" s="36">
        <f>SUMIFS(СВЦЭМ!$C$39:$C$782,СВЦЭМ!$A$39:$A$782,$A60,СВЦЭМ!$B$39:$B$782,X$44)+'СЕТ СН'!$G$12+СВЦЭМ!$D$10+'СЕТ СН'!$G$5-'СЕТ СН'!$G$20</f>
        <v>4006.0486719199998</v>
      </c>
      <c r="Y60" s="36">
        <f>SUMIFS(СВЦЭМ!$C$39:$C$782,СВЦЭМ!$A$39:$A$782,$A60,СВЦЭМ!$B$39:$B$782,Y$44)+'СЕТ СН'!$G$12+СВЦЭМ!$D$10+'СЕТ СН'!$G$5-'СЕТ СН'!$G$20</f>
        <v>4055.85951445</v>
      </c>
    </row>
    <row r="61" spans="1:25" ht="15.75" x14ac:dyDescent="0.2">
      <c r="A61" s="35">
        <f t="shared" si="1"/>
        <v>44609</v>
      </c>
      <c r="B61" s="36">
        <f>SUMIFS(СВЦЭМ!$C$39:$C$782,СВЦЭМ!$A$39:$A$782,$A61,СВЦЭМ!$B$39:$B$782,B$44)+'СЕТ СН'!$G$12+СВЦЭМ!$D$10+'СЕТ СН'!$G$5-'СЕТ СН'!$G$20</f>
        <v>4010.39686893</v>
      </c>
      <c r="C61" s="36">
        <f>SUMIFS(СВЦЭМ!$C$39:$C$782,СВЦЭМ!$A$39:$A$782,$A61,СВЦЭМ!$B$39:$B$782,C$44)+'СЕТ СН'!$G$12+СВЦЭМ!$D$10+'СЕТ СН'!$G$5-'СЕТ СН'!$G$20</f>
        <v>4055.0800772100001</v>
      </c>
      <c r="D61" s="36">
        <f>SUMIFS(СВЦЭМ!$C$39:$C$782,СВЦЭМ!$A$39:$A$782,$A61,СВЦЭМ!$B$39:$B$782,D$44)+'СЕТ СН'!$G$12+СВЦЭМ!$D$10+'СЕТ СН'!$G$5-'СЕТ СН'!$G$20</f>
        <v>4111.1465328200002</v>
      </c>
      <c r="E61" s="36">
        <f>SUMIFS(СВЦЭМ!$C$39:$C$782,СВЦЭМ!$A$39:$A$782,$A61,СВЦЭМ!$B$39:$B$782,E$44)+'СЕТ СН'!$G$12+СВЦЭМ!$D$10+'СЕТ СН'!$G$5-'СЕТ СН'!$G$20</f>
        <v>4113.7575103299996</v>
      </c>
      <c r="F61" s="36">
        <f>SUMIFS(СВЦЭМ!$C$39:$C$782,СВЦЭМ!$A$39:$A$782,$A61,СВЦЭМ!$B$39:$B$782,F$44)+'СЕТ СН'!$G$12+СВЦЭМ!$D$10+'СЕТ СН'!$G$5-'СЕТ СН'!$G$20</f>
        <v>4102.1571617600002</v>
      </c>
      <c r="G61" s="36">
        <f>SUMIFS(СВЦЭМ!$C$39:$C$782,СВЦЭМ!$A$39:$A$782,$A61,СВЦЭМ!$B$39:$B$782,G$44)+'СЕТ СН'!$G$12+СВЦЭМ!$D$10+'СЕТ СН'!$G$5-'СЕТ СН'!$G$20</f>
        <v>4081.4248668399996</v>
      </c>
      <c r="H61" s="36">
        <f>SUMIFS(СВЦЭМ!$C$39:$C$782,СВЦЭМ!$A$39:$A$782,$A61,СВЦЭМ!$B$39:$B$782,H$44)+'СЕТ СН'!$G$12+СВЦЭМ!$D$10+'СЕТ СН'!$G$5-'СЕТ СН'!$G$20</f>
        <v>4022.4207906900001</v>
      </c>
      <c r="I61" s="36">
        <f>SUMIFS(СВЦЭМ!$C$39:$C$782,СВЦЭМ!$A$39:$A$782,$A61,СВЦЭМ!$B$39:$B$782,I$44)+'СЕТ СН'!$G$12+СВЦЭМ!$D$10+'СЕТ СН'!$G$5-'СЕТ СН'!$G$20</f>
        <v>3985.1159984599999</v>
      </c>
      <c r="J61" s="36">
        <f>SUMIFS(СВЦЭМ!$C$39:$C$782,СВЦЭМ!$A$39:$A$782,$A61,СВЦЭМ!$B$39:$B$782,J$44)+'СЕТ СН'!$G$12+СВЦЭМ!$D$10+'СЕТ СН'!$G$5-'СЕТ СН'!$G$20</f>
        <v>3933.8166710599999</v>
      </c>
      <c r="K61" s="36">
        <f>SUMIFS(СВЦЭМ!$C$39:$C$782,СВЦЭМ!$A$39:$A$782,$A61,СВЦЭМ!$B$39:$B$782,K$44)+'СЕТ СН'!$G$12+СВЦЭМ!$D$10+'СЕТ СН'!$G$5-'СЕТ СН'!$G$20</f>
        <v>3945.10157828</v>
      </c>
      <c r="L61" s="36">
        <f>SUMIFS(СВЦЭМ!$C$39:$C$782,СВЦЭМ!$A$39:$A$782,$A61,СВЦЭМ!$B$39:$B$782,L$44)+'СЕТ СН'!$G$12+СВЦЭМ!$D$10+'СЕТ СН'!$G$5-'СЕТ СН'!$G$20</f>
        <v>3941.0404583</v>
      </c>
      <c r="M61" s="36">
        <f>SUMIFS(СВЦЭМ!$C$39:$C$782,СВЦЭМ!$A$39:$A$782,$A61,СВЦЭМ!$B$39:$B$782,M$44)+'СЕТ СН'!$G$12+СВЦЭМ!$D$10+'СЕТ СН'!$G$5-'СЕТ СН'!$G$20</f>
        <v>3983.1297513499999</v>
      </c>
      <c r="N61" s="36">
        <f>SUMIFS(СВЦЭМ!$C$39:$C$782,СВЦЭМ!$A$39:$A$782,$A61,СВЦЭМ!$B$39:$B$782,N$44)+'СЕТ СН'!$G$12+СВЦЭМ!$D$10+'СЕТ СН'!$G$5-'СЕТ СН'!$G$20</f>
        <v>4010.2714900700003</v>
      </c>
      <c r="O61" s="36">
        <f>SUMIFS(СВЦЭМ!$C$39:$C$782,СВЦЭМ!$A$39:$A$782,$A61,СВЦЭМ!$B$39:$B$782,O$44)+'СЕТ СН'!$G$12+СВЦЭМ!$D$10+'СЕТ СН'!$G$5-'СЕТ СН'!$G$20</f>
        <v>4023.8127110999999</v>
      </c>
      <c r="P61" s="36">
        <f>SUMIFS(СВЦЭМ!$C$39:$C$782,СВЦЭМ!$A$39:$A$782,$A61,СВЦЭМ!$B$39:$B$782,P$44)+'СЕТ СН'!$G$12+СВЦЭМ!$D$10+'СЕТ СН'!$G$5-'СЕТ СН'!$G$20</f>
        <v>4074.74919817</v>
      </c>
      <c r="Q61" s="36">
        <f>SUMIFS(СВЦЭМ!$C$39:$C$782,СВЦЭМ!$A$39:$A$782,$A61,СВЦЭМ!$B$39:$B$782,Q$44)+'СЕТ СН'!$G$12+СВЦЭМ!$D$10+'СЕТ СН'!$G$5-'СЕТ СН'!$G$20</f>
        <v>4071.5074471500002</v>
      </c>
      <c r="R61" s="36">
        <f>SUMIFS(СВЦЭМ!$C$39:$C$782,СВЦЭМ!$A$39:$A$782,$A61,СВЦЭМ!$B$39:$B$782,R$44)+'СЕТ СН'!$G$12+СВЦЭМ!$D$10+'СЕТ СН'!$G$5-'СЕТ СН'!$G$20</f>
        <v>4057.4813986600002</v>
      </c>
      <c r="S61" s="36">
        <f>SUMIFS(СВЦЭМ!$C$39:$C$782,СВЦЭМ!$A$39:$A$782,$A61,СВЦЭМ!$B$39:$B$782,S$44)+'СЕТ СН'!$G$12+СВЦЭМ!$D$10+'СЕТ СН'!$G$5-'СЕТ СН'!$G$20</f>
        <v>4058.9645725800001</v>
      </c>
      <c r="T61" s="36">
        <f>SUMIFS(СВЦЭМ!$C$39:$C$782,СВЦЭМ!$A$39:$A$782,$A61,СВЦЭМ!$B$39:$B$782,T$44)+'СЕТ СН'!$G$12+СВЦЭМ!$D$10+'СЕТ СН'!$G$5-'СЕТ СН'!$G$20</f>
        <v>3985.37700356</v>
      </c>
      <c r="U61" s="36">
        <f>SUMIFS(СВЦЭМ!$C$39:$C$782,СВЦЭМ!$A$39:$A$782,$A61,СВЦЭМ!$B$39:$B$782,U$44)+'СЕТ СН'!$G$12+СВЦЭМ!$D$10+'СЕТ СН'!$G$5-'СЕТ СН'!$G$20</f>
        <v>3977.5848028099999</v>
      </c>
      <c r="V61" s="36">
        <f>SUMIFS(СВЦЭМ!$C$39:$C$782,СВЦЭМ!$A$39:$A$782,$A61,СВЦЭМ!$B$39:$B$782,V$44)+'СЕТ СН'!$G$12+СВЦЭМ!$D$10+'СЕТ СН'!$G$5-'СЕТ СН'!$G$20</f>
        <v>4001.1421082500001</v>
      </c>
      <c r="W61" s="36">
        <f>SUMIFS(СВЦЭМ!$C$39:$C$782,СВЦЭМ!$A$39:$A$782,$A61,СВЦЭМ!$B$39:$B$782,W$44)+'СЕТ СН'!$G$12+СВЦЭМ!$D$10+'СЕТ СН'!$G$5-'СЕТ СН'!$G$20</f>
        <v>4017.99411203</v>
      </c>
      <c r="X61" s="36">
        <f>SUMIFS(СВЦЭМ!$C$39:$C$782,СВЦЭМ!$A$39:$A$782,$A61,СВЦЭМ!$B$39:$B$782,X$44)+'СЕТ СН'!$G$12+СВЦЭМ!$D$10+'СЕТ СН'!$G$5-'СЕТ СН'!$G$20</f>
        <v>4014.0217785300001</v>
      </c>
      <c r="Y61" s="36">
        <f>SUMIFS(СВЦЭМ!$C$39:$C$782,СВЦЭМ!$A$39:$A$782,$A61,СВЦЭМ!$B$39:$B$782,Y$44)+'СЕТ СН'!$G$12+СВЦЭМ!$D$10+'СЕТ СН'!$G$5-'СЕТ СН'!$G$20</f>
        <v>4024.6871856799999</v>
      </c>
    </row>
    <row r="62" spans="1:25" ht="15.75" x14ac:dyDescent="0.2">
      <c r="A62" s="35">
        <f t="shared" si="1"/>
        <v>44610</v>
      </c>
      <c r="B62" s="36">
        <f>SUMIFS(СВЦЭМ!$C$39:$C$782,СВЦЭМ!$A$39:$A$782,$A62,СВЦЭМ!$B$39:$B$782,B$44)+'СЕТ СН'!$G$12+СВЦЭМ!$D$10+'СЕТ СН'!$G$5-'СЕТ СН'!$G$20</f>
        <v>4052.4558093999999</v>
      </c>
      <c r="C62" s="36">
        <f>SUMIFS(СВЦЭМ!$C$39:$C$782,СВЦЭМ!$A$39:$A$782,$A62,СВЦЭМ!$B$39:$B$782,C$44)+'СЕТ СН'!$G$12+СВЦЭМ!$D$10+'СЕТ СН'!$G$5-'СЕТ СН'!$G$20</f>
        <v>4101.0368754000001</v>
      </c>
      <c r="D62" s="36">
        <f>SUMIFS(СВЦЭМ!$C$39:$C$782,СВЦЭМ!$A$39:$A$782,$A62,СВЦЭМ!$B$39:$B$782,D$44)+'СЕТ СН'!$G$12+СВЦЭМ!$D$10+'СЕТ СН'!$G$5-'СЕТ СН'!$G$20</f>
        <v>4122.2108123500002</v>
      </c>
      <c r="E62" s="36">
        <f>SUMIFS(СВЦЭМ!$C$39:$C$782,СВЦЭМ!$A$39:$A$782,$A62,СВЦЭМ!$B$39:$B$782,E$44)+'СЕТ СН'!$G$12+СВЦЭМ!$D$10+'СЕТ СН'!$G$5-'СЕТ СН'!$G$20</f>
        <v>4131.0807368799997</v>
      </c>
      <c r="F62" s="36">
        <f>SUMIFS(СВЦЭМ!$C$39:$C$782,СВЦЭМ!$A$39:$A$782,$A62,СВЦЭМ!$B$39:$B$782,F$44)+'СЕТ СН'!$G$12+СВЦЭМ!$D$10+'СЕТ СН'!$G$5-'СЕТ СН'!$G$20</f>
        <v>4123.41585932</v>
      </c>
      <c r="G62" s="36">
        <f>SUMIFS(СВЦЭМ!$C$39:$C$782,СВЦЭМ!$A$39:$A$782,$A62,СВЦЭМ!$B$39:$B$782,G$44)+'СЕТ СН'!$G$12+СВЦЭМ!$D$10+'СЕТ СН'!$G$5-'СЕТ СН'!$G$20</f>
        <v>4089.6298148300002</v>
      </c>
      <c r="H62" s="36">
        <f>SUMIFS(СВЦЭМ!$C$39:$C$782,СВЦЭМ!$A$39:$A$782,$A62,СВЦЭМ!$B$39:$B$782,H$44)+'СЕТ СН'!$G$12+СВЦЭМ!$D$10+'СЕТ СН'!$G$5-'СЕТ СН'!$G$20</f>
        <v>4039.1266347599999</v>
      </c>
      <c r="I62" s="36">
        <f>SUMIFS(СВЦЭМ!$C$39:$C$782,СВЦЭМ!$A$39:$A$782,$A62,СВЦЭМ!$B$39:$B$782,I$44)+'СЕТ СН'!$G$12+СВЦЭМ!$D$10+'СЕТ СН'!$G$5-'СЕТ СН'!$G$20</f>
        <v>3991.0969688200003</v>
      </c>
      <c r="J62" s="36">
        <f>SUMIFS(СВЦЭМ!$C$39:$C$782,СВЦЭМ!$A$39:$A$782,$A62,СВЦЭМ!$B$39:$B$782,J$44)+'СЕТ СН'!$G$12+СВЦЭМ!$D$10+'СЕТ СН'!$G$5-'СЕТ СН'!$G$20</f>
        <v>3933.5894073299996</v>
      </c>
      <c r="K62" s="36">
        <f>SUMIFS(СВЦЭМ!$C$39:$C$782,СВЦЭМ!$A$39:$A$782,$A62,СВЦЭМ!$B$39:$B$782,K$44)+'СЕТ СН'!$G$12+СВЦЭМ!$D$10+'СЕТ СН'!$G$5-'СЕТ СН'!$G$20</f>
        <v>3936.4264398999999</v>
      </c>
      <c r="L62" s="36">
        <f>SUMIFS(СВЦЭМ!$C$39:$C$782,СВЦЭМ!$A$39:$A$782,$A62,СВЦЭМ!$B$39:$B$782,L$44)+'СЕТ СН'!$G$12+СВЦЭМ!$D$10+'СЕТ СН'!$G$5-'СЕТ СН'!$G$20</f>
        <v>3933.5427096399999</v>
      </c>
      <c r="M62" s="36">
        <f>SUMIFS(СВЦЭМ!$C$39:$C$782,СВЦЭМ!$A$39:$A$782,$A62,СВЦЭМ!$B$39:$B$782,M$44)+'СЕТ СН'!$G$12+СВЦЭМ!$D$10+'СЕТ СН'!$G$5-'СЕТ СН'!$G$20</f>
        <v>3989.2381333499998</v>
      </c>
      <c r="N62" s="36">
        <f>SUMIFS(СВЦЭМ!$C$39:$C$782,СВЦЭМ!$A$39:$A$782,$A62,СВЦЭМ!$B$39:$B$782,N$44)+'СЕТ СН'!$G$12+СВЦЭМ!$D$10+'СЕТ СН'!$G$5-'СЕТ СН'!$G$20</f>
        <v>4042.7393914699996</v>
      </c>
      <c r="O62" s="36">
        <f>SUMIFS(СВЦЭМ!$C$39:$C$782,СВЦЭМ!$A$39:$A$782,$A62,СВЦЭМ!$B$39:$B$782,O$44)+'СЕТ СН'!$G$12+СВЦЭМ!$D$10+'СЕТ СН'!$G$5-'СЕТ СН'!$G$20</f>
        <v>4058.0319164499997</v>
      </c>
      <c r="P62" s="36">
        <f>SUMIFS(СВЦЭМ!$C$39:$C$782,СВЦЭМ!$A$39:$A$782,$A62,СВЦЭМ!$B$39:$B$782,P$44)+'СЕТ СН'!$G$12+СВЦЭМ!$D$10+'СЕТ СН'!$G$5-'СЕТ СН'!$G$20</f>
        <v>4097.9905607199998</v>
      </c>
      <c r="Q62" s="36">
        <f>SUMIFS(СВЦЭМ!$C$39:$C$782,СВЦЭМ!$A$39:$A$782,$A62,СВЦЭМ!$B$39:$B$782,Q$44)+'СЕТ СН'!$G$12+СВЦЭМ!$D$10+'СЕТ СН'!$G$5-'СЕТ СН'!$G$20</f>
        <v>4117.4157864400004</v>
      </c>
      <c r="R62" s="36">
        <f>SUMIFS(СВЦЭМ!$C$39:$C$782,СВЦЭМ!$A$39:$A$782,$A62,СВЦЭМ!$B$39:$B$782,R$44)+'СЕТ СН'!$G$12+СВЦЭМ!$D$10+'СЕТ СН'!$G$5-'СЕТ СН'!$G$20</f>
        <v>4114.3583798399995</v>
      </c>
      <c r="S62" s="36">
        <f>SUMIFS(СВЦЭМ!$C$39:$C$782,СВЦЭМ!$A$39:$A$782,$A62,СВЦЭМ!$B$39:$B$782,S$44)+'СЕТ СН'!$G$12+СВЦЭМ!$D$10+'СЕТ СН'!$G$5-'СЕТ СН'!$G$20</f>
        <v>4083.2191008299997</v>
      </c>
      <c r="T62" s="36">
        <f>SUMIFS(СВЦЭМ!$C$39:$C$782,СВЦЭМ!$A$39:$A$782,$A62,СВЦЭМ!$B$39:$B$782,T$44)+'СЕТ СН'!$G$12+СВЦЭМ!$D$10+'СЕТ СН'!$G$5-'СЕТ СН'!$G$20</f>
        <v>3990.1056115800002</v>
      </c>
      <c r="U62" s="36">
        <f>SUMIFS(СВЦЭМ!$C$39:$C$782,СВЦЭМ!$A$39:$A$782,$A62,СВЦЭМ!$B$39:$B$782,U$44)+'СЕТ СН'!$G$12+СВЦЭМ!$D$10+'СЕТ СН'!$G$5-'СЕТ СН'!$G$20</f>
        <v>3961.2232576300003</v>
      </c>
      <c r="V62" s="36">
        <f>SUMIFS(СВЦЭМ!$C$39:$C$782,СВЦЭМ!$A$39:$A$782,$A62,СВЦЭМ!$B$39:$B$782,V$44)+'СЕТ СН'!$G$12+СВЦЭМ!$D$10+'СЕТ СН'!$G$5-'СЕТ СН'!$G$20</f>
        <v>3978.0071306</v>
      </c>
      <c r="W62" s="36">
        <f>SUMIFS(СВЦЭМ!$C$39:$C$782,СВЦЭМ!$A$39:$A$782,$A62,СВЦЭМ!$B$39:$B$782,W$44)+'СЕТ СН'!$G$12+СВЦЭМ!$D$10+'СЕТ СН'!$G$5-'СЕТ СН'!$G$20</f>
        <v>3981.3442410600001</v>
      </c>
      <c r="X62" s="36">
        <f>SUMIFS(СВЦЭМ!$C$39:$C$782,СВЦЭМ!$A$39:$A$782,$A62,СВЦЭМ!$B$39:$B$782,X$44)+'СЕТ СН'!$G$12+СВЦЭМ!$D$10+'СЕТ СН'!$G$5-'СЕТ СН'!$G$20</f>
        <v>3990.16541482</v>
      </c>
      <c r="Y62" s="36">
        <f>SUMIFS(СВЦЭМ!$C$39:$C$782,СВЦЭМ!$A$39:$A$782,$A62,СВЦЭМ!$B$39:$B$782,Y$44)+'СЕТ СН'!$G$12+СВЦЭМ!$D$10+'СЕТ СН'!$G$5-'СЕТ СН'!$G$20</f>
        <v>4018.3787588999999</v>
      </c>
    </row>
    <row r="63" spans="1:25" ht="15.75" x14ac:dyDescent="0.2">
      <c r="A63" s="35">
        <f t="shared" si="1"/>
        <v>44611</v>
      </c>
      <c r="B63" s="36">
        <f>SUMIFS(СВЦЭМ!$C$39:$C$782,СВЦЭМ!$A$39:$A$782,$A63,СВЦЭМ!$B$39:$B$782,B$44)+'СЕТ СН'!$G$12+СВЦЭМ!$D$10+'СЕТ СН'!$G$5-'СЕТ СН'!$G$20</f>
        <v>4026.58202626</v>
      </c>
      <c r="C63" s="36">
        <f>SUMIFS(СВЦЭМ!$C$39:$C$782,СВЦЭМ!$A$39:$A$782,$A63,СВЦЭМ!$B$39:$B$782,C$44)+'СЕТ СН'!$G$12+СВЦЭМ!$D$10+'СЕТ СН'!$G$5-'СЕТ СН'!$G$20</f>
        <v>4082.2303717999998</v>
      </c>
      <c r="D63" s="36">
        <f>SUMIFS(СВЦЭМ!$C$39:$C$782,СВЦЭМ!$A$39:$A$782,$A63,СВЦЭМ!$B$39:$B$782,D$44)+'СЕТ СН'!$G$12+СВЦЭМ!$D$10+'СЕТ СН'!$G$5-'СЕТ СН'!$G$20</f>
        <v>4124.4975333900002</v>
      </c>
      <c r="E63" s="36">
        <f>SUMIFS(СВЦЭМ!$C$39:$C$782,СВЦЭМ!$A$39:$A$782,$A63,СВЦЭМ!$B$39:$B$782,E$44)+'СЕТ СН'!$G$12+СВЦЭМ!$D$10+'СЕТ СН'!$G$5-'СЕТ СН'!$G$20</f>
        <v>4139.3547578899997</v>
      </c>
      <c r="F63" s="36">
        <f>SUMIFS(СВЦЭМ!$C$39:$C$782,СВЦЭМ!$A$39:$A$782,$A63,СВЦЭМ!$B$39:$B$782,F$44)+'СЕТ СН'!$G$12+СВЦЭМ!$D$10+'СЕТ СН'!$G$5-'СЕТ СН'!$G$20</f>
        <v>4124.6185593600003</v>
      </c>
      <c r="G63" s="36">
        <f>SUMIFS(СВЦЭМ!$C$39:$C$782,СВЦЭМ!$A$39:$A$782,$A63,СВЦЭМ!$B$39:$B$782,G$44)+'СЕТ СН'!$G$12+СВЦЭМ!$D$10+'СЕТ СН'!$G$5-'СЕТ СН'!$G$20</f>
        <v>4108.3564529499999</v>
      </c>
      <c r="H63" s="36">
        <f>SUMIFS(СВЦЭМ!$C$39:$C$782,СВЦЭМ!$A$39:$A$782,$A63,СВЦЭМ!$B$39:$B$782,H$44)+'СЕТ СН'!$G$12+СВЦЭМ!$D$10+'СЕТ СН'!$G$5-'СЕТ СН'!$G$20</f>
        <v>4081.1213850699996</v>
      </c>
      <c r="I63" s="36">
        <f>SUMIFS(СВЦЭМ!$C$39:$C$782,СВЦЭМ!$A$39:$A$782,$A63,СВЦЭМ!$B$39:$B$782,I$44)+'СЕТ СН'!$G$12+СВЦЭМ!$D$10+'СЕТ СН'!$G$5-'СЕТ СН'!$G$20</f>
        <v>4000.8344975700002</v>
      </c>
      <c r="J63" s="36">
        <f>SUMIFS(СВЦЭМ!$C$39:$C$782,СВЦЭМ!$A$39:$A$782,$A63,СВЦЭМ!$B$39:$B$782,J$44)+'СЕТ СН'!$G$12+СВЦЭМ!$D$10+'СЕТ СН'!$G$5-'СЕТ СН'!$G$20</f>
        <v>3945.3765257300001</v>
      </c>
      <c r="K63" s="36">
        <f>SUMIFS(СВЦЭМ!$C$39:$C$782,СВЦЭМ!$A$39:$A$782,$A63,СВЦЭМ!$B$39:$B$782,K$44)+'СЕТ СН'!$G$12+СВЦЭМ!$D$10+'СЕТ СН'!$G$5-'СЕТ СН'!$G$20</f>
        <v>3919.7942796699999</v>
      </c>
      <c r="L63" s="36">
        <f>SUMIFS(СВЦЭМ!$C$39:$C$782,СВЦЭМ!$A$39:$A$782,$A63,СВЦЭМ!$B$39:$B$782,L$44)+'СЕТ СН'!$G$12+СВЦЭМ!$D$10+'СЕТ СН'!$G$5-'СЕТ СН'!$G$20</f>
        <v>3909.1657362300002</v>
      </c>
      <c r="M63" s="36">
        <f>SUMIFS(СВЦЭМ!$C$39:$C$782,СВЦЭМ!$A$39:$A$782,$A63,СВЦЭМ!$B$39:$B$782,M$44)+'СЕТ СН'!$G$12+СВЦЭМ!$D$10+'СЕТ СН'!$G$5-'СЕТ СН'!$G$20</f>
        <v>3956.8576223099999</v>
      </c>
      <c r="N63" s="36">
        <f>SUMIFS(СВЦЭМ!$C$39:$C$782,СВЦЭМ!$A$39:$A$782,$A63,СВЦЭМ!$B$39:$B$782,N$44)+'СЕТ СН'!$G$12+СВЦЭМ!$D$10+'СЕТ СН'!$G$5-'СЕТ СН'!$G$20</f>
        <v>3993.6972045900002</v>
      </c>
      <c r="O63" s="36">
        <f>SUMIFS(СВЦЭМ!$C$39:$C$782,СВЦЭМ!$A$39:$A$782,$A63,СВЦЭМ!$B$39:$B$782,O$44)+'СЕТ СН'!$G$12+СВЦЭМ!$D$10+'СЕТ СН'!$G$5-'СЕТ СН'!$G$20</f>
        <v>4005.3328213</v>
      </c>
      <c r="P63" s="36">
        <f>SUMIFS(СВЦЭМ!$C$39:$C$782,СВЦЭМ!$A$39:$A$782,$A63,СВЦЭМ!$B$39:$B$782,P$44)+'СЕТ СН'!$G$12+СВЦЭМ!$D$10+'СЕТ СН'!$G$5-'СЕТ СН'!$G$20</f>
        <v>4055.2202690200002</v>
      </c>
      <c r="Q63" s="36">
        <f>SUMIFS(СВЦЭМ!$C$39:$C$782,СВЦЭМ!$A$39:$A$782,$A63,СВЦЭМ!$B$39:$B$782,Q$44)+'СЕТ СН'!$G$12+СВЦЭМ!$D$10+'СЕТ СН'!$G$5-'СЕТ СН'!$G$20</f>
        <v>4052.7043929399997</v>
      </c>
      <c r="R63" s="36">
        <f>SUMIFS(СВЦЭМ!$C$39:$C$782,СВЦЭМ!$A$39:$A$782,$A63,СВЦЭМ!$B$39:$B$782,R$44)+'СЕТ СН'!$G$12+СВЦЭМ!$D$10+'СЕТ СН'!$G$5-'СЕТ СН'!$G$20</f>
        <v>4047.8908595799999</v>
      </c>
      <c r="S63" s="36">
        <f>SUMIFS(СВЦЭМ!$C$39:$C$782,СВЦЭМ!$A$39:$A$782,$A63,СВЦЭМ!$B$39:$B$782,S$44)+'СЕТ СН'!$G$12+СВЦЭМ!$D$10+'СЕТ СН'!$G$5-'СЕТ СН'!$G$20</f>
        <v>4035.4877148300002</v>
      </c>
      <c r="T63" s="36">
        <f>SUMIFS(СВЦЭМ!$C$39:$C$782,СВЦЭМ!$A$39:$A$782,$A63,СВЦЭМ!$B$39:$B$782,T$44)+'СЕТ СН'!$G$12+СВЦЭМ!$D$10+'СЕТ СН'!$G$5-'СЕТ СН'!$G$20</f>
        <v>3955.4984820700001</v>
      </c>
      <c r="U63" s="36">
        <f>SUMIFS(СВЦЭМ!$C$39:$C$782,СВЦЭМ!$A$39:$A$782,$A63,СВЦЭМ!$B$39:$B$782,U$44)+'СЕТ СН'!$G$12+СВЦЭМ!$D$10+'СЕТ СН'!$G$5-'СЕТ СН'!$G$20</f>
        <v>3918.9843268899999</v>
      </c>
      <c r="V63" s="36">
        <f>SUMIFS(СВЦЭМ!$C$39:$C$782,СВЦЭМ!$A$39:$A$782,$A63,СВЦЭМ!$B$39:$B$782,V$44)+'СЕТ СН'!$G$12+СВЦЭМ!$D$10+'СЕТ СН'!$G$5-'СЕТ СН'!$G$20</f>
        <v>3922.5072542099997</v>
      </c>
      <c r="W63" s="36">
        <f>SUMIFS(СВЦЭМ!$C$39:$C$782,СВЦЭМ!$A$39:$A$782,$A63,СВЦЭМ!$B$39:$B$782,W$44)+'СЕТ СН'!$G$12+СВЦЭМ!$D$10+'СЕТ СН'!$G$5-'СЕТ СН'!$G$20</f>
        <v>3953.0293676399997</v>
      </c>
      <c r="X63" s="36">
        <f>SUMIFS(СВЦЭМ!$C$39:$C$782,СВЦЭМ!$A$39:$A$782,$A63,СВЦЭМ!$B$39:$B$782,X$44)+'СЕТ СН'!$G$12+СВЦЭМ!$D$10+'СЕТ СН'!$G$5-'СЕТ СН'!$G$20</f>
        <v>3987.8919269999997</v>
      </c>
      <c r="Y63" s="36">
        <f>SUMIFS(СВЦЭМ!$C$39:$C$782,СВЦЭМ!$A$39:$A$782,$A63,СВЦЭМ!$B$39:$B$782,Y$44)+'СЕТ СН'!$G$12+СВЦЭМ!$D$10+'СЕТ СН'!$G$5-'СЕТ СН'!$G$20</f>
        <v>4012.1914038999998</v>
      </c>
    </row>
    <row r="64" spans="1:25" ht="15.75" x14ac:dyDescent="0.2">
      <c r="A64" s="35">
        <f t="shared" si="1"/>
        <v>44612</v>
      </c>
      <c r="B64" s="36">
        <f>SUMIFS(СВЦЭМ!$C$39:$C$782,СВЦЭМ!$A$39:$A$782,$A64,СВЦЭМ!$B$39:$B$782,B$44)+'СЕТ СН'!$G$12+СВЦЭМ!$D$10+'СЕТ СН'!$G$5-'СЕТ СН'!$G$20</f>
        <v>4018.8130331900002</v>
      </c>
      <c r="C64" s="36">
        <f>SUMIFS(СВЦЭМ!$C$39:$C$782,СВЦЭМ!$A$39:$A$782,$A64,СВЦЭМ!$B$39:$B$782,C$44)+'СЕТ СН'!$G$12+СВЦЭМ!$D$10+'СЕТ СН'!$G$5-'СЕТ СН'!$G$20</f>
        <v>4052.3076715899997</v>
      </c>
      <c r="D64" s="36">
        <f>SUMIFS(СВЦЭМ!$C$39:$C$782,СВЦЭМ!$A$39:$A$782,$A64,СВЦЭМ!$B$39:$B$782,D$44)+'СЕТ СН'!$G$12+СВЦЭМ!$D$10+'СЕТ СН'!$G$5-'СЕТ СН'!$G$20</f>
        <v>4064.74206181</v>
      </c>
      <c r="E64" s="36">
        <f>SUMIFS(СВЦЭМ!$C$39:$C$782,СВЦЭМ!$A$39:$A$782,$A64,СВЦЭМ!$B$39:$B$782,E$44)+'СЕТ СН'!$G$12+СВЦЭМ!$D$10+'СЕТ СН'!$G$5-'СЕТ СН'!$G$20</f>
        <v>4091.7869783599999</v>
      </c>
      <c r="F64" s="36">
        <f>SUMIFS(СВЦЭМ!$C$39:$C$782,СВЦЭМ!$A$39:$A$782,$A64,СВЦЭМ!$B$39:$B$782,F$44)+'СЕТ СН'!$G$12+СВЦЭМ!$D$10+'СЕТ СН'!$G$5-'СЕТ СН'!$G$20</f>
        <v>4078.5673036999997</v>
      </c>
      <c r="G64" s="36">
        <f>SUMIFS(СВЦЭМ!$C$39:$C$782,СВЦЭМ!$A$39:$A$782,$A64,СВЦЭМ!$B$39:$B$782,G$44)+'СЕТ СН'!$G$12+СВЦЭМ!$D$10+'СЕТ СН'!$G$5-'СЕТ СН'!$G$20</f>
        <v>4071.6130822999999</v>
      </c>
      <c r="H64" s="36">
        <f>SUMIFS(СВЦЭМ!$C$39:$C$782,СВЦЭМ!$A$39:$A$782,$A64,СВЦЭМ!$B$39:$B$782,H$44)+'СЕТ СН'!$G$12+СВЦЭМ!$D$10+'СЕТ СН'!$G$5-'СЕТ СН'!$G$20</f>
        <v>4061.2954656000002</v>
      </c>
      <c r="I64" s="36">
        <f>SUMIFS(СВЦЭМ!$C$39:$C$782,СВЦЭМ!$A$39:$A$782,$A64,СВЦЭМ!$B$39:$B$782,I$44)+'СЕТ СН'!$G$12+СВЦЭМ!$D$10+'СЕТ СН'!$G$5-'СЕТ СН'!$G$20</f>
        <v>4003.6021658</v>
      </c>
      <c r="J64" s="36">
        <f>SUMIFS(СВЦЭМ!$C$39:$C$782,СВЦЭМ!$A$39:$A$782,$A64,СВЦЭМ!$B$39:$B$782,J$44)+'СЕТ СН'!$G$12+СВЦЭМ!$D$10+'СЕТ СН'!$G$5-'СЕТ СН'!$G$20</f>
        <v>3939.97565356</v>
      </c>
      <c r="K64" s="36">
        <f>SUMIFS(СВЦЭМ!$C$39:$C$782,СВЦЭМ!$A$39:$A$782,$A64,СВЦЭМ!$B$39:$B$782,K$44)+'СЕТ СН'!$G$12+СВЦЭМ!$D$10+'СЕТ СН'!$G$5-'СЕТ СН'!$G$20</f>
        <v>3937.0666777599999</v>
      </c>
      <c r="L64" s="36">
        <f>SUMIFS(СВЦЭМ!$C$39:$C$782,СВЦЭМ!$A$39:$A$782,$A64,СВЦЭМ!$B$39:$B$782,L$44)+'СЕТ СН'!$G$12+СВЦЭМ!$D$10+'СЕТ СН'!$G$5-'СЕТ СН'!$G$20</f>
        <v>3938.6963812200001</v>
      </c>
      <c r="M64" s="36">
        <f>SUMIFS(СВЦЭМ!$C$39:$C$782,СВЦЭМ!$A$39:$A$782,$A64,СВЦЭМ!$B$39:$B$782,M$44)+'СЕТ СН'!$G$12+СВЦЭМ!$D$10+'СЕТ СН'!$G$5-'СЕТ СН'!$G$20</f>
        <v>3982.6123561200002</v>
      </c>
      <c r="N64" s="36">
        <f>SUMIFS(СВЦЭМ!$C$39:$C$782,СВЦЭМ!$A$39:$A$782,$A64,СВЦЭМ!$B$39:$B$782,N$44)+'СЕТ СН'!$G$12+СВЦЭМ!$D$10+'СЕТ СН'!$G$5-'СЕТ СН'!$G$20</f>
        <v>4032.893599</v>
      </c>
      <c r="O64" s="36">
        <f>SUMIFS(СВЦЭМ!$C$39:$C$782,СВЦЭМ!$A$39:$A$782,$A64,СВЦЭМ!$B$39:$B$782,O$44)+'СЕТ СН'!$G$12+СВЦЭМ!$D$10+'СЕТ СН'!$G$5-'СЕТ СН'!$G$20</f>
        <v>4047.50146705</v>
      </c>
      <c r="P64" s="36">
        <f>SUMIFS(СВЦЭМ!$C$39:$C$782,СВЦЭМ!$A$39:$A$782,$A64,СВЦЭМ!$B$39:$B$782,P$44)+'СЕТ СН'!$G$12+СВЦЭМ!$D$10+'СЕТ СН'!$G$5-'СЕТ СН'!$G$20</f>
        <v>4077.02504271</v>
      </c>
      <c r="Q64" s="36">
        <f>SUMIFS(СВЦЭМ!$C$39:$C$782,СВЦЭМ!$A$39:$A$782,$A64,СВЦЭМ!$B$39:$B$782,Q$44)+'СЕТ СН'!$G$12+СВЦЭМ!$D$10+'СЕТ СН'!$G$5-'СЕТ СН'!$G$20</f>
        <v>4077.48918392</v>
      </c>
      <c r="R64" s="36">
        <f>SUMIFS(СВЦЭМ!$C$39:$C$782,СВЦЭМ!$A$39:$A$782,$A64,СВЦЭМ!$B$39:$B$782,R$44)+'СЕТ СН'!$G$12+СВЦЭМ!$D$10+'СЕТ СН'!$G$5-'СЕТ СН'!$G$20</f>
        <v>4065.8522739299997</v>
      </c>
      <c r="S64" s="36">
        <f>SUMIFS(СВЦЭМ!$C$39:$C$782,СВЦЭМ!$A$39:$A$782,$A64,СВЦЭМ!$B$39:$B$782,S$44)+'СЕТ СН'!$G$12+СВЦЭМ!$D$10+'СЕТ СН'!$G$5-'СЕТ СН'!$G$20</f>
        <v>4036.0951493100001</v>
      </c>
      <c r="T64" s="36">
        <f>SUMIFS(СВЦЭМ!$C$39:$C$782,СВЦЭМ!$A$39:$A$782,$A64,СВЦЭМ!$B$39:$B$782,T$44)+'СЕТ СН'!$G$12+СВЦЭМ!$D$10+'СЕТ СН'!$G$5-'СЕТ СН'!$G$20</f>
        <v>3951.9752744299999</v>
      </c>
      <c r="U64" s="36">
        <f>SUMIFS(СВЦЭМ!$C$39:$C$782,СВЦЭМ!$A$39:$A$782,$A64,СВЦЭМ!$B$39:$B$782,U$44)+'СЕТ СН'!$G$12+СВЦЭМ!$D$10+'СЕТ СН'!$G$5-'СЕТ СН'!$G$20</f>
        <v>3915.2391979699996</v>
      </c>
      <c r="V64" s="36">
        <f>SUMIFS(СВЦЭМ!$C$39:$C$782,СВЦЭМ!$A$39:$A$782,$A64,СВЦЭМ!$B$39:$B$782,V$44)+'СЕТ СН'!$G$12+СВЦЭМ!$D$10+'СЕТ СН'!$G$5-'СЕТ СН'!$G$20</f>
        <v>3924.39416407</v>
      </c>
      <c r="W64" s="36">
        <f>SUMIFS(СВЦЭМ!$C$39:$C$782,СВЦЭМ!$A$39:$A$782,$A64,СВЦЭМ!$B$39:$B$782,W$44)+'СЕТ СН'!$G$12+СВЦЭМ!$D$10+'СЕТ СН'!$G$5-'СЕТ СН'!$G$20</f>
        <v>3957.9218650499997</v>
      </c>
      <c r="X64" s="36">
        <f>SUMIFS(СВЦЭМ!$C$39:$C$782,СВЦЭМ!$A$39:$A$782,$A64,СВЦЭМ!$B$39:$B$782,X$44)+'СЕТ СН'!$G$12+СВЦЭМ!$D$10+'СЕТ СН'!$G$5-'СЕТ СН'!$G$20</f>
        <v>3973.3190656099996</v>
      </c>
      <c r="Y64" s="36">
        <f>SUMIFS(СВЦЭМ!$C$39:$C$782,СВЦЭМ!$A$39:$A$782,$A64,СВЦЭМ!$B$39:$B$782,Y$44)+'СЕТ СН'!$G$12+СВЦЭМ!$D$10+'СЕТ СН'!$G$5-'СЕТ СН'!$G$20</f>
        <v>3997.9081832000002</v>
      </c>
    </row>
    <row r="65" spans="1:25" ht="15.75" x14ac:dyDescent="0.2">
      <c r="A65" s="35">
        <f t="shared" si="1"/>
        <v>44613</v>
      </c>
      <c r="B65" s="36">
        <f>SUMIFS(СВЦЭМ!$C$39:$C$782,СВЦЭМ!$A$39:$A$782,$A65,СВЦЭМ!$B$39:$B$782,B$44)+'СЕТ СН'!$G$12+СВЦЭМ!$D$10+'СЕТ СН'!$G$5-'СЕТ СН'!$G$20</f>
        <v>4010.5068512799999</v>
      </c>
      <c r="C65" s="36">
        <f>SUMIFS(СВЦЭМ!$C$39:$C$782,СВЦЭМ!$A$39:$A$782,$A65,СВЦЭМ!$B$39:$B$782,C$44)+'СЕТ СН'!$G$12+СВЦЭМ!$D$10+'СЕТ СН'!$G$5-'СЕТ СН'!$G$20</f>
        <v>4069.5452210899998</v>
      </c>
      <c r="D65" s="36">
        <f>SUMIFS(СВЦЭМ!$C$39:$C$782,СВЦЭМ!$A$39:$A$782,$A65,СВЦЭМ!$B$39:$B$782,D$44)+'СЕТ СН'!$G$12+СВЦЭМ!$D$10+'СЕТ СН'!$G$5-'СЕТ СН'!$G$20</f>
        <v>4114.3925274499998</v>
      </c>
      <c r="E65" s="36">
        <f>SUMIFS(СВЦЭМ!$C$39:$C$782,СВЦЭМ!$A$39:$A$782,$A65,СВЦЭМ!$B$39:$B$782,E$44)+'СЕТ СН'!$G$12+СВЦЭМ!$D$10+'СЕТ СН'!$G$5-'СЕТ СН'!$G$20</f>
        <v>4128.8874744099994</v>
      </c>
      <c r="F65" s="36">
        <f>SUMIFS(СВЦЭМ!$C$39:$C$782,СВЦЭМ!$A$39:$A$782,$A65,СВЦЭМ!$B$39:$B$782,F$44)+'СЕТ СН'!$G$12+СВЦЭМ!$D$10+'СЕТ СН'!$G$5-'СЕТ СН'!$G$20</f>
        <v>4122.9757027799997</v>
      </c>
      <c r="G65" s="36">
        <f>SUMIFS(СВЦЭМ!$C$39:$C$782,СВЦЭМ!$A$39:$A$782,$A65,СВЦЭМ!$B$39:$B$782,G$44)+'СЕТ СН'!$G$12+СВЦЭМ!$D$10+'СЕТ СН'!$G$5-'СЕТ СН'!$G$20</f>
        <v>4079.2031122799999</v>
      </c>
      <c r="H65" s="36">
        <f>SUMIFS(СВЦЭМ!$C$39:$C$782,СВЦЭМ!$A$39:$A$782,$A65,СВЦЭМ!$B$39:$B$782,H$44)+'СЕТ СН'!$G$12+СВЦЭМ!$D$10+'СЕТ СН'!$G$5-'СЕТ СН'!$G$20</f>
        <v>4042.4421046099997</v>
      </c>
      <c r="I65" s="36">
        <f>SUMIFS(СВЦЭМ!$C$39:$C$782,СВЦЭМ!$A$39:$A$782,$A65,СВЦЭМ!$B$39:$B$782,I$44)+'СЕТ СН'!$G$12+СВЦЭМ!$D$10+'СЕТ СН'!$G$5-'СЕТ СН'!$G$20</f>
        <v>3990.6485971100001</v>
      </c>
      <c r="J65" s="36">
        <f>SUMIFS(СВЦЭМ!$C$39:$C$782,СВЦЭМ!$A$39:$A$782,$A65,СВЦЭМ!$B$39:$B$782,J$44)+'СЕТ СН'!$G$12+СВЦЭМ!$D$10+'СЕТ СН'!$G$5-'СЕТ СН'!$G$20</f>
        <v>3928.6592290999997</v>
      </c>
      <c r="K65" s="36">
        <f>SUMIFS(СВЦЭМ!$C$39:$C$782,СВЦЭМ!$A$39:$A$782,$A65,СВЦЭМ!$B$39:$B$782,K$44)+'СЕТ СН'!$G$12+СВЦЭМ!$D$10+'СЕТ СН'!$G$5-'СЕТ СН'!$G$20</f>
        <v>3928.2793713000001</v>
      </c>
      <c r="L65" s="36">
        <f>SUMIFS(СВЦЭМ!$C$39:$C$782,СВЦЭМ!$A$39:$A$782,$A65,СВЦЭМ!$B$39:$B$782,L$44)+'СЕТ СН'!$G$12+СВЦЭМ!$D$10+'СЕТ СН'!$G$5-'СЕТ СН'!$G$20</f>
        <v>3949.3479194900001</v>
      </c>
      <c r="M65" s="36">
        <f>SUMIFS(СВЦЭМ!$C$39:$C$782,СВЦЭМ!$A$39:$A$782,$A65,СВЦЭМ!$B$39:$B$782,M$44)+'СЕТ СН'!$G$12+СВЦЭМ!$D$10+'СЕТ СН'!$G$5-'СЕТ СН'!$G$20</f>
        <v>3984.7683835899998</v>
      </c>
      <c r="N65" s="36">
        <f>SUMIFS(СВЦЭМ!$C$39:$C$782,СВЦЭМ!$A$39:$A$782,$A65,СВЦЭМ!$B$39:$B$782,N$44)+'СЕТ СН'!$G$12+СВЦЭМ!$D$10+'СЕТ СН'!$G$5-'СЕТ СН'!$G$20</f>
        <v>4055.47531033</v>
      </c>
      <c r="O65" s="36">
        <f>SUMIFS(СВЦЭМ!$C$39:$C$782,СВЦЭМ!$A$39:$A$782,$A65,СВЦЭМ!$B$39:$B$782,O$44)+'СЕТ СН'!$G$12+СВЦЭМ!$D$10+'СЕТ СН'!$G$5-'СЕТ СН'!$G$20</f>
        <v>4050.22741769</v>
      </c>
      <c r="P65" s="36">
        <f>SUMIFS(СВЦЭМ!$C$39:$C$782,СВЦЭМ!$A$39:$A$782,$A65,СВЦЭМ!$B$39:$B$782,P$44)+'СЕТ СН'!$G$12+СВЦЭМ!$D$10+'СЕТ СН'!$G$5-'СЕТ СН'!$G$20</f>
        <v>4092.7977128900002</v>
      </c>
      <c r="Q65" s="36">
        <f>SUMIFS(СВЦЭМ!$C$39:$C$782,СВЦЭМ!$A$39:$A$782,$A65,СВЦЭМ!$B$39:$B$782,Q$44)+'СЕТ СН'!$G$12+СВЦЭМ!$D$10+'СЕТ СН'!$G$5-'СЕТ СН'!$G$20</f>
        <v>4085.0150208</v>
      </c>
      <c r="R65" s="36">
        <f>SUMIFS(СВЦЭМ!$C$39:$C$782,СВЦЭМ!$A$39:$A$782,$A65,СВЦЭМ!$B$39:$B$782,R$44)+'СЕТ СН'!$G$12+СВЦЭМ!$D$10+'СЕТ СН'!$G$5-'СЕТ СН'!$G$20</f>
        <v>4083.3170111700001</v>
      </c>
      <c r="S65" s="36">
        <f>SUMIFS(СВЦЭМ!$C$39:$C$782,СВЦЭМ!$A$39:$A$782,$A65,СВЦЭМ!$B$39:$B$782,S$44)+'СЕТ СН'!$G$12+СВЦЭМ!$D$10+'СЕТ СН'!$G$5-'СЕТ СН'!$G$20</f>
        <v>4045.67016719</v>
      </c>
      <c r="T65" s="36">
        <f>SUMIFS(СВЦЭМ!$C$39:$C$782,СВЦЭМ!$A$39:$A$782,$A65,СВЦЭМ!$B$39:$B$782,T$44)+'СЕТ СН'!$G$12+СВЦЭМ!$D$10+'СЕТ СН'!$G$5-'СЕТ СН'!$G$20</f>
        <v>3963.35531111</v>
      </c>
      <c r="U65" s="36">
        <f>SUMIFS(СВЦЭМ!$C$39:$C$782,СВЦЭМ!$A$39:$A$782,$A65,СВЦЭМ!$B$39:$B$782,U$44)+'СЕТ СН'!$G$12+СВЦЭМ!$D$10+'СЕТ СН'!$G$5-'СЕТ СН'!$G$20</f>
        <v>3943.4162736999997</v>
      </c>
      <c r="V65" s="36">
        <f>SUMIFS(СВЦЭМ!$C$39:$C$782,СВЦЭМ!$A$39:$A$782,$A65,СВЦЭМ!$B$39:$B$782,V$44)+'СЕТ СН'!$G$12+СВЦЭМ!$D$10+'СЕТ СН'!$G$5-'СЕТ СН'!$G$20</f>
        <v>3950.1246359699999</v>
      </c>
      <c r="W65" s="36">
        <f>SUMIFS(СВЦЭМ!$C$39:$C$782,СВЦЭМ!$A$39:$A$782,$A65,СВЦЭМ!$B$39:$B$782,W$44)+'СЕТ СН'!$G$12+СВЦЭМ!$D$10+'СЕТ СН'!$G$5-'СЕТ СН'!$G$20</f>
        <v>3982.6601287799999</v>
      </c>
      <c r="X65" s="36">
        <f>SUMIFS(СВЦЭМ!$C$39:$C$782,СВЦЭМ!$A$39:$A$782,$A65,СВЦЭМ!$B$39:$B$782,X$44)+'СЕТ СН'!$G$12+СВЦЭМ!$D$10+'СЕТ СН'!$G$5-'СЕТ СН'!$G$20</f>
        <v>4003.7872121399996</v>
      </c>
      <c r="Y65" s="36">
        <f>SUMIFS(СВЦЭМ!$C$39:$C$782,СВЦЭМ!$A$39:$A$782,$A65,СВЦЭМ!$B$39:$B$782,Y$44)+'СЕТ СН'!$G$12+СВЦЭМ!$D$10+'СЕТ СН'!$G$5-'СЕТ СН'!$G$20</f>
        <v>4009.7255790199997</v>
      </c>
    </row>
    <row r="66" spans="1:25" ht="15.75" x14ac:dyDescent="0.2">
      <c r="A66" s="35">
        <f t="shared" si="1"/>
        <v>44614</v>
      </c>
      <c r="B66" s="36">
        <f>SUMIFS(СВЦЭМ!$C$39:$C$782,СВЦЭМ!$A$39:$A$782,$A66,СВЦЭМ!$B$39:$B$782,B$44)+'СЕТ СН'!$G$12+СВЦЭМ!$D$10+'СЕТ СН'!$G$5-'СЕТ СН'!$G$20</f>
        <v>4014.7682887000001</v>
      </c>
      <c r="C66" s="36">
        <f>SUMIFS(СВЦЭМ!$C$39:$C$782,СВЦЭМ!$A$39:$A$782,$A66,СВЦЭМ!$B$39:$B$782,C$44)+'СЕТ СН'!$G$12+СВЦЭМ!$D$10+'СЕТ СН'!$G$5-'СЕТ СН'!$G$20</f>
        <v>4081.0376821499999</v>
      </c>
      <c r="D66" s="36">
        <f>SUMIFS(СВЦЭМ!$C$39:$C$782,СВЦЭМ!$A$39:$A$782,$A66,СВЦЭМ!$B$39:$B$782,D$44)+'СЕТ СН'!$G$12+СВЦЭМ!$D$10+'СЕТ СН'!$G$5-'СЕТ СН'!$G$20</f>
        <v>4121.2896721999996</v>
      </c>
      <c r="E66" s="36">
        <f>SUMIFS(СВЦЭМ!$C$39:$C$782,СВЦЭМ!$A$39:$A$782,$A66,СВЦЭМ!$B$39:$B$782,E$44)+'СЕТ СН'!$G$12+СВЦЭМ!$D$10+'СЕТ СН'!$G$5-'СЕТ СН'!$G$20</f>
        <v>4138.78886762</v>
      </c>
      <c r="F66" s="36">
        <f>SUMIFS(СВЦЭМ!$C$39:$C$782,СВЦЭМ!$A$39:$A$782,$A66,СВЦЭМ!$B$39:$B$782,F$44)+'СЕТ СН'!$G$12+СВЦЭМ!$D$10+'СЕТ СН'!$G$5-'СЕТ СН'!$G$20</f>
        <v>4126.0221681200001</v>
      </c>
      <c r="G66" s="36">
        <f>SUMIFS(СВЦЭМ!$C$39:$C$782,СВЦЭМ!$A$39:$A$782,$A66,СВЦЭМ!$B$39:$B$782,G$44)+'СЕТ СН'!$G$12+СВЦЭМ!$D$10+'СЕТ СН'!$G$5-'СЕТ СН'!$G$20</f>
        <v>4099.0169905499997</v>
      </c>
      <c r="H66" s="36">
        <f>SUMIFS(СВЦЭМ!$C$39:$C$782,СВЦЭМ!$A$39:$A$782,$A66,СВЦЭМ!$B$39:$B$782,H$44)+'СЕТ СН'!$G$12+СВЦЭМ!$D$10+'СЕТ СН'!$G$5-'СЕТ СН'!$G$20</f>
        <v>4050.1210578499999</v>
      </c>
      <c r="I66" s="36">
        <f>SUMIFS(СВЦЭМ!$C$39:$C$782,СВЦЭМ!$A$39:$A$782,$A66,СВЦЭМ!$B$39:$B$782,I$44)+'СЕТ СН'!$G$12+СВЦЭМ!$D$10+'СЕТ СН'!$G$5-'СЕТ СН'!$G$20</f>
        <v>3992.3444026699999</v>
      </c>
      <c r="J66" s="36">
        <f>SUMIFS(СВЦЭМ!$C$39:$C$782,СВЦЭМ!$A$39:$A$782,$A66,СВЦЭМ!$B$39:$B$782,J$44)+'СЕТ СН'!$G$12+СВЦЭМ!$D$10+'СЕТ СН'!$G$5-'СЕТ СН'!$G$20</f>
        <v>3941.0167712000002</v>
      </c>
      <c r="K66" s="36">
        <f>SUMIFS(СВЦЭМ!$C$39:$C$782,СВЦЭМ!$A$39:$A$782,$A66,СВЦЭМ!$B$39:$B$782,K$44)+'СЕТ СН'!$G$12+СВЦЭМ!$D$10+'СЕТ СН'!$G$5-'СЕТ СН'!$G$20</f>
        <v>3930.6555309099999</v>
      </c>
      <c r="L66" s="36">
        <f>SUMIFS(СВЦЭМ!$C$39:$C$782,СВЦЭМ!$A$39:$A$782,$A66,СВЦЭМ!$B$39:$B$782,L$44)+'СЕТ СН'!$G$12+СВЦЭМ!$D$10+'СЕТ СН'!$G$5-'СЕТ СН'!$G$20</f>
        <v>3951.9212357799997</v>
      </c>
      <c r="M66" s="36">
        <f>SUMIFS(СВЦЭМ!$C$39:$C$782,СВЦЭМ!$A$39:$A$782,$A66,СВЦЭМ!$B$39:$B$782,M$44)+'СЕТ СН'!$G$12+СВЦЭМ!$D$10+'СЕТ СН'!$G$5-'СЕТ СН'!$G$20</f>
        <v>4012.15579579</v>
      </c>
      <c r="N66" s="36">
        <f>SUMIFS(СВЦЭМ!$C$39:$C$782,СВЦЭМ!$A$39:$A$782,$A66,СВЦЭМ!$B$39:$B$782,N$44)+'СЕТ СН'!$G$12+СВЦЭМ!$D$10+'СЕТ СН'!$G$5-'СЕТ СН'!$G$20</f>
        <v>4049.2865923999998</v>
      </c>
      <c r="O66" s="36">
        <f>SUMIFS(СВЦЭМ!$C$39:$C$782,СВЦЭМ!$A$39:$A$782,$A66,СВЦЭМ!$B$39:$B$782,O$44)+'СЕТ СН'!$G$12+СВЦЭМ!$D$10+'СЕТ СН'!$G$5-'СЕТ СН'!$G$20</f>
        <v>4063.9768172100003</v>
      </c>
      <c r="P66" s="36">
        <f>SUMIFS(СВЦЭМ!$C$39:$C$782,СВЦЭМ!$A$39:$A$782,$A66,СВЦЭМ!$B$39:$B$782,P$44)+'СЕТ СН'!$G$12+СВЦЭМ!$D$10+'СЕТ СН'!$G$5-'СЕТ СН'!$G$20</f>
        <v>4104.1615158200002</v>
      </c>
      <c r="Q66" s="36">
        <f>SUMIFS(СВЦЭМ!$C$39:$C$782,СВЦЭМ!$A$39:$A$782,$A66,СВЦЭМ!$B$39:$B$782,Q$44)+'СЕТ СН'!$G$12+СВЦЭМ!$D$10+'СЕТ СН'!$G$5-'СЕТ СН'!$G$20</f>
        <v>4100.8158976800005</v>
      </c>
      <c r="R66" s="36">
        <f>SUMIFS(СВЦЭМ!$C$39:$C$782,СВЦЭМ!$A$39:$A$782,$A66,СВЦЭМ!$B$39:$B$782,R$44)+'СЕТ СН'!$G$12+СВЦЭМ!$D$10+'СЕТ СН'!$G$5-'СЕТ СН'!$G$20</f>
        <v>4092.17467575</v>
      </c>
      <c r="S66" s="36">
        <f>SUMIFS(СВЦЭМ!$C$39:$C$782,СВЦЭМ!$A$39:$A$782,$A66,СВЦЭМ!$B$39:$B$782,S$44)+'СЕТ СН'!$G$12+СВЦЭМ!$D$10+'СЕТ СН'!$G$5-'СЕТ СН'!$G$20</f>
        <v>4070.0856784400003</v>
      </c>
      <c r="T66" s="36">
        <f>SUMIFS(СВЦЭМ!$C$39:$C$782,СВЦЭМ!$A$39:$A$782,$A66,СВЦЭМ!$B$39:$B$782,T$44)+'СЕТ СН'!$G$12+СВЦЭМ!$D$10+'СЕТ СН'!$G$5-'СЕТ СН'!$G$20</f>
        <v>3984.0008423999998</v>
      </c>
      <c r="U66" s="36">
        <f>SUMIFS(СВЦЭМ!$C$39:$C$782,СВЦЭМ!$A$39:$A$782,$A66,СВЦЭМ!$B$39:$B$782,U$44)+'СЕТ СН'!$G$12+СВЦЭМ!$D$10+'СЕТ СН'!$G$5-'СЕТ СН'!$G$20</f>
        <v>3958.74816014</v>
      </c>
      <c r="V66" s="36">
        <f>SUMIFS(СВЦЭМ!$C$39:$C$782,СВЦЭМ!$A$39:$A$782,$A66,СВЦЭМ!$B$39:$B$782,V$44)+'СЕТ СН'!$G$12+СВЦЭМ!$D$10+'СЕТ СН'!$G$5-'СЕТ СН'!$G$20</f>
        <v>3982.1328807999998</v>
      </c>
      <c r="W66" s="36">
        <f>SUMIFS(СВЦЭМ!$C$39:$C$782,СВЦЭМ!$A$39:$A$782,$A66,СВЦЭМ!$B$39:$B$782,W$44)+'СЕТ СН'!$G$12+СВЦЭМ!$D$10+'СЕТ СН'!$G$5-'СЕТ СН'!$G$20</f>
        <v>4001.9404854499999</v>
      </c>
      <c r="X66" s="36">
        <f>SUMIFS(СВЦЭМ!$C$39:$C$782,СВЦЭМ!$A$39:$A$782,$A66,СВЦЭМ!$B$39:$B$782,X$44)+'СЕТ СН'!$G$12+СВЦЭМ!$D$10+'СЕТ СН'!$G$5-'СЕТ СН'!$G$20</f>
        <v>4015.5633366499997</v>
      </c>
      <c r="Y66" s="36">
        <f>SUMIFS(СВЦЭМ!$C$39:$C$782,СВЦЭМ!$A$39:$A$782,$A66,СВЦЭМ!$B$39:$B$782,Y$44)+'СЕТ СН'!$G$12+СВЦЭМ!$D$10+'СЕТ СН'!$G$5-'СЕТ СН'!$G$20</f>
        <v>4039.7523238100002</v>
      </c>
    </row>
    <row r="67" spans="1:25" ht="15.75" x14ac:dyDescent="0.2">
      <c r="A67" s="35">
        <f t="shared" si="1"/>
        <v>44615</v>
      </c>
      <c r="B67" s="36">
        <f>SUMIFS(СВЦЭМ!$C$39:$C$782,СВЦЭМ!$A$39:$A$782,$A67,СВЦЭМ!$B$39:$B$782,B$44)+'СЕТ СН'!$G$12+СВЦЭМ!$D$10+'СЕТ СН'!$G$5-'СЕТ СН'!$G$20</f>
        <v>4024.80812745</v>
      </c>
      <c r="C67" s="36">
        <f>SUMIFS(СВЦЭМ!$C$39:$C$782,СВЦЭМ!$A$39:$A$782,$A67,СВЦЭМ!$B$39:$B$782,C$44)+'СЕТ СН'!$G$12+СВЦЭМ!$D$10+'СЕТ СН'!$G$5-'СЕТ СН'!$G$20</f>
        <v>4081.5230606599998</v>
      </c>
      <c r="D67" s="36">
        <f>SUMIFS(СВЦЭМ!$C$39:$C$782,СВЦЭМ!$A$39:$A$782,$A67,СВЦЭМ!$B$39:$B$782,D$44)+'СЕТ СН'!$G$12+СВЦЭМ!$D$10+'СЕТ СН'!$G$5-'СЕТ СН'!$G$20</f>
        <v>4119.84893689</v>
      </c>
      <c r="E67" s="36">
        <f>SUMIFS(СВЦЭМ!$C$39:$C$782,СВЦЭМ!$A$39:$A$782,$A67,СВЦЭМ!$B$39:$B$782,E$44)+'СЕТ СН'!$G$12+СВЦЭМ!$D$10+'СЕТ СН'!$G$5-'СЕТ СН'!$G$20</f>
        <v>4125.5469279999998</v>
      </c>
      <c r="F67" s="36">
        <f>SUMIFS(СВЦЭМ!$C$39:$C$782,СВЦЭМ!$A$39:$A$782,$A67,СВЦЭМ!$B$39:$B$782,F$44)+'СЕТ СН'!$G$12+СВЦЭМ!$D$10+'СЕТ СН'!$G$5-'СЕТ СН'!$G$20</f>
        <v>4117.3598388600003</v>
      </c>
      <c r="G67" s="36">
        <f>SUMIFS(СВЦЭМ!$C$39:$C$782,СВЦЭМ!$A$39:$A$782,$A67,СВЦЭМ!$B$39:$B$782,G$44)+'СЕТ СН'!$G$12+СВЦЭМ!$D$10+'СЕТ СН'!$G$5-'СЕТ СН'!$G$20</f>
        <v>4098.9282053699999</v>
      </c>
      <c r="H67" s="36">
        <f>SUMIFS(СВЦЭМ!$C$39:$C$782,СВЦЭМ!$A$39:$A$782,$A67,СВЦЭМ!$B$39:$B$782,H$44)+'СЕТ СН'!$G$12+СВЦЭМ!$D$10+'СЕТ СН'!$G$5-'СЕТ СН'!$G$20</f>
        <v>4085.3759705799998</v>
      </c>
      <c r="I67" s="36">
        <f>SUMIFS(СВЦЭМ!$C$39:$C$782,СВЦЭМ!$A$39:$A$782,$A67,СВЦЭМ!$B$39:$B$782,I$44)+'СЕТ СН'!$G$12+СВЦЭМ!$D$10+'СЕТ СН'!$G$5-'СЕТ СН'!$G$20</f>
        <v>4028.0182494599999</v>
      </c>
      <c r="J67" s="36">
        <f>SUMIFS(СВЦЭМ!$C$39:$C$782,СВЦЭМ!$A$39:$A$782,$A67,СВЦЭМ!$B$39:$B$782,J$44)+'СЕТ СН'!$G$12+СВЦЭМ!$D$10+'СЕТ СН'!$G$5-'СЕТ СН'!$G$20</f>
        <v>3942.54637508</v>
      </c>
      <c r="K67" s="36">
        <f>SUMIFS(СВЦЭМ!$C$39:$C$782,СВЦЭМ!$A$39:$A$782,$A67,СВЦЭМ!$B$39:$B$782,K$44)+'СЕТ СН'!$G$12+СВЦЭМ!$D$10+'СЕТ СН'!$G$5-'СЕТ СН'!$G$20</f>
        <v>3924.4751861999998</v>
      </c>
      <c r="L67" s="36">
        <f>SUMIFS(СВЦЭМ!$C$39:$C$782,СВЦЭМ!$A$39:$A$782,$A67,СВЦЭМ!$B$39:$B$782,L$44)+'СЕТ СН'!$G$12+СВЦЭМ!$D$10+'СЕТ СН'!$G$5-'СЕТ СН'!$G$20</f>
        <v>3919.9717571000001</v>
      </c>
      <c r="M67" s="36">
        <f>SUMIFS(СВЦЭМ!$C$39:$C$782,СВЦЭМ!$A$39:$A$782,$A67,СВЦЭМ!$B$39:$B$782,M$44)+'СЕТ СН'!$G$12+СВЦЭМ!$D$10+'СЕТ СН'!$G$5-'СЕТ СН'!$G$20</f>
        <v>3969.9656186699999</v>
      </c>
      <c r="N67" s="36">
        <f>SUMIFS(СВЦЭМ!$C$39:$C$782,СВЦЭМ!$A$39:$A$782,$A67,СВЦЭМ!$B$39:$B$782,N$44)+'СЕТ СН'!$G$12+СВЦЭМ!$D$10+'СЕТ СН'!$G$5-'СЕТ СН'!$G$20</f>
        <v>4023.14881186</v>
      </c>
      <c r="O67" s="36">
        <f>SUMIFS(СВЦЭМ!$C$39:$C$782,СВЦЭМ!$A$39:$A$782,$A67,СВЦЭМ!$B$39:$B$782,O$44)+'СЕТ СН'!$G$12+СВЦЭМ!$D$10+'СЕТ СН'!$G$5-'СЕТ СН'!$G$20</f>
        <v>4083.88124715</v>
      </c>
      <c r="P67" s="36">
        <f>SUMIFS(СВЦЭМ!$C$39:$C$782,СВЦЭМ!$A$39:$A$782,$A67,СВЦЭМ!$B$39:$B$782,P$44)+'СЕТ СН'!$G$12+СВЦЭМ!$D$10+'СЕТ СН'!$G$5-'СЕТ СН'!$G$20</f>
        <v>4151.5346301</v>
      </c>
      <c r="Q67" s="36">
        <f>SUMIFS(СВЦЭМ!$C$39:$C$782,СВЦЭМ!$A$39:$A$782,$A67,СВЦЭМ!$B$39:$B$782,Q$44)+'СЕТ СН'!$G$12+СВЦЭМ!$D$10+'СЕТ СН'!$G$5-'СЕТ СН'!$G$20</f>
        <v>4148.8319344600004</v>
      </c>
      <c r="R67" s="36">
        <f>SUMIFS(СВЦЭМ!$C$39:$C$782,СВЦЭМ!$A$39:$A$782,$A67,СВЦЭМ!$B$39:$B$782,R$44)+'СЕТ СН'!$G$12+СВЦЭМ!$D$10+'СЕТ СН'!$G$5-'СЕТ СН'!$G$20</f>
        <v>4137.8774349100004</v>
      </c>
      <c r="S67" s="36">
        <f>SUMIFS(СВЦЭМ!$C$39:$C$782,СВЦЭМ!$A$39:$A$782,$A67,СВЦЭМ!$B$39:$B$782,S$44)+'СЕТ СН'!$G$12+СВЦЭМ!$D$10+'СЕТ СН'!$G$5-'СЕТ СН'!$G$20</f>
        <v>4104.9572345699999</v>
      </c>
      <c r="T67" s="36">
        <f>SUMIFS(СВЦЭМ!$C$39:$C$782,СВЦЭМ!$A$39:$A$782,$A67,СВЦЭМ!$B$39:$B$782,T$44)+'СЕТ СН'!$G$12+СВЦЭМ!$D$10+'СЕТ СН'!$G$5-'СЕТ СН'!$G$20</f>
        <v>4010.9757332199997</v>
      </c>
      <c r="U67" s="36">
        <f>SUMIFS(СВЦЭМ!$C$39:$C$782,СВЦЭМ!$A$39:$A$782,$A67,СВЦЭМ!$B$39:$B$782,U$44)+'СЕТ СН'!$G$12+СВЦЭМ!$D$10+'СЕТ СН'!$G$5-'СЕТ СН'!$G$20</f>
        <v>3992.6818710699999</v>
      </c>
      <c r="V67" s="36">
        <f>SUMIFS(СВЦЭМ!$C$39:$C$782,СВЦЭМ!$A$39:$A$782,$A67,СВЦЭМ!$B$39:$B$782,V$44)+'СЕТ СН'!$G$12+СВЦЭМ!$D$10+'СЕТ СН'!$G$5-'СЕТ СН'!$G$20</f>
        <v>4016.88841912</v>
      </c>
      <c r="W67" s="36">
        <f>SUMIFS(СВЦЭМ!$C$39:$C$782,СВЦЭМ!$A$39:$A$782,$A67,СВЦЭМ!$B$39:$B$782,W$44)+'СЕТ СН'!$G$12+СВЦЭМ!$D$10+'СЕТ СН'!$G$5-'СЕТ СН'!$G$20</f>
        <v>4043.6014817</v>
      </c>
      <c r="X67" s="36">
        <f>SUMIFS(СВЦЭМ!$C$39:$C$782,СВЦЭМ!$A$39:$A$782,$A67,СВЦЭМ!$B$39:$B$782,X$44)+'СЕТ СН'!$G$12+СВЦЭМ!$D$10+'СЕТ СН'!$G$5-'СЕТ СН'!$G$20</f>
        <v>4066.7537756299998</v>
      </c>
      <c r="Y67" s="36">
        <f>SUMIFS(СВЦЭМ!$C$39:$C$782,СВЦЭМ!$A$39:$A$782,$A67,СВЦЭМ!$B$39:$B$782,Y$44)+'СЕТ СН'!$G$12+СВЦЭМ!$D$10+'СЕТ СН'!$G$5-'СЕТ СН'!$G$20</f>
        <v>4098.9019304699996</v>
      </c>
    </row>
    <row r="68" spans="1:25" ht="15.75" x14ac:dyDescent="0.2">
      <c r="A68" s="35">
        <f t="shared" si="1"/>
        <v>44616</v>
      </c>
      <c r="B68" s="36">
        <f>SUMIFS(СВЦЭМ!$C$39:$C$782,СВЦЭМ!$A$39:$A$782,$A68,СВЦЭМ!$B$39:$B$782,B$44)+'СЕТ СН'!$G$12+СВЦЭМ!$D$10+'СЕТ СН'!$G$5-'СЕТ СН'!$G$20</f>
        <v>4109.3734868199999</v>
      </c>
      <c r="C68" s="36">
        <f>SUMIFS(СВЦЭМ!$C$39:$C$782,СВЦЭМ!$A$39:$A$782,$A68,СВЦЭМ!$B$39:$B$782,C$44)+'СЕТ СН'!$G$12+СВЦЭМ!$D$10+'СЕТ СН'!$G$5-'СЕТ СН'!$G$20</f>
        <v>4143.8632548099995</v>
      </c>
      <c r="D68" s="36">
        <f>SUMIFS(СВЦЭМ!$C$39:$C$782,СВЦЭМ!$A$39:$A$782,$A68,СВЦЭМ!$B$39:$B$782,D$44)+'СЕТ СН'!$G$12+СВЦЭМ!$D$10+'СЕТ СН'!$G$5-'СЕТ СН'!$G$20</f>
        <v>4173.8805226900004</v>
      </c>
      <c r="E68" s="36">
        <f>SUMIFS(СВЦЭМ!$C$39:$C$782,СВЦЭМ!$A$39:$A$782,$A68,СВЦЭМ!$B$39:$B$782,E$44)+'СЕТ СН'!$G$12+СВЦЭМ!$D$10+'СЕТ СН'!$G$5-'СЕТ СН'!$G$20</f>
        <v>4187.0056847199994</v>
      </c>
      <c r="F68" s="36">
        <f>SUMIFS(СВЦЭМ!$C$39:$C$782,СВЦЭМ!$A$39:$A$782,$A68,СВЦЭМ!$B$39:$B$782,F$44)+'СЕТ СН'!$G$12+СВЦЭМ!$D$10+'СЕТ СН'!$G$5-'СЕТ СН'!$G$20</f>
        <v>4179.71563625</v>
      </c>
      <c r="G68" s="36">
        <f>SUMIFS(СВЦЭМ!$C$39:$C$782,СВЦЭМ!$A$39:$A$782,$A68,СВЦЭМ!$B$39:$B$782,G$44)+'СЕТ СН'!$G$12+СВЦЭМ!$D$10+'СЕТ СН'!$G$5-'СЕТ СН'!$G$20</f>
        <v>4144.3836650699996</v>
      </c>
      <c r="H68" s="36">
        <f>SUMIFS(СВЦЭМ!$C$39:$C$782,СВЦЭМ!$A$39:$A$782,$A68,СВЦЭМ!$B$39:$B$782,H$44)+'СЕТ СН'!$G$12+СВЦЭМ!$D$10+'СЕТ СН'!$G$5-'СЕТ СН'!$G$20</f>
        <v>4118.3020291499997</v>
      </c>
      <c r="I68" s="36">
        <f>SUMIFS(СВЦЭМ!$C$39:$C$782,СВЦЭМ!$A$39:$A$782,$A68,СВЦЭМ!$B$39:$B$782,I$44)+'СЕТ СН'!$G$12+СВЦЭМ!$D$10+'СЕТ СН'!$G$5-'СЕТ СН'!$G$20</f>
        <v>4044.3892715499996</v>
      </c>
      <c r="J68" s="36">
        <f>SUMIFS(СВЦЭМ!$C$39:$C$782,СВЦЭМ!$A$39:$A$782,$A68,СВЦЭМ!$B$39:$B$782,J$44)+'СЕТ СН'!$G$12+СВЦЭМ!$D$10+'СЕТ СН'!$G$5-'СЕТ СН'!$G$20</f>
        <v>3980.6350241399996</v>
      </c>
      <c r="K68" s="36">
        <f>SUMIFS(СВЦЭМ!$C$39:$C$782,СВЦЭМ!$A$39:$A$782,$A68,СВЦЭМ!$B$39:$B$782,K$44)+'СЕТ СН'!$G$12+СВЦЭМ!$D$10+'СЕТ СН'!$G$5-'СЕТ СН'!$G$20</f>
        <v>3951.9018236399997</v>
      </c>
      <c r="L68" s="36">
        <f>SUMIFS(СВЦЭМ!$C$39:$C$782,СВЦЭМ!$A$39:$A$782,$A68,СВЦЭМ!$B$39:$B$782,L$44)+'СЕТ СН'!$G$12+СВЦЭМ!$D$10+'СЕТ СН'!$G$5-'СЕТ СН'!$G$20</f>
        <v>3954.4067562399996</v>
      </c>
      <c r="M68" s="36">
        <f>SUMIFS(СВЦЭМ!$C$39:$C$782,СВЦЭМ!$A$39:$A$782,$A68,СВЦЭМ!$B$39:$B$782,M$44)+'СЕТ СН'!$G$12+СВЦЭМ!$D$10+'СЕТ СН'!$G$5-'СЕТ СН'!$G$20</f>
        <v>3999.1916294399998</v>
      </c>
      <c r="N68" s="36">
        <f>SUMIFS(СВЦЭМ!$C$39:$C$782,СВЦЭМ!$A$39:$A$782,$A68,СВЦЭМ!$B$39:$B$782,N$44)+'СЕТ СН'!$G$12+СВЦЭМ!$D$10+'СЕТ СН'!$G$5-'СЕТ СН'!$G$20</f>
        <v>4058.2101040400003</v>
      </c>
      <c r="O68" s="36">
        <f>SUMIFS(СВЦЭМ!$C$39:$C$782,СВЦЭМ!$A$39:$A$782,$A68,СВЦЭМ!$B$39:$B$782,O$44)+'СЕТ СН'!$G$12+СВЦЭМ!$D$10+'СЕТ СН'!$G$5-'СЕТ СН'!$G$20</f>
        <v>4095.45606989</v>
      </c>
      <c r="P68" s="36">
        <f>SUMIFS(СВЦЭМ!$C$39:$C$782,СВЦЭМ!$A$39:$A$782,$A68,СВЦЭМ!$B$39:$B$782,P$44)+'СЕТ СН'!$G$12+СВЦЭМ!$D$10+'СЕТ СН'!$G$5-'СЕТ СН'!$G$20</f>
        <v>4111.5462762699999</v>
      </c>
      <c r="Q68" s="36">
        <f>SUMIFS(СВЦЭМ!$C$39:$C$782,СВЦЭМ!$A$39:$A$782,$A68,СВЦЭМ!$B$39:$B$782,Q$44)+'СЕТ СН'!$G$12+СВЦЭМ!$D$10+'СЕТ СН'!$G$5-'СЕТ СН'!$G$20</f>
        <v>4115.99624193</v>
      </c>
      <c r="R68" s="36">
        <f>SUMIFS(СВЦЭМ!$C$39:$C$782,СВЦЭМ!$A$39:$A$782,$A68,СВЦЭМ!$B$39:$B$782,R$44)+'СЕТ СН'!$G$12+СВЦЭМ!$D$10+'СЕТ СН'!$G$5-'СЕТ СН'!$G$20</f>
        <v>4110.2626930200004</v>
      </c>
      <c r="S68" s="36">
        <f>SUMIFS(СВЦЭМ!$C$39:$C$782,СВЦЭМ!$A$39:$A$782,$A68,СВЦЭМ!$B$39:$B$782,S$44)+'СЕТ СН'!$G$12+СВЦЭМ!$D$10+'СЕТ СН'!$G$5-'СЕТ СН'!$G$20</f>
        <v>4078.2017586900001</v>
      </c>
      <c r="T68" s="36">
        <f>SUMIFS(СВЦЭМ!$C$39:$C$782,СВЦЭМ!$A$39:$A$782,$A68,СВЦЭМ!$B$39:$B$782,T$44)+'СЕТ СН'!$G$12+СВЦЭМ!$D$10+'СЕТ СН'!$G$5-'СЕТ СН'!$G$20</f>
        <v>3997.85932981</v>
      </c>
      <c r="U68" s="36">
        <f>SUMIFS(СВЦЭМ!$C$39:$C$782,СВЦЭМ!$A$39:$A$782,$A68,СВЦЭМ!$B$39:$B$782,U$44)+'СЕТ СН'!$G$12+СВЦЭМ!$D$10+'СЕТ СН'!$G$5-'СЕТ СН'!$G$20</f>
        <v>3979.96359162</v>
      </c>
      <c r="V68" s="36">
        <f>SUMIFS(СВЦЭМ!$C$39:$C$782,СВЦЭМ!$A$39:$A$782,$A68,СВЦЭМ!$B$39:$B$782,V$44)+'СЕТ СН'!$G$12+СВЦЭМ!$D$10+'СЕТ СН'!$G$5-'СЕТ СН'!$G$20</f>
        <v>4009.84498725</v>
      </c>
      <c r="W68" s="36">
        <f>SUMIFS(СВЦЭМ!$C$39:$C$782,СВЦЭМ!$A$39:$A$782,$A68,СВЦЭМ!$B$39:$B$782,W$44)+'СЕТ СН'!$G$12+СВЦЭМ!$D$10+'СЕТ СН'!$G$5-'СЕТ СН'!$G$20</f>
        <v>4011.1968999800001</v>
      </c>
      <c r="X68" s="36">
        <f>SUMIFS(СВЦЭМ!$C$39:$C$782,СВЦЭМ!$A$39:$A$782,$A68,СВЦЭМ!$B$39:$B$782,X$44)+'СЕТ СН'!$G$12+СВЦЭМ!$D$10+'СЕТ СН'!$G$5-'СЕТ СН'!$G$20</f>
        <v>4031.92342405</v>
      </c>
      <c r="Y68" s="36">
        <f>SUMIFS(СВЦЭМ!$C$39:$C$782,СВЦЭМ!$A$39:$A$782,$A68,СВЦЭМ!$B$39:$B$782,Y$44)+'СЕТ СН'!$G$12+СВЦЭМ!$D$10+'СЕТ СН'!$G$5-'СЕТ СН'!$G$20</f>
        <v>4073.40960361</v>
      </c>
    </row>
    <row r="69" spans="1:25" ht="15.75" x14ac:dyDescent="0.2">
      <c r="A69" s="35">
        <f t="shared" si="1"/>
        <v>44617</v>
      </c>
      <c r="B69" s="36">
        <f>SUMIFS(СВЦЭМ!$C$39:$C$782,СВЦЭМ!$A$39:$A$782,$A69,СВЦЭМ!$B$39:$B$782,B$44)+'СЕТ СН'!$G$12+СВЦЭМ!$D$10+'СЕТ СН'!$G$5-'СЕТ СН'!$G$20</f>
        <v>4070.3819294799996</v>
      </c>
      <c r="C69" s="36">
        <f>SUMIFS(СВЦЭМ!$C$39:$C$782,СВЦЭМ!$A$39:$A$782,$A69,СВЦЭМ!$B$39:$B$782,C$44)+'СЕТ СН'!$G$12+СВЦЭМ!$D$10+'СЕТ СН'!$G$5-'СЕТ СН'!$G$20</f>
        <v>4117.1386587400002</v>
      </c>
      <c r="D69" s="36">
        <f>SUMIFS(СВЦЭМ!$C$39:$C$782,СВЦЭМ!$A$39:$A$782,$A69,СВЦЭМ!$B$39:$B$782,D$44)+'СЕТ СН'!$G$12+СВЦЭМ!$D$10+'СЕТ СН'!$G$5-'СЕТ СН'!$G$20</f>
        <v>4155.4213141500004</v>
      </c>
      <c r="E69" s="36">
        <f>SUMIFS(СВЦЭМ!$C$39:$C$782,СВЦЭМ!$A$39:$A$782,$A69,СВЦЭМ!$B$39:$B$782,E$44)+'СЕТ СН'!$G$12+СВЦЭМ!$D$10+'СЕТ СН'!$G$5-'СЕТ СН'!$G$20</f>
        <v>4159.4179993500002</v>
      </c>
      <c r="F69" s="36">
        <f>SUMIFS(СВЦЭМ!$C$39:$C$782,СВЦЭМ!$A$39:$A$782,$A69,СВЦЭМ!$B$39:$B$782,F$44)+'СЕТ СН'!$G$12+СВЦЭМ!$D$10+'СЕТ СН'!$G$5-'СЕТ СН'!$G$20</f>
        <v>4144.4100943100002</v>
      </c>
      <c r="G69" s="36">
        <f>SUMIFS(СВЦЭМ!$C$39:$C$782,СВЦЭМ!$A$39:$A$782,$A69,СВЦЭМ!$B$39:$B$782,G$44)+'СЕТ СН'!$G$12+СВЦЭМ!$D$10+'СЕТ СН'!$G$5-'СЕТ СН'!$G$20</f>
        <v>4113.4130834299995</v>
      </c>
      <c r="H69" s="36">
        <f>SUMIFS(СВЦЭМ!$C$39:$C$782,СВЦЭМ!$A$39:$A$782,$A69,СВЦЭМ!$B$39:$B$782,H$44)+'СЕТ СН'!$G$12+СВЦЭМ!$D$10+'СЕТ СН'!$G$5-'СЕТ СН'!$G$20</f>
        <v>4065.3824914400002</v>
      </c>
      <c r="I69" s="36">
        <f>SUMIFS(СВЦЭМ!$C$39:$C$782,СВЦЭМ!$A$39:$A$782,$A69,СВЦЭМ!$B$39:$B$782,I$44)+'СЕТ СН'!$G$12+СВЦЭМ!$D$10+'СЕТ СН'!$G$5-'СЕТ СН'!$G$20</f>
        <v>4014.6116712599996</v>
      </c>
      <c r="J69" s="36">
        <f>SUMIFS(СВЦЭМ!$C$39:$C$782,СВЦЭМ!$A$39:$A$782,$A69,СВЦЭМ!$B$39:$B$782,J$44)+'СЕТ СН'!$G$12+СВЦЭМ!$D$10+'СЕТ СН'!$G$5-'СЕТ СН'!$G$20</f>
        <v>3993.83858362</v>
      </c>
      <c r="K69" s="36">
        <f>SUMIFS(СВЦЭМ!$C$39:$C$782,СВЦЭМ!$A$39:$A$782,$A69,СВЦЭМ!$B$39:$B$782,K$44)+'СЕТ СН'!$G$12+СВЦЭМ!$D$10+'СЕТ СН'!$G$5-'СЕТ СН'!$G$20</f>
        <v>3958.7421371800001</v>
      </c>
      <c r="L69" s="36">
        <f>SUMIFS(СВЦЭМ!$C$39:$C$782,СВЦЭМ!$A$39:$A$782,$A69,СВЦЭМ!$B$39:$B$782,L$44)+'СЕТ СН'!$G$12+СВЦЭМ!$D$10+'СЕТ СН'!$G$5-'СЕТ СН'!$G$20</f>
        <v>3982.1021320299997</v>
      </c>
      <c r="M69" s="36">
        <f>SUMIFS(СВЦЭМ!$C$39:$C$782,СВЦЭМ!$A$39:$A$782,$A69,СВЦЭМ!$B$39:$B$782,M$44)+'СЕТ СН'!$G$12+СВЦЭМ!$D$10+'СЕТ СН'!$G$5-'СЕТ СН'!$G$20</f>
        <v>4029.3279155700002</v>
      </c>
      <c r="N69" s="36">
        <f>SUMIFS(СВЦЭМ!$C$39:$C$782,СВЦЭМ!$A$39:$A$782,$A69,СВЦЭМ!$B$39:$B$782,N$44)+'СЕТ СН'!$G$12+СВЦЭМ!$D$10+'СЕТ СН'!$G$5-'СЕТ СН'!$G$20</f>
        <v>4081.4069912999998</v>
      </c>
      <c r="O69" s="36">
        <f>SUMIFS(СВЦЭМ!$C$39:$C$782,СВЦЭМ!$A$39:$A$782,$A69,СВЦЭМ!$B$39:$B$782,O$44)+'СЕТ СН'!$G$12+СВЦЭМ!$D$10+'СЕТ СН'!$G$5-'СЕТ СН'!$G$20</f>
        <v>4110.1534257599997</v>
      </c>
      <c r="P69" s="36">
        <f>SUMIFS(СВЦЭМ!$C$39:$C$782,СВЦЭМ!$A$39:$A$782,$A69,СВЦЭМ!$B$39:$B$782,P$44)+'СЕТ СН'!$G$12+СВЦЭМ!$D$10+'СЕТ СН'!$G$5-'СЕТ СН'!$G$20</f>
        <v>4122.6506461899999</v>
      </c>
      <c r="Q69" s="36">
        <f>SUMIFS(СВЦЭМ!$C$39:$C$782,СВЦЭМ!$A$39:$A$782,$A69,СВЦЭМ!$B$39:$B$782,Q$44)+'СЕТ СН'!$G$12+СВЦЭМ!$D$10+'СЕТ СН'!$G$5-'СЕТ СН'!$G$20</f>
        <v>4127.7854377399999</v>
      </c>
      <c r="R69" s="36">
        <f>SUMIFS(СВЦЭМ!$C$39:$C$782,СВЦЭМ!$A$39:$A$782,$A69,СВЦЭМ!$B$39:$B$782,R$44)+'СЕТ СН'!$G$12+СВЦЭМ!$D$10+'СЕТ СН'!$G$5-'СЕТ СН'!$G$20</f>
        <v>4113.6070815599996</v>
      </c>
      <c r="S69" s="36">
        <f>SUMIFS(СВЦЭМ!$C$39:$C$782,СВЦЭМ!$A$39:$A$782,$A69,СВЦЭМ!$B$39:$B$782,S$44)+'СЕТ СН'!$G$12+СВЦЭМ!$D$10+'СЕТ СН'!$G$5-'СЕТ СН'!$G$20</f>
        <v>4064.6130241299998</v>
      </c>
      <c r="T69" s="36">
        <f>SUMIFS(СВЦЭМ!$C$39:$C$782,СВЦЭМ!$A$39:$A$782,$A69,СВЦЭМ!$B$39:$B$782,T$44)+'СЕТ СН'!$G$12+СВЦЭМ!$D$10+'СЕТ СН'!$G$5-'СЕТ СН'!$G$20</f>
        <v>4024.61738173</v>
      </c>
      <c r="U69" s="36">
        <f>SUMIFS(СВЦЭМ!$C$39:$C$782,СВЦЭМ!$A$39:$A$782,$A69,СВЦЭМ!$B$39:$B$782,U$44)+'СЕТ СН'!$G$12+СВЦЭМ!$D$10+'СЕТ СН'!$G$5-'СЕТ СН'!$G$20</f>
        <v>3991.6554429199996</v>
      </c>
      <c r="V69" s="36">
        <f>SUMIFS(СВЦЭМ!$C$39:$C$782,СВЦЭМ!$A$39:$A$782,$A69,СВЦЭМ!$B$39:$B$782,V$44)+'СЕТ СН'!$G$12+СВЦЭМ!$D$10+'СЕТ СН'!$G$5-'СЕТ СН'!$G$20</f>
        <v>3988.7167337000001</v>
      </c>
      <c r="W69" s="36">
        <f>SUMIFS(СВЦЭМ!$C$39:$C$782,СВЦЭМ!$A$39:$A$782,$A69,СВЦЭМ!$B$39:$B$782,W$44)+'СЕТ СН'!$G$12+СВЦЭМ!$D$10+'СЕТ СН'!$G$5-'СЕТ СН'!$G$20</f>
        <v>3996.1565263799998</v>
      </c>
      <c r="X69" s="36">
        <f>SUMIFS(СВЦЭМ!$C$39:$C$782,СВЦЭМ!$A$39:$A$782,$A69,СВЦЭМ!$B$39:$B$782,X$44)+'СЕТ СН'!$G$12+СВЦЭМ!$D$10+'СЕТ СН'!$G$5-'СЕТ СН'!$G$20</f>
        <v>4015.5751111199997</v>
      </c>
      <c r="Y69" s="36">
        <f>SUMIFS(СВЦЭМ!$C$39:$C$782,СВЦЭМ!$A$39:$A$782,$A69,СВЦЭМ!$B$39:$B$782,Y$44)+'СЕТ СН'!$G$12+СВЦЭМ!$D$10+'СЕТ СН'!$G$5-'СЕТ СН'!$G$20</f>
        <v>4061.6878699099998</v>
      </c>
    </row>
    <row r="70" spans="1:25" ht="15.75" x14ac:dyDescent="0.2">
      <c r="A70" s="35">
        <f t="shared" si="1"/>
        <v>44618</v>
      </c>
      <c r="B70" s="36">
        <f>SUMIFS(СВЦЭМ!$C$39:$C$782,СВЦЭМ!$A$39:$A$782,$A70,СВЦЭМ!$B$39:$B$782,B$44)+'СЕТ СН'!$G$12+СВЦЭМ!$D$10+'СЕТ СН'!$G$5-'СЕТ СН'!$G$20</f>
        <v>4099.6675889399994</v>
      </c>
      <c r="C70" s="36">
        <f>SUMIFS(СВЦЭМ!$C$39:$C$782,СВЦЭМ!$A$39:$A$782,$A70,СВЦЭМ!$B$39:$B$782,C$44)+'СЕТ СН'!$G$12+СВЦЭМ!$D$10+'СЕТ СН'!$G$5-'СЕТ СН'!$G$20</f>
        <v>4103.4771563100003</v>
      </c>
      <c r="D70" s="36">
        <f>SUMIFS(СВЦЭМ!$C$39:$C$782,СВЦЭМ!$A$39:$A$782,$A70,СВЦЭМ!$B$39:$B$782,D$44)+'СЕТ СН'!$G$12+СВЦЭМ!$D$10+'СЕТ СН'!$G$5-'СЕТ СН'!$G$20</f>
        <v>4114.6613655000001</v>
      </c>
      <c r="E70" s="36">
        <f>SUMIFS(СВЦЭМ!$C$39:$C$782,СВЦЭМ!$A$39:$A$782,$A70,СВЦЭМ!$B$39:$B$782,E$44)+'СЕТ СН'!$G$12+СВЦЭМ!$D$10+'СЕТ СН'!$G$5-'СЕТ СН'!$G$20</f>
        <v>4150.6013462600004</v>
      </c>
      <c r="F70" s="36">
        <f>SUMIFS(СВЦЭМ!$C$39:$C$782,СВЦЭМ!$A$39:$A$782,$A70,СВЦЭМ!$B$39:$B$782,F$44)+'СЕТ СН'!$G$12+СВЦЭМ!$D$10+'СЕТ СН'!$G$5-'СЕТ СН'!$G$20</f>
        <v>4149.3957874600001</v>
      </c>
      <c r="G70" s="36">
        <f>SUMIFS(СВЦЭМ!$C$39:$C$782,СВЦЭМ!$A$39:$A$782,$A70,СВЦЭМ!$B$39:$B$782,G$44)+'СЕТ СН'!$G$12+СВЦЭМ!$D$10+'СЕТ СН'!$G$5-'СЕТ СН'!$G$20</f>
        <v>4124.4450681899998</v>
      </c>
      <c r="H70" s="36">
        <f>SUMIFS(СВЦЭМ!$C$39:$C$782,СВЦЭМ!$A$39:$A$782,$A70,СВЦЭМ!$B$39:$B$782,H$44)+'СЕТ СН'!$G$12+СВЦЭМ!$D$10+'СЕТ СН'!$G$5-'СЕТ СН'!$G$20</f>
        <v>4088.01334417</v>
      </c>
      <c r="I70" s="36">
        <f>SUMIFS(СВЦЭМ!$C$39:$C$782,СВЦЭМ!$A$39:$A$782,$A70,СВЦЭМ!$B$39:$B$782,I$44)+'СЕТ СН'!$G$12+СВЦЭМ!$D$10+'СЕТ СН'!$G$5-'СЕТ СН'!$G$20</f>
        <v>4048.3380152299997</v>
      </c>
      <c r="J70" s="36">
        <f>SUMIFS(СВЦЭМ!$C$39:$C$782,СВЦЭМ!$A$39:$A$782,$A70,СВЦЭМ!$B$39:$B$782,J$44)+'СЕТ СН'!$G$12+СВЦЭМ!$D$10+'СЕТ СН'!$G$5-'СЕТ СН'!$G$20</f>
        <v>3978.4601341999996</v>
      </c>
      <c r="K70" s="36">
        <f>SUMIFS(СВЦЭМ!$C$39:$C$782,СВЦЭМ!$A$39:$A$782,$A70,СВЦЭМ!$B$39:$B$782,K$44)+'СЕТ СН'!$G$12+СВЦЭМ!$D$10+'СЕТ СН'!$G$5-'СЕТ СН'!$G$20</f>
        <v>3951.9749595399999</v>
      </c>
      <c r="L70" s="36">
        <f>SUMIFS(СВЦЭМ!$C$39:$C$782,СВЦЭМ!$A$39:$A$782,$A70,СВЦЭМ!$B$39:$B$782,L$44)+'СЕТ СН'!$G$12+СВЦЭМ!$D$10+'СЕТ СН'!$G$5-'СЕТ СН'!$G$20</f>
        <v>3948.48531323</v>
      </c>
      <c r="M70" s="36">
        <f>SUMIFS(СВЦЭМ!$C$39:$C$782,СВЦЭМ!$A$39:$A$782,$A70,СВЦЭМ!$B$39:$B$782,M$44)+'СЕТ СН'!$G$12+СВЦЭМ!$D$10+'СЕТ СН'!$G$5-'СЕТ СН'!$G$20</f>
        <v>3989.9791809999997</v>
      </c>
      <c r="N70" s="36">
        <f>SUMIFS(СВЦЭМ!$C$39:$C$782,СВЦЭМ!$A$39:$A$782,$A70,СВЦЭМ!$B$39:$B$782,N$44)+'СЕТ СН'!$G$12+СВЦЭМ!$D$10+'СЕТ СН'!$G$5-'СЕТ СН'!$G$20</f>
        <v>4048.5795358099999</v>
      </c>
      <c r="O70" s="36">
        <f>SUMIFS(СВЦЭМ!$C$39:$C$782,СВЦЭМ!$A$39:$A$782,$A70,СВЦЭМ!$B$39:$B$782,O$44)+'СЕТ СН'!$G$12+СВЦЭМ!$D$10+'СЕТ СН'!$G$5-'СЕТ СН'!$G$20</f>
        <v>4063.3443751300001</v>
      </c>
      <c r="P70" s="36">
        <f>SUMIFS(СВЦЭМ!$C$39:$C$782,СВЦЭМ!$A$39:$A$782,$A70,СВЦЭМ!$B$39:$B$782,P$44)+'СЕТ СН'!$G$12+СВЦЭМ!$D$10+'СЕТ СН'!$G$5-'СЕТ СН'!$G$20</f>
        <v>4078.05944116</v>
      </c>
      <c r="Q70" s="36">
        <f>SUMIFS(СВЦЭМ!$C$39:$C$782,СВЦЭМ!$A$39:$A$782,$A70,СВЦЭМ!$B$39:$B$782,Q$44)+'СЕТ СН'!$G$12+СВЦЭМ!$D$10+'СЕТ СН'!$G$5-'СЕТ СН'!$G$20</f>
        <v>4085.4290512899997</v>
      </c>
      <c r="R70" s="36">
        <f>SUMIFS(СВЦЭМ!$C$39:$C$782,СВЦЭМ!$A$39:$A$782,$A70,СВЦЭМ!$B$39:$B$782,R$44)+'СЕТ СН'!$G$12+СВЦЭМ!$D$10+'СЕТ СН'!$G$5-'СЕТ СН'!$G$20</f>
        <v>4078.1196928299996</v>
      </c>
      <c r="S70" s="36">
        <f>SUMIFS(СВЦЭМ!$C$39:$C$782,СВЦЭМ!$A$39:$A$782,$A70,СВЦЭМ!$B$39:$B$782,S$44)+'СЕТ СН'!$G$12+СВЦЭМ!$D$10+'СЕТ СН'!$G$5-'СЕТ СН'!$G$20</f>
        <v>4060.6586957999998</v>
      </c>
      <c r="T70" s="36">
        <f>SUMIFS(СВЦЭМ!$C$39:$C$782,СВЦЭМ!$A$39:$A$782,$A70,СВЦЭМ!$B$39:$B$782,T$44)+'СЕТ СН'!$G$12+СВЦЭМ!$D$10+'СЕТ СН'!$G$5-'СЕТ СН'!$G$20</f>
        <v>3989.6768144099997</v>
      </c>
      <c r="U70" s="36">
        <f>SUMIFS(СВЦЭМ!$C$39:$C$782,СВЦЭМ!$A$39:$A$782,$A70,СВЦЭМ!$B$39:$B$782,U$44)+'СЕТ СН'!$G$12+СВЦЭМ!$D$10+'СЕТ СН'!$G$5-'СЕТ СН'!$G$20</f>
        <v>3962.22563188</v>
      </c>
      <c r="V70" s="36">
        <f>SUMIFS(СВЦЭМ!$C$39:$C$782,СВЦЭМ!$A$39:$A$782,$A70,СВЦЭМ!$B$39:$B$782,V$44)+'СЕТ СН'!$G$12+СВЦЭМ!$D$10+'СЕТ СН'!$G$5-'СЕТ СН'!$G$20</f>
        <v>3950.7711450699999</v>
      </c>
      <c r="W70" s="36">
        <f>SUMIFS(СВЦЭМ!$C$39:$C$782,СВЦЭМ!$A$39:$A$782,$A70,СВЦЭМ!$B$39:$B$782,W$44)+'СЕТ СН'!$G$12+СВЦЭМ!$D$10+'СЕТ СН'!$G$5-'СЕТ СН'!$G$20</f>
        <v>3991.15570222</v>
      </c>
      <c r="X70" s="36">
        <f>SUMIFS(СВЦЭМ!$C$39:$C$782,СВЦЭМ!$A$39:$A$782,$A70,СВЦЭМ!$B$39:$B$782,X$44)+'СЕТ СН'!$G$12+СВЦЭМ!$D$10+'СЕТ СН'!$G$5-'СЕТ СН'!$G$20</f>
        <v>4019.1750659999998</v>
      </c>
      <c r="Y70" s="36">
        <f>SUMIFS(СВЦЭМ!$C$39:$C$782,СВЦЭМ!$A$39:$A$782,$A70,СВЦЭМ!$B$39:$B$782,Y$44)+'СЕТ СН'!$G$12+СВЦЭМ!$D$10+'СЕТ СН'!$G$5-'СЕТ СН'!$G$20</f>
        <v>4057.8373377399998</v>
      </c>
    </row>
    <row r="71" spans="1:25" ht="15.75" x14ac:dyDescent="0.2">
      <c r="A71" s="35">
        <f t="shared" si="1"/>
        <v>44619</v>
      </c>
      <c r="B71" s="36">
        <f>SUMIFS(СВЦЭМ!$C$39:$C$782,СВЦЭМ!$A$39:$A$782,$A71,СВЦЭМ!$B$39:$B$782,B$44)+'СЕТ СН'!$G$12+СВЦЭМ!$D$10+'СЕТ СН'!$G$5-'СЕТ СН'!$G$20</f>
        <v>4091.6051605100001</v>
      </c>
      <c r="C71" s="36">
        <f>SUMIFS(СВЦЭМ!$C$39:$C$782,СВЦЭМ!$A$39:$A$782,$A71,СВЦЭМ!$B$39:$B$782,C$44)+'СЕТ СН'!$G$12+СВЦЭМ!$D$10+'СЕТ СН'!$G$5-'СЕТ СН'!$G$20</f>
        <v>4103.7484297600004</v>
      </c>
      <c r="D71" s="36">
        <f>SUMIFS(СВЦЭМ!$C$39:$C$782,СВЦЭМ!$A$39:$A$782,$A71,СВЦЭМ!$B$39:$B$782,D$44)+'СЕТ СН'!$G$12+СВЦЭМ!$D$10+'СЕТ СН'!$G$5-'СЕТ СН'!$G$20</f>
        <v>4137.1601382700001</v>
      </c>
      <c r="E71" s="36">
        <f>SUMIFS(СВЦЭМ!$C$39:$C$782,СВЦЭМ!$A$39:$A$782,$A71,СВЦЭМ!$B$39:$B$782,E$44)+'СЕТ СН'!$G$12+СВЦЭМ!$D$10+'СЕТ СН'!$G$5-'СЕТ СН'!$G$20</f>
        <v>4151.7404286399997</v>
      </c>
      <c r="F71" s="36">
        <f>SUMIFS(СВЦЭМ!$C$39:$C$782,СВЦЭМ!$A$39:$A$782,$A71,СВЦЭМ!$B$39:$B$782,F$44)+'СЕТ СН'!$G$12+СВЦЭМ!$D$10+'СЕТ СН'!$G$5-'СЕТ СН'!$G$20</f>
        <v>4154.1142080700001</v>
      </c>
      <c r="G71" s="36">
        <f>SUMIFS(СВЦЭМ!$C$39:$C$782,СВЦЭМ!$A$39:$A$782,$A71,СВЦЭМ!$B$39:$B$782,G$44)+'СЕТ СН'!$G$12+СВЦЭМ!$D$10+'СЕТ СН'!$G$5-'СЕТ СН'!$G$20</f>
        <v>4134.4526593499995</v>
      </c>
      <c r="H71" s="36">
        <f>SUMIFS(СВЦЭМ!$C$39:$C$782,СВЦЭМ!$A$39:$A$782,$A71,СВЦЭМ!$B$39:$B$782,H$44)+'СЕТ СН'!$G$12+СВЦЭМ!$D$10+'СЕТ СН'!$G$5-'СЕТ СН'!$G$20</f>
        <v>4095.95154108</v>
      </c>
      <c r="I71" s="36">
        <f>SUMIFS(СВЦЭМ!$C$39:$C$782,СВЦЭМ!$A$39:$A$782,$A71,СВЦЭМ!$B$39:$B$782,I$44)+'СЕТ СН'!$G$12+СВЦЭМ!$D$10+'СЕТ СН'!$G$5-'СЕТ СН'!$G$20</f>
        <v>4069.8267038599997</v>
      </c>
      <c r="J71" s="36">
        <f>SUMIFS(СВЦЭМ!$C$39:$C$782,СВЦЭМ!$A$39:$A$782,$A71,СВЦЭМ!$B$39:$B$782,J$44)+'СЕТ СН'!$G$12+СВЦЭМ!$D$10+'СЕТ СН'!$G$5-'СЕТ СН'!$G$20</f>
        <v>4002.7853307099999</v>
      </c>
      <c r="K71" s="36">
        <f>SUMIFS(СВЦЭМ!$C$39:$C$782,СВЦЭМ!$A$39:$A$782,$A71,СВЦЭМ!$B$39:$B$782,K$44)+'СЕТ СН'!$G$12+СВЦЭМ!$D$10+'СЕТ СН'!$G$5-'СЕТ СН'!$G$20</f>
        <v>3979.8263424899997</v>
      </c>
      <c r="L71" s="36">
        <f>SUMIFS(СВЦЭМ!$C$39:$C$782,СВЦЭМ!$A$39:$A$782,$A71,СВЦЭМ!$B$39:$B$782,L$44)+'СЕТ СН'!$G$12+СВЦЭМ!$D$10+'СЕТ СН'!$G$5-'СЕТ СН'!$G$20</f>
        <v>3986.5865685500003</v>
      </c>
      <c r="M71" s="36">
        <f>SUMIFS(СВЦЭМ!$C$39:$C$782,СВЦЭМ!$A$39:$A$782,$A71,СВЦЭМ!$B$39:$B$782,M$44)+'СЕТ СН'!$G$12+СВЦЭМ!$D$10+'СЕТ СН'!$G$5-'СЕТ СН'!$G$20</f>
        <v>4016.1058380300001</v>
      </c>
      <c r="N71" s="36">
        <f>SUMIFS(СВЦЭМ!$C$39:$C$782,СВЦЭМ!$A$39:$A$782,$A71,СВЦЭМ!$B$39:$B$782,N$44)+'СЕТ СН'!$G$12+СВЦЭМ!$D$10+'СЕТ СН'!$G$5-'СЕТ СН'!$G$20</f>
        <v>4055.4196638799999</v>
      </c>
      <c r="O71" s="36">
        <f>SUMIFS(СВЦЭМ!$C$39:$C$782,СВЦЭМ!$A$39:$A$782,$A71,СВЦЭМ!$B$39:$B$782,O$44)+'СЕТ СН'!$G$12+СВЦЭМ!$D$10+'СЕТ СН'!$G$5-'СЕТ СН'!$G$20</f>
        <v>4090.3022895699996</v>
      </c>
      <c r="P71" s="36">
        <f>SUMIFS(СВЦЭМ!$C$39:$C$782,СВЦЭМ!$A$39:$A$782,$A71,СВЦЭМ!$B$39:$B$782,P$44)+'СЕТ СН'!$G$12+СВЦЭМ!$D$10+'СЕТ СН'!$G$5-'СЕТ СН'!$G$20</f>
        <v>4100.31730333</v>
      </c>
      <c r="Q71" s="36">
        <f>SUMIFS(СВЦЭМ!$C$39:$C$782,СВЦЭМ!$A$39:$A$782,$A71,СВЦЭМ!$B$39:$B$782,Q$44)+'СЕТ СН'!$G$12+СВЦЭМ!$D$10+'СЕТ СН'!$G$5-'СЕТ СН'!$G$20</f>
        <v>4110.0780751399998</v>
      </c>
      <c r="R71" s="36">
        <f>SUMIFS(СВЦЭМ!$C$39:$C$782,СВЦЭМ!$A$39:$A$782,$A71,СВЦЭМ!$B$39:$B$782,R$44)+'СЕТ СН'!$G$12+СВЦЭМ!$D$10+'СЕТ СН'!$G$5-'СЕТ СН'!$G$20</f>
        <v>4098.1473518100001</v>
      </c>
      <c r="S71" s="36">
        <f>SUMIFS(СВЦЭМ!$C$39:$C$782,СВЦЭМ!$A$39:$A$782,$A71,СВЦЭМ!$B$39:$B$782,S$44)+'СЕТ СН'!$G$12+СВЦЭМ!$D$10+'СЕТ СН'!$G$5-'СЕТ СН'!$G$20</f>
        <v>4076.3341681000002</v>
      </c>
      <c r="T71" s="36">
        <f>SUMIFS(СВЦЭМ!$C$39:$C$782,СВЦЭМ!$A$39:$A$782,$A71,СВЦЭМ!$B$39:$B$782,T$44)+'СЕТ СН'!$G$12+СВЦЭМ!$D$10+'СЕТ СН'!$G$5-'СЕТ СН'!$G$20</f>
        <v>3983.72569157</v>
      </c>
      <c r="U71" s="36">
        <f>SUMIFS(СВЦЭМ!$C$39:$C$782,СВЦЭМ!$A$39:$A$782,$A71,СВЦЭМ!$B$39:$B$782,U$44)+'СЕТ СН'!$G$12+СВЦЭМ!$D$10+'СЕТ СН'!$G$5-'СЕТ СН'!$G$20</f>
        <v>3939.5577396600002</v>
      </c>
      <c r="V71" s="36">
        <f>SUMIFS(СВЦЭМ!$C$39:$C$782,СВЦЭМ!$A$39:$A$782,$A71,СВЦЭМ!$B$39:$B$782,V$44)+'СЕТ СН'!$G$12+СВЦЭМ!$D$10+'СЕТ СН'!$G$5-'СЕТ СН'!$G$20</f>
        <v>3955.32125339</v>
      </c>
      <c r="W71" s="36">
        <f>SUMIFS(СВЦЭМ!$C$39:$C$782,СВЦЭМ!$A$39:$A$782,$A71,СВЦЭМ!$B$39:$B$782,W$44)+'СЕТ СН'!$G$12+СВЦЭМ!$D$10+'СЕТ СН'!$G$5-'СЕТ СН'!$G$20</f>
        <v>3992.6305393299999</v>
      </c>
      <c r="X71" s="36">
        <f>SUMIFS(СВЦЭМ!$C$39:$C$782,СВЦЭМ!$A$39:$A$782,$A71,СВЦЭМ!$B$39:$B$782,X$44)+'СЕТ СН'!$G$12+СВЦЭМ!$D$10+'СЕТ СН'!$G$5-'СЕТ СН'!$G$20</f>
        <v>4017.1806925800001</v>
      </c>
      <c r="Y71" s="36">
        <f>SUMIFS(СВЦЭМ!$C$39:$C$782,СВЦЭМ!$A$39:$A$782,$A71,СВЦЭМ!$B$39:$B$782,Y$44)+'СЕТ СН'!$G$12+СВЦЭМ!$D$10+'СЕТ СН'!$G$5-'СЕТ СН'!$G$20</f>
        <v>4044.3671804199998</v>
      </c>
    </row>
    <row r="72" spans="1:25" ht="15.75" x14ac:dyDescent="0.2">
      <c r="A72" s="35">
        <f t="shared" si="1"/>
        <v>44620</v>
      </c>
      <c r="B72" s="36">
        <f>SUMIFS(СВЦЭМ!$C$39:$C$782,СВЦЭМ!$A$39:$A$782,$A72,СВЦЭМ!$B$39:$B$782,B$44)+'СЕТ СН'!$G$12+СВЦЭМ!$D$10+'СЕТ СН'!$G$5-'СЕТ СН'!$G$20</f>
        <v>4077.4154940399999</v>
      </c>
      <c r="C72" s="36">
        <f>SUMIFS(СВЦЭМ!$C$39:$C$782,СВЦЭМ!$A$39:$A$782,$A72,СВЦЭМ!$B$39:$B$782,C$44)+'СЕТ СН'!$G$12+СВЦЭМ!$D$10+'СЕТ СН'!$G$5-'СЕТ СН'!$G$20</f>
        <v>4096.6192480400005</v>
      </c>
      <c r="D72" s="36">
        <f>SUMIFS(СВЦЭМ!$C$39:$C$782,СВЦЭМ!$A$39:$A$782,$A72,СВЦЭМ!$B$39:$B$782,D$44)+'СЕТ СН'!$G$12+СВЦЭМ!$D$10+'СЕТ СН'!$G$5-'СЕТ СН'!$G$20</f>
        <v>4130.0145531999997</v>
      </c>
      <c r="E72" s="36">
        <f>SUMIFS(СВЦЭМ!$C$39:$C$782,СВЦЭМ!$A$39:$A$782,$A72,СВЦЭМ!$B$39:$B$782,E$44)+'СЕТ СН'!$G$12+СВЦЭМ!$D$10+'СЕТ СН'!$G$5-'СЕТ СН'!$G$20</f>
        <v>4145.7858776100002</v>
      </c>
      <c r="F72" s="36">
        <f>SUMIFS(СВЦЭМ!$C$39:$C$782,СВЦЭМ!$A$39:$A$782,$A72,СВЦЭМ!$B$39:$B$782,F$44)+'СЕТ СН'!$G$12+СВЦЭМ!$D$10+'СЕТ СН'!$G$5-'СЕТ СН'!$G$20</f>
        <v>4138.1615691099996</v>
      </c>
      <c r="G72" s="36">
        <f>SUMIFS(СВЦЭМ!$C$39:$C$782,СВЦЭМ!$A$39:$A$782,$A72,СВЦЭМ!$B$39:$B$782,G$44)+'СЕТ СН'!$G$12+СВЦЭМ!$D$10+'СЕТ СН'!$G$5-'СЕТ СН'!$G$20</f>
        <v>4138.7463742899999</v>
      </c>
      <c r="H72" s="36">
        <f>SUMIFS(СВЦЭМ!$C$39:$C$782,СВЦЭМ!$A$39:$A$782,$A72,СВЦЭМ!$B$39:$B$782,H$44)+'СЕТ СН'!$G$12+СВЦЭМ!$D$10+'СЕТ СН'!$G$5-'СЕТ СН'!$G$20</f>
        <v>4118.0337594000002</v>
      </c>
      <c r="I72" s="36">
        <f>SUMIFS(СВЦЭМ!$C$39:$C$782,СВЦЭМ!$A$39:$A$782,$A72,СВЦЭМ!$B$39:$B$782,I$44)+'СЕТ СН'!$G$12+СВЦЭМ!$D$10+'СЕТ СН'!$G$5-'СЕТ СН'!$G$20</f>
        <v>4100.6051768500001</v>
      </c>
      <c r="J72" s="36">
        <f>SUMIFS(СВЦЭМ!$C$39:$C$782,СВЦЭМ!$A$39:$A$782,$A72,СВЦЭМ!$B$39:$B$782,J$44)+'СЕТ СН'!$G$12+СВЦЭМ!$D$10+'СЕТ СН'!$G$5-'СЕТ СН'!$G$20</f>
        <v>4045.7929693599999</v>
      </c>
      <c r="K72" s="36">
        <f>SUMIFS(СВЦЭМ!$C$39:$C$782,СВЦЭМ!$A$39:$A$782,$A72,СВЦЭМ!$B$39:$B$782,K$44)+'СЕТ СН'!$G$12+СВЦЭМ!$D$10+'СЕТ СН'!$G$5-'СЕТ СН'!$G$20</f>
        <v>4004.7014453299998</v>
      </c>
      <c r="L72" s="36">
        <f>SUMIFS(СВЦЭМ!$C$39:$C$782,СВЦЭМ!$A$39:$A$782,$A72,СВЦЭМ!$B$39:$B$782,L$44)+'СЕТ СН'!$G$12+СВЦЭМ!$D$10+'СЕТ СН'!$G$5-'СЕТ СН'!$G$20</f>
        <v>3990.8747685500002</v>
      </c>
      <c r="M72" s="36">
        <f>SUMIFS(СВЦЭМ!$C$39:$C$782,СВЦЭМ!$A$39:$A$782,$A72,СВЦЭМ!$B$39:$B$782,M$44)+'СЕТ СН'!$G$12+СВЦЭМ!$D$10+'СЕТ СН'!$G$5-'СЕТ СН'!$G$20</f>
        <v>4012.0172621499996</v>
      </c>
      <c r="N72" s="36">
        <f>SUMIFS(СВЦЭМ!$C$39:$C$782,СВЦЭМ!$A$39:$A$782,$A72,СВЦЭМ!$B$39:$B$782,N$44)+'СЕТ СН'!$G$12+СВЦЭМ!$D$10+'СЕТ СН'!$G$5-'СЕТ СН'!$G$20</f>
        <v>4061.23070723</v>
      </c>
      <c r="O72" s="36">
        <f>SUMIFS(СВЦЭМ!$C$39:$C$782,СВЦЭМ!$A$39:$A$782,$A72,СВЦЭМ!$B$39:$B$782,O$44)+'СЕТ СН'!$G$12+СВЦЭМ!$D$10+'СЕТ СН'!$G$5-'СЕТ СН'!$G$20</f>
        <v>4087.8695146299997</v>
      </c>
      <c r="P72" s="36">
        <f>SUMIFS(СВЦЭМ!$C$39:$C$782,СВЦЭМ!$A$39:$A$782,$A72,СВЦЭМ!$B$39:$B$782,P$44)+'СЕТ СН'!$G$12+СВЦЭМ!$D$10+'СЕТ СН'!$G$5-'СЕТ СН'!$G$20</f>
        <v>4102.2827802199999</v>
      </c>
      <c r="Q72" s="36">
        <f>SUMIFS(СВЦЭМ!$C$39:$C$782,СВЦЭМ!$A$39:$A$782,$A72,СВЦЭМ!$B$39:$B$782,Q$44)+'СЕТ СН'!$G$12+СВЦЭМ!$D$10+'СЕТ СН'!$G$5-'СЕТ СН'!$G$20</f>
        <v>4098.19718345</v>
      </c>
      <c r="R72" s="36">
        <f>SUMIFS(СВЦЭМ!$C$39:$C$782,СВЦЭМ!$A$39:$A$782,$A72,СВЦЭМ!$B$39:$B$782,R$44)+'СЕТ СН'!$G$12+СВЦЭМ!$D$10+'СЕТ СН'!$G$5-'СЕТ СН'!$G$20</f>
        <v>4090.90155142</v>
      </c>
      <c r="S72" s="36">
        <f>SUMIFS(СВЦЭМ!$C$39:$C$782,СВЦЭМ!$A$39:$A$782,$A72,СВЦЭМ!$B$39:$B$782,S$44)+'СЕТ СН'!$G$12+СВЦЭМ!$D$10+'СЕТ СН'!$G$5-'СЕТ СН'!$G$20</f>
        <v>4073.0411102399999</v>
      </c>
      <c r="T72" s="36">
        <f>SUMIFS(СВЦЭМ!$C$39:$C$782,СВЦЭМ!$A$39:$A$782,$A72,СВЦЭМ!$B$39:$B$782,T$44)+'СЕТ СН'!$G$12+СВЦЭМ!$D$10+'СЕТ СН'!$G$5-'СЕТ СН'!$G$20</f>
        <v>3980.0067087299999</v>
      </c>
      <c r="U72" s="36">
        <f>SUMIFS(СВЦЭМ!$C$39:$C$782,СВЦЭМ!$A$39:$A$782,$A72,СВЦЭМ!$B$39:$B$782,U$44)+'СЕТ СН'!$G$12+СВЦЭМ!$D$10+'СЕТ СН'!$G$5-'СЕТ СН'!$G$20</f>
        <v>3929.3645476499996</v>
      </c>
      <c r="V72" s="36">
        <f>SUMIFS(СВЦЭМ!$C$39:$C$782,СВЦЭМ!$A$39:$A$782,$A72,СВЦЭМ!$B$39:$B$782,V$44)+'СЕТ СН'!$G$12+СВЦЭМ!$D$10+'СЕТ СН'!$G$5-'СЕТ СН'!$G$20</f>
        <v>3945.1770183600001</v>
      </c>
      <c r="W72" s="36">
        <f>SUMIFS(СВЦЭМ!$C$39:$C$782,СВЦЭМ!$A$39:$A$782,$A72,СВЦЭМ!$B$39:$B$782,W$44)+'СЕТ СН'!$G$12+СВЦЭМ!$D$10+'СЕТ СН'!$G$5-'СЕТ СН'!$G$20</f>
        <v>3983.7871495899999</v>
      </c>
      <c r="X72" s="36">
        <f>SUMIFS(СВЦЭМ!$C$39:$C$782,СВЦЭМ!$A$39:$A$782,$A72,СВЦЭМ!$B$39:$B$782,X$44)+'СЕТ СН'!$G$12+СВЦЭМ!$D$10+'СЕТ СН'!$G$5-'СЕТ СН'!$G$20</f>
        <v>4016.6414064399996</v>
      </c>
      <c r="Y72" s="36">
        <f>SUMIFS(СВЦЭМ!$C$39:$C$782,СВЦЭМ!$A$39:$A$782,$A72,СВЦЭМ!$B$39:$B$782,Y$44)+'СЕТ СН'!$G$12+СВЦЭМ!$D$10+'СЕТ СН'!$G$5-'СЕТ СН'!$G$20</f>
        <v>4056.14172525</v>
      </c>
    </row>
    <row r="73" spans="1:25" ht="15.75" x14ac:dyDescent="0.25">
      <c r="A73" s="32"/>
      <c r="B73" s="33"/>
      <c r="C73" s="32"/>
      <c r="D73" s="32"/>
      <c r="E73" s="32"/>
      <c r="F73" s="32"/>
      <c r="G73" s="32"/>
      <c r="H73" s="32"/>
      <c r="I73" s="32"/>
      <c r="J73" s="32"/>
      <c r="K73" s="32"/>
      <c r="L73" s="32"/>
      <c r="M73" s="32"/>
      <c r="N73" s="32"/>
      <c r="O73" s="32"/>
      <c r="P73" s="32"/>
      <c r="Q73" s="32"/>
      <c r="R73" s="32"/>
      <c r="S73" s="32"/>
      <c r="T73" s="32"/>
      <c r="U73" s="32"/>
      <c r="V73" s="32"/>
      <c r="W73" s="32"/>
      <c r="X73" s="32"/>
      <c r="Y73" s="32"/>
    </row>
    <row r="74" spans="1:25" ht="15.75" x14ac:dyDescent="0.25">
      <c r="A74" s="32"/>
      <c r="B74" s="33"/>
      <c r="C74" s="32"/>
      <c r="D74" s="32"/>
      <c r="E74" s="32"/>
      <c r="F74" s="32"/>
      <c r="G74" s="32"/>
      <c r="H74" s="32"/>
      <c r="I74" s="32"/>
      <c r="J74" s="32"/>
      <c r="K74" s="32"/>
      <c r="L74" s="32"/>
      <c r="M74" s="32"/>
      <c r="N74" s="32"/>
      <c r="O74" s="32"/>
      <c r="P74" s="32"/>
      <c r="Q74" s="32"/>
      <c r="R74" s="32"/>
      <c r="S74" s="32"/>
      <c r="T74" s="32"/>
      <c r="U74" s="32"/>
      <c r="V74" s="32"/>
      <c r="W74" s="32"/>
      <c r="X74" s="32"/>
      <c r="Y74" s="32"/>
    </row>
    <row r="75" spans="1:25" ht="12.75" customHeight="1" x14ac:dyDescent="0.2">
      <c r="A75" s="128" t="s">
        <v>7</v>
      </c>
      <c r="B75" s="131" t="s">
        <v>72</v>
      </c>
      <c r="C75" s="132"/>
      <c r="D75" s="132"/>
      <c r="E75" s="132"/>
      <c r="F75" s="132"/>
      <c r="G75" s="132"/>
      <c r="H75" s="132"/>
      <c r="I75" s="132"/>
      <c r="J75" s="132"/>
      <c r="K75" s="132"/>
      <c r="L75" s="132"/>
      <c r="M75" s="132"/>
      <c r="N75" s="132"/>
      <c r="O75" s="132"/>
      <c r="P75" s="132"/>
      <c r="Q75" s="132"/>
      <c r="R75" s="132"/>
      <c r="S75" s="132"/>
      <c r="T75" s="132"/>
      <c r="U75" s="132"/>
      <c r="V75" s="132"/>
      <c r="W75" s="132"/>
      <c r="X75" s="132"/>
      <c r="Y75" s="133"/>
    </row>
    <row r="76" spans="1:25" ht="12.75" customHeight="1" x14ac:dyDescent="0.2">
      <c r="A76" s="129"/>
      <c r="B76" s="134"/>
      <c r="C76" s="135"/>
      <c r="D76" s="135"/>
      <c r="E76" s="135"/>
      <c r="F76" s="135"/>
      <c r="G76" s="135"/>
      <c r="H76" s="135"/>
      <c r="I76" s="135"/>
      <c r="J76" s="135"/>
      <c r="K76" s="135"/>
      <c r="L76" s="135"/>
      <c r="M76" s="135"/>
      <c r="N76" s="135"/>
      <c r="O76" s="135"/>
      <c r="P76" s="135"/>
      <c r="Q76" s="135"/>
      <c r="R76" s="135"/>
      <c r="S76" s="135"/>
      <c r="T76" s="135"/>
      <c r="U76" s="135"/>
      <c r="V76" s="135"/>
      <c r="W76" s="135"/>
      <c r="X76" s="135"/>
      <c r="Y76" s="136"/>
    </row>
    <row r="77" spans="1:25" ht="12.75" customHeight="1" x14ac:dyDescent="0.2">
      <c r="A77" s="130"/>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5" ht="15.75" x14ac:dyDescent="0.2">
      <c r="A78" s="35" t="str">
        <f>A45</f>
        <v>01.02.2022</v>
      </c>
      <c r="B78" s="36">
        <f>SUMIFS(СВЦЭМ!$C$39:$C$782,СВЦЭМ!$A$39:$A$782,$A78,СВЦЭМ!$B$39:$B$782,B$77)+'СЕТ СН'!$H$12+СВЦЭМ!$D$10+'СЕТ СН'!$H$5-'СЕТ СН'!$H$20</f>
        <v>4124.4323701399999</v>
      </c>
      <c r="C78" s="36">
        <f>SUMIFS(СВЦЭМ!$C$39:$C$782,СВЦЭМ!$A$39:$A$782,$A78,СВЦЭМ!$B$39:$B$782,C$77)+'СЕТ СН'!$H$12+СВЦЭМ!$D$10+'СЕТ СН'!$H$5-'СЕТ СН'!$H$20</f>
        <v>4150.9953070399997</v>
      </c>
      <c r="D78" s="36">
        <f>SUMIFS(СВЦЭМ!$C$39:$C$782,СВЦЭМ!$A$39:$A$782,$A78,СВЦЭМ!$B$39:$B$782,D$77)+'СЕТ СН'!$H$12+СВЦЭМ!$D$10+'СЕТ СН'!$H$5-'СЕТ СН'!$H$20</f>
        <v>4219.6745157699997</v>
      </c>
      <c r="E78" s="36">
        <f>SUMIFS(СВЦЭМ!$C$39:$C$782,СВЦЭМ!$A$39:$A$782,$A78,СВЦЭМ!$B$39:$B$782,E$77)+'СЕТ СН'!$H$12+СВЦЭМ!$D$10+'СЕТ СН'!$H$5-'СЕТ СН'!$H$20</f>
        <v>4219.7473005699994</v>
      </c>
      <c r="F78" s="36">
        <f>SUMIFS(СВЦЭМ!$C$39:$C$782,СВЦЭМ!$A$39:$A$782,$A78,СВЦЭМ!$B$39:$B$782,F$77)+'СЕТ СН'!$H$12+СВЦЭМ!$D$10+'СЕТ СН'!$H$5-'СЕТ СН'!$H$20</f>
        <v>4213.3833175600003</v>
      </c>
      <c r="G78" s="36">
        <f>SUMIFS(СВЦЭМ!$C$39:$C$782,СВЦЭМ!$A$39:$A$782,$A78,СВЦЭМ!$B$39:$B$782,G$77)+'СЕТ СН'!$H$12+СВЦЭМ!$D$10+'СЕТ СН'!$H$5-'СЕТ СН'!$H$20</f>
        <v>4166.8121000800002</v>
      </c>
      <c r="H78" s="36">
        <f>SUMIFS(СВЦЭМ!$C$39:$C$782,СВЦЭМ!$A$39:$A$782,$A78,СВЦЭМ!$B$39:$B$782,H$77)+'СЕТ СН'!$H$12+СВЦЭМ!$D$10+'СЕТ СН'!$H$5-'СЕТ СН'!$H$20</f>
        <v>4133.98467583</v>
      </c>
      <c r="I78" s="36">
        <f>SUMIFS(СВЦЭМ!$C$39:$C$782,СВЦЭМ!$A$39:$A$782,$A78,СВЦЭМ!$B$39:$B$782,I$77)+'СЕТ СН'!$H$12+СВЦЭМ!$D$10+'СЕТ СН'!$H$5-'СЕТ СН'!$H$20</f>
        <v>4113.57592226</v>
      </c>
      <c r="J78" s="36">
        <f>SUMIFS(СВЦЭМ!$C$39:$C$782,СВЦЭМ!$A$39:$A$782,$A78,СВЦЭМ!$B$39:$B$782,J$77)+'СЕТ СН'!$H$12+СВЦЭМ!$D$10+'СЕТ СН'!$H$5-'СЕТ СН'!$H$20</f>
        <v>4072.8318213399998</v>
      </c>
      <c r="K78" s="36">
        <f>SUMIFS(СВЦЭМ!$C$39:$C$782,СВЦЭМ!$A$39:$A$782,$A78,СВЦЭМ!$B$39:$B$782,K$77)+'СЕТ СН'!$H$12+СВЦЭМ!$D$10+'СЕТ СН'!$H$5-'СЕТ СН'!$H$20</f>
        <v>4083.44352364</v>
      </c>
      <c r="L78" s="36">
        <f>SUMIFS(СВЦЭМ!$C$39:$C$782,СВЦЭМ!$A$39:$A$782,$A78,СВЦЭМ!$B$39:$B$782,L$77)+'СЕТ СН'!$H$12+СВЦЭМ!$D$10+'СЕТ СН'!$H$5-'СЕТ СН'!$H$20</f>
        <v>4100.8724552599997</v>
      </c>
      <c r="M78" s="36">
        <f>SUMIFS(СВЦЭМ!$C$39:$C$782,СВЦЭМ!$A$39:$A$782,$A78,СВЦЭМ!$B$39:$B$782,M$77)+'СЕТ СН'!$H$12+СВЦЭМ!$D$10+'СЕТ СН'!$H$5-'СЕТ СН'!$H$20</f>
        <v>4136.3286010499996</v>
      </c>
      <c r="N78" s="36">
        <f>SUMIFS(СВЦЭМ!$C$39:$C$782,СВЦЭМ!$A$39:$A$782,$A78,СВЦЭМ!$B$39:$B$782,N$77)+'СЕТ СН'!$H$12+СВЦЭМ!$D$10+'СЕТ СН'!$H$5-'СЕТ СН'!$H$20</f>
        <v>4153.48592474</v>
      </c>
      <c r="O78" s="36">
        <f>SUMIFS(СВЦЭМ!$C$39:$C$782,СВЦЭМ!$A$39:$A$782,$A78,СВЦЭМ!$B$39:$B$782,O$77)+'СЕТ СН'!$H$12+СВЦЭМ!$D$10+'СЕТ СН'!$H$5-'СЕТ СН'!$H$20</f>
        <v>4160.47405222</v>
      </c>
      <c r="P78" s="36">
        <f>SUMIFS(СВЦЭМ!$C$39:$C$782,СВЦЭМ!$A$39:$A$782,$A78,СВЦЭМ!$B$39:$B$782,P$77)+'СЕТ СН'!$H$12+СВЦЭМ!$D$10+'СЕТ СН'!$H$5-'СЕТ СН'!$H$20</f>
        <v>4168.2909502900002</v>
      </c>
      <c r="Q78" s="36">
        <f>SUMIFS(СВЦЭМ!$C$39:$C$782,СВЦЭМ!$A$39:$A$782,$A78,СВЦЭМ!$B$39:$B$782,Q$77)+'СЕТ СН'!$H$12+СВЦЭМ!$D$10+'СЕТ СН'!$H$5-'СЕТ СН'!$H$20</f>
        <v>4166.0629704599996</v>
      </c>
      <c r="R78" s="36">
        <f>SUMIFS(СВЦЭМ!$C$39:$C$782,СВЦЭМ!$A$39:$A$782,$A78,СВЦЭМ!$B$39:$B$782,R$77)+'СЕТ СН'!$H$12+СВЦЭМ!$D$10+'СЕТ СН'!$H$5-'СЕТ СН'!$H$20</f>
        <v>4157.37390418</v>
      </c>
      <c r="S78" s="36">
        <f>SUMIFS(СВЦЭМ!$C$39:$C$782,СВЦЭМ!$A$39:$A$782,$A78,СВЦЭМ!$B$39:$B$782,S$77)+'СЕТ СН'!$H$12+СВЦЭМ!$D$10+'СЕТ СН'!$H$5-'СЕТ СН'!$H$20</f>
        <v>4148.2684995899999</v>
      </c>
      <c r="T78" s="36">
        <f>SUMIFS(СВЦЭМ!$C$39:$C$782,СВЦЭМ!$A$39:$A$782,$A78,СВЦЭМ!$B$39:$B$782,T$77)+'СЕТ СН'!$H$12+СВЦЭМ!$D$10+'СЕТ СН'!$H$5-'СЕТ СН'!$H$20</f>
        <v>4119.0258231099997</v>
      </c>
      <c r="U78" s="36">
        <f>SUMIFS(СВЦЭМ!$C$39:$C$782,СВЦЭМ!$A$39:$A$782,$A78,СВЦЭМ!$B$39:$B$782,U$77)+'СЕТ СН'!$H$12+СВЦЭМ!$D$10+'СЕТ СН'!$H$5-'СЕТ СН'!$H$20</f>
        <v>4107.8638889800004</v>
      </c>
      <c r="V78" s="36">
        <f>SUMIFS(СВЦЭМ!$C$39:$C$782,СВЦЭМ!$A$39:$A$782,$A78,СВЦЭМ!$B$39:$B$782,V$77)+'СЕТ СН'!$H$12+СВЦЭМ!$D$10+'СЕТ СН'!$H$5-'СЕТ СН'!$H$20</f>
        <v>4112.2662350700002</v>
      </c>
      <c r="W78" s="36">
        <f>SUMIFS(СВЦЭМ!$C$39:$C$782,СВЦЭМ!$A$39:$A$782,$A78,СВЦЭМ!$B$39:$B$782,W$77)+'СЕТ СН'!$H$12+СВЦЭМ!$D$10+'СЕТ СН'!$H$5-'СЕТ СН'!$H$20</f>
        <v>4144.2473944100002</v>
      </c>
      <c r="X78" s="36">
        <f>SUMIFS(СВЦЭМ!$C$39:$C$782,СВЦЭМ!$A$39:$A$782,$A78,СВЦЭМ!$B$39:$B$782,X$77)+'СЕТ СН'!$H$12+СВЦЭМ!$D$10+'СЕТ СН'!$H$5-'СЕТ СН'!$H$20</f>
        <v>4166.5855470299994</v>
      </c>
      <c r="Y78" s="36">
        <f>SUMIFS(СВЦЭМ!$C$39:$C$782,СВЦЭМ!$A$39:$A$782,$A78,СВЦЭМ!$B$39:$B$782,Y$77)+'СЕТ СН'!$H$12+СВЦЭМ!$D$10+'СЕТ СН'!$H$5-'СЕТ СН'!$H$20</f>
        <v>4178.7609868399995</v>
      </c>
    </row>
    <row r="79" spans="1:25" ht="15.75" x14ac:dyDescent="0.2">
      <c r="A79" s="35">
        <f>A78+1</f>
        <v>44594</v>
      </c>
      <c r="B79" s="36">
        <f>SUMIFS(СВЦЭМ!$C$39:$C$782,СВЦЭМ!$A$39:$A$782,$A79,СВЦЭМ!$B$39:$B$782,B$77)+'СЕТ СН'!$H$12+СВЦЭМ!$D$10+'СЕТ СН'!$H$5-'СЕТ СН'!$H$20</f>
        <v>4171.6118807000003</v>
      </c>
      <c r="C79" s="36">
        <f>SUMIFS(СВЦЭМ!$C$39:$C$782,СВЦЭМ!$A$39:$A$782,$A79,СВЦЭМ!$B$39:$B$782,C$77)+'СЕТ СН'!$H$12+СВЦЭМ!$D$10+'СЕТ СН'!$H$5-'СЕТ СН'!$H$20</f>
        <v>4192.2697817099997</v>
      </c>
      <c r="D79" s="36">
        <f>SUMIFS(СВЦЭМ!$C$39:$C$782,СВЦЭМ!$A$39:$A$782,$A79,СВЦЭМ!$B$39:$B$782,D$77)+'СЕТ СН'!$H$12+СВЦЭМ!$D$10+'СЕТ СН'!$H$5-'СЕТ СН'!$H$20</f>
        <v>4208.9617738199995</v>
      </c>
      <c r="E79" s="36">
        <f>SUMIFS(СВЦЭМ!$C$39:$C$782,СВЦЭМ!$A$39:$A$782,$A79,СВЦЭМ!$B$39:$B$782,E$77)+'СЕТ СН'!$H$12+СВЦЭМ!$D$10+'СЕТ СН'!$H$5-'СЕТ СН'!$H$20</f>
        <v>4225.80907527</v>
      </c>
      <c r="F79" s="36">
        <f>SUMIFS(СВЦЭМ!$C$39:$C$782,СВЦЭМ!$A$39:$A$782,$A79,СВЦЭМ!$B$39:$B$782,F$77)+'СЕТ СН'!$H$12+СВЦЭМ!$D$10+'СЕТ СН'!$H$5-'СЕТ СН'!$H$20</f>
        <v>4212.59409031</v>
      </c>
      <c r="G79" s="36">
        <f>SUMIFS(СВЦЭМ!$C$39:$C$782,СВЦЭМ!$A$39:$A$782,$A79,СВЦЭМ!$B$39:$B$782,G$77)+'СЕТ СН'!$H$12+СВЦЭМ!$D$10+'СЕТ СН'!$H$5-'СЕТ СН'!$H$20</f>
        <v>4162.8177351800005</v>
      </c>
      <c r="H79" s="36">
        <f>SUMIFS(СВЦЭМ!$C$39:$C$782,СВЦЭМ!$A$39:$A$782,$A79,СВЦЭМ!$B$39:$B$782,H$77)+'СЕТ СН'!$H$12+СВЦЭМ!$D$10+'СЕТ СН'!$H$5-'СЕТ СН'!$H$20</f>
        <v>4122.52167181</v>
      </c>
      <c r="I79" s="36">
        <f>SUMIFS(СВЦЭМ!$C$39:$C$782,СВЦЭМ!$A$39:$A$782,$A79,СВЦЭМ!$B$39:$B$782,I$77)+'СЕТ СН'!$H$12+СВЦЭМ!$D$10+'СЕТ СН'!$H$5-'СЕТ СН'!$H$20</f>
        <v>4105.0842071999996</v>
      </c>
      <c r="J79" s="36">
        <f>SUMIFS(СВЦЭМ!$C$39:$C$782,СВЦЭМ!$A$39:$A$782,$A79,СВЦЭМ!$B$39:$B$782,J$77)+'СЕТ СН'!$H$12+СВЦЭМ!$D$10+'СЕТ СН'!$H$5-'СЕТ СН'!$H$20</f>
        <v>4086.33538159</v>
      </c>
      <c r="K79" s="36">
        <f>SUMIFS(СВЦЭМ!$C$39:$C$782,СВЦЭМ!$A$39:$A$782,$A79,СВЦЭМ!$B$39:$B$782,K$77)+'СЕТ СН'!$H$12+СВЦЭМ!$D$10+'СЕТ СН'!$H$5-'СЕТ СН'!$H$20</f>
        <v>4092.2455991899997</v>
      </c>
      <c r="L79" s="36">
        <f>SUMIFS(СВЦЭМ!$C$39:$C$782,СВЦЭМ!$A$39:$A$782,$A79,СВЦЭМ!$B$39:$B$782,L$77)+'СЕТ СН'!$H$12+СВЦЭМ!$D$10+'СЕТ СН'!$H$5-'СЕТ СН'!$H$20</f>
        <v>4084.6913185900003</v>
      </c>
      <c r="M79" s="36">
        <f>SUMIFS(СВЦЭМ!$C$39:$C$782,СВЦЭМ!$A$39:$A$782,$A79,СВЦЭМ!$B$39:$B$782,M$77)+'СЕТ СН'!$H$12+СВЦЭМ!$D$10+'СЕТ СН'!$H$5-'СЕТ СН'!$H$20</f>
        <v>4093.8005399599997</v>
      </c>
      <c r="N79" s="36">
        <f>SUMIFS(СВЦЭМ!$C$39:$C$782,СВЦЭМ!$A$39:$A$782,$A79,СВЦЭМ!$B$39:$B$782,N$77)+'СЕТ СН'!$H$12+СВЦЭМ!$D$10+'СЕТ СН'!$H$5-'СЕТ СН'!$H$20</f>
        <v>4102.5833883199994</v>
      </c>
      <c r="O79" s="36">
        <f>SUMIFS(СВЦЭМ!$C$39:$C$782,СВЦЭМ!$A$39:$A$782,$A79,СВЦЭМ!$B$39:$B$782,O$77)+'СЕТ СН'!$H$12+СВЦЭМ!$D$10+'СЕТ СН'!$H$5-'СЕТ СН'!$H$20</f>
        <v>4129.5446332000001</v>
      </c>
      <c r="P79" s="36">
        <f>SUMIFS(СВЦЭМ!$C$39:$C$782,СВЦЭМ!$A$39:$A$782,$A79,СВЦЭМ!$B$39:$B$782,P$77)+'СЕТ СН'!$H$12+СВЦЭМ!$D$10+'СЕТ СН'!$H$5-'СЕТ СН'!$H$20</f>
        <v>4173.34942847</v>
      </c>
      <c r="Q79" s="36">
        <f>SUMIFS(СВЦЭМ!$C$39:$C$782,СВЦЭМ!$A$39:$A$782,$A79,СВЦЭМ!$B$39:$B$782,Q$77)+'СЕТ СН'!$H$12+СВЦЭМ!$D$10+'СЕТ СН'!$H$5-'СЕТ СН'!$H$20</f>
        <v>4180.3294504699998</v>
      </c>
      <c r="R79" s="36">
        <f>SUMIFS(СВЦЭМ!$C$39:$C$782,СВЦЭМ!$A$39:$A$782,$A79,СВЦЭМ!$B$39:$B$782,R$77)+'СЕТ СН'!$H$12+СВЦЭМ!$D$10+'СЕТ СН'!$H$5-'СЕТ СН'!$H$20</f>
        <v>4168.4141332899999</v>
      </c>
      <c r="S79" s="36">
        <f>SUMIFS(СВЦЭМ!$C$39:$C$782,СВЦЭМ!$A$39:$A$782,$A79,СВЦЭМ!$B$39:$B$782,S$77)+'СЕТ СН'!$H$12+СВЦЭМ!$D$10+'СЕТ СН'!$H$5-'СЕТ СН'!$H$20</f>
        <v>4133.6627630000003</v>
      </c>
      <c r="T79" s="36">
        <f>SUMIFS(СВЦЭМ!$C$39:$C$782,СВЦЭМ!$A$39:$A$782,$A79,СВЦЭМ!$B$39:$B$782,T$77)+'СЕТ СН'!$H$12+СВЦЭМ!$D$10+'СЕТ СН'!$H$5-'СЕТ СН'!$H$20</f>
        <v>4093.4661589099996</v>
      </c>
      <c r="U79" s="36">
        <f>SUMIFS(СВЦЭМ!$C$39:$C$782,СВЦЭМ!$A$39:$A$782,$A79,СВЦЭМ!$B$39:$B$782,U$77)+'СЕТ СН'!$H$12+СВЦЭМ!$D$10+'СЕТ СН'!$H$5-'СЕТ СН'!$H$20</f>
        <v>4091.81139364</v>
      </c>
      <c r="V79" s="36">
        <f>SUMIFS(СВЦЭМ!$C$39:$C$782,СВЦЭМ!$A$39:$A$782,$A79,СВЦЭМ!$B$39:$B$782,V$77)+'СЕТ СН'!$H$12+СВЦЭМ!$D$10+'СЕТ СН'!$H$5-'СЕТ СН'!$H$20</f>
        <v>4104.5785046599995</v>
      </c>
      <c r="W79" s="36">
        <f>SUMIFS(СВЦЭМ!$C$39:$C$782,СВЦЭМ!$A$39:$A$782,$A79,СВЦЭМ!$B$39:$B$782,W$77)+'СЕТ СН'!$H$12+СВЦЭМ!$D$10+'СЕТ СН'!$H$5-'СЕТ СН'!$H$20</f>
        <v>4126.4060449600001</v>
      </c>
      <c r="X79" s="36">
        <f>SUMIFS(СВЦЭМ!$C$39:$C$782,СВЦЭМ!$A$39:$A$782,$A79,СВЦЭМ!$B$39:$B$782,X$77)+'СЕТ СН'!$H$12+СВЦЭМ!$D$10+'СЕТ СН'!$H$5-'СЕТ СН'!$H$20</f>
        <v>4167.5180306499997</v>
      </c>
      <c r="Y79" s="36">
        <f>SUMIFS(СВЦЭМ!$C$39:$C$782,СВЦЭМ!$A$39:$A$782,$A79,СВЦЭМ!$B$39:$B$782,Y$77)+'СЕТ СН'!$H$12+СВЦЭМ!$D$10+'СЕТ СН'!$H$5-'СЕТ СН'!$H$20</f>
        <v>4186.4055774199996</v>
      </c>
    </row>
    <row r="80" spans="1:25" ht="15.75" x14ac:dyDescent="0.2">
      <c r="A80" s="35">
        <f t="shared" ref="A80:A105" si="2">A79+1</f>
        <v>44595</v>
      </c>
      <c r="B80" s="36">
        <f>SUMIFS(СВЦЭМ!$C$39:$C$782,СВЦЭМ!$A$39:$A$782,$A80,СВЦЭМ!$B$39:$B$782,B$77)+'СЕТ СН'!$H$12+СВЦЭМ!$D$10+'СЕТ СН'!$H$5-'СЕТ СН'!$H$20</f>
        <v>4191.9612994500003</v>
      </c>
      <c r="C80" s="36">
        <f>SUMIFS(СВЦЭМ!$C$39:$C$782,СВЦЭМ!$A$39:$A$782,$A80,СВЦЭМ!$B$39:$B$782,C$77)+'СЕТ СН'!$H$12+СВЦЭМ!$D$10+'СЕТ СН'!$H$5-'СЕТ СН'!$H$20</f>
        <v>4202.5872040699996</v>
      </c>
      <c r="D80" s="36">
        <f>SUMIFS(СВЦЭМ!$C$39:$C$782,СВЦЭМ!$A$39:$A$782,$A80,СВЦЭМ!$B$39:$B$782,D$77)+'СЕТ СН'!$H$12+СВЦЭМ!$D$10+'СЕТ СН'!$H$5-'СЕТ СН'!$H$20</f>
        <v>4224.89802848</v>
      </c>
      <c r="E80" s="36">
        <f>SUMIFS(СВЦЭМ!$C$39:$C$782,СВЦЭМ!$A$39:$A$782,$A80,СВЦЭМ!$B$39:$B$782,E$77)+'СЕТ СН'!$H$12+СВЦЭМ!$D$10+'СЕТ СН'!$H$5-'СЕТ СН'!$H$20</f>
        <v>4229.4975967199998</v>
      </c>
      <c r="F80" s="36">
        <f>SUMIFS(СВЦЭМ!$C$39:$C$782,СВЦЭМ!$A$39:$A$782,$A80,СВЦЭМ!$B$39:$B$782,F$77)+'СЕТ СН'!$H$12+СВЦЭМ!$D$10+'СЕТ СН'!$H$5-'СЕТ СН'!$H$20</f>
        <v>4208.5174765000002</v>
      </c>
      <c r="G80" s="36">
        <f>SUMIFS(СВЦЭМ!$C$39:$C$782,СВЦЭМ!$A$39:$A$782,$A80,СВЦЭМ!$B$39:$B$782,G$77)+'СЕТ СН'!$H$12+СВЦЭМ!$D$10+'СЕТ СН'!$H$5-'СЕТ СН'!$H$20</f>
        <v>4161.0967933600004</v>
      </c>
      <c r="H80" s="36">
        <f>SUMIFS(СВЦЭМ!$C$39:$C$782,СВЦЭМ!$A$39:$A$782,$A80,СВЦЭМ!$B$39:$B$782,H$77)+'СЕТ СН'!$H$12+СВЦЭМ!$D$10+'СЕТ СН'!$H$5-'СЕТ СН'!$H$20</f>
        <v>4115.7569309299997</v>
      </c>
      <c r="I80" s="36">
        <f>SUMIFS(СВЦЭМ!$C$39:$C$782,СВЦЭМ!$A$39:$A$782,$A80,СВЦЭМ!$B$39:$B$782,I$77)+'СЕТ СН'!$H$12+СВЦЭМ!$D$10+'СЕТ СН'!$H$5-'СЕТ СН'!$H$20</f>
        <v>4074.3319499700001</v>
      </c>
      <c r="J80" s="36">
        <f>SUMIFS(СВЦЭМ!$C$39:$C$782,СВЦЭМ!$A$39:$A$782,$A80,СВЦЭМ!$B$39:$B$782,J$77)+'СЕТ СН'!$H$12+СВЦЭМ!$D$10+'СЕТ СН'!$H$5-'СЕТ СН'!$H$20</f>
        <v>4073.8475145299999</v>
      </c>
      <c r="K80" s="36">
        <f>SUMIFS(СВЦЭМ!$C$39:$C$782,СВЦЭМ!$A$39:$A$782,$A80,СВЦЭМ!$B$39:$B$782,K$77)+'СЕТ СН'!$H$12+СВЦЭМ!$D$10+'СЕТ СН'!$H$5-'СЕТ СН'!$H$20</f>
        <v>4060.9459179599999</v>
      </c>
      <c r="L80" s="36">
        <f>SUMIFS(СВЦЭМ!$C$39:$C$782,СВЦЭМ!$A$39:$A$782,$A80,СВЦЭМ!$B$39:$B$782,L$77)+'СЕТ СН'!$H$12+СВЦЭМ!$D$10+'СЕТ СН'!$H$5-'СЕТ СН'!$H$20</f>
        <v>4063.60843385</v>
      </c>
      <c r="M80" s="36">
        <f>SUMIFS(СВЦЭМ!$C$39:$C$782,СВЦЭМ!$A$39:$A$782,$A80,СВЦЭМ!$B$39:$B$782,M$77)+'СЕТ СН'!$H$12+СВЦЭМ!$D$10+'СЕТ СН'!$H$5-'СЕТ СН'!$H$20</f>
        <v>4075.3129137799997</v>
      </c>
      <c r="N80" s="36">
        <f>SUMIFS(СВЦЭМ!$C$39:$C$782,СВЦЭМ!$A$39:$A$782,$A80,СВЦЭМ!$B$39:$B$782,N$77)+'СЕТ СН'!$H$12+СВЦЭМ!$D$10+'СЕТ СН'!$H$5-'СЕТ СН'!$H$20</f>
        <v>4086.9007787599999</v>
      </c>
      <c r="O80" s="36">
        <f>SUMIFS(СВЦЭМ!$C$39:$C$782,СВЦЭМ!$A$39:$A$782,$A80,СВЦЭМ!$B$39:$B$782,O$77)+'СЕТ СН'!$H$12+СВЦЭМ!$D$10+'СЕТ СН'!$H$5-'СЕТ СН'!$H$20</f>
        <v>4108.0075371799994</v>
      </c>
      <c r="P80" s="36">
        <f>SUMIFS(СВЦЭМ!$C$39:$C$782,СВЦЭМ!$A$39:$A$782,$A80,СВЦЭМ!$B$39:$B$782,P$77)+'СЕТ СН'!$H$12+СВЦЭМ!$D$10+'СЕТ СН'!$H$5-'СЕТ СН'!$H$20</f>
        <v>4139.2428706399996</v>
      </c>
      <c r="Q80" s="36">
        <f>SUMIFS(СВЦЭМ!$C$39:$C$782,СВЦЭМ!$A$39:$A$782,$A80,СВЦЭМ!$B$39:$B$782,Q$77)+'СЕТ СН'!$H$12+СВЦЭМ!$D$10+'СЕТ СН'!$H$5-'СЕТ СН'!$H$20</f>
        <v>4143.3815371299997</v>
      </c>
      <c r="R80" s="36">
        <f>SUMIFS(СВЦЭМ!$C$39:$C$782,СВЦЭМ!$A$39:$A$782,$A80,СВЦЭМ!$B$39:$B$782,R$77)+'СЕТ СН'!$H$12+СВЦЭМ!$D$10+'СЕТ СН'!$H$5-'СЕТ СН'!$H$20</f>
        <v>4130.5753274099998</v>
      </c>
      <c r="S80" s="36">
        <f>SUMIFS(СВЦЭМ!$C$39:$C$782,СВЦЭМ!$A$39:$A$782,$A80,СВЦЭМ!$B$39:$B$782,S$77)+'СЕТ СН'!$H$12+СВЦЭМ!$D$10+'СЕТ СН'!$H$5-'СЕТ СН'!$H$20</f>
        <v>4102.7130503400003</v>
      </c>
      <c r="T80" s="36">
        <f>SUMIFS(СВЦЭМ!$C$39:$C$782,СВЦЭМ!$A$39:$A$782,$A80,СВЦЭМ!$B$39:$B$782,T$77)+'СЕТ СН'!$H$12+СВЦЭМ!$D$10+'СЕТ СН'!$H$5-'СЕТ СН'!$H$20</f>
        <v>4051.8575581300001</v>
      </c>
      <c r="U80" s="36">
        <f>SUMIFS(СВЦЭМ!$C$39:$C$782,СВЦЭМ!$A$39:$A$782,$A80,СВЦЭМ!$B$39:$B$782,U$77)+'СЕТ СН'!$H$12+СВЦЭМ!$D$10+'СЕТ СН'!$H$5-'СЕТ СН'!$H$20</f>
        <v>4055.4424165800001</v>
      </c>
      <c r="V80" s="36">
        <f>SUMIFS(СВЦЭМ!$C$39:$C$782,СВЦЭМ!$A$39:$A$782,$A80,СВЦЭМ!$B$39:$B$782,V$77)+'СЕТ СН'!$H$12+СВЦЭМ!$D$10+'СЕТ СН'!$H$5-'СЕТ СН'!$H$20</f>
        <v>4071.1576698600002</v>
      </c>
      <c r="W80" s="36">
        <f>SUMIFS(СВЦЭМ!$C$39:$C$782,СВЦЭМ!$A$39:$A$782,$A80,СВЦЭМ!$B$39:$B$782,W$77)+'СЕТ СН'!$H$12+СВЦЭМ!$D$10+'СЕТ СН'!$H$5-'СЕТ СН'!$H$20</f>
        <v>4103.3940650699997</v>
      </c>
      <c r="X80" s="36">
        <f>SUMIFS(СВЦЭМ!$C$39:$C$782,СВЦЭМ!$A$39:$A$782,$A80,СВЦЭМ!$B$39:$B$782,X$77)+'СЕТ СН'!$H$12+СВЦЭМ!$D$10+'СЕТ СН'!$H$5-'СЕТ СН'!$H$20</f>
        <v>4140.5065135999994</v>
      </c>
      <c r="Y80" s="36">
        <f>SUMIFS(СВЦЭМ!$C$39:$C$782,СВЦЭМ!$A$39:$A$782,$A80,СВЦЭМ!$B$39:$B$782,Y$77)+'СЕТ СН'!$H$12+СВЦЭМ!$D$10+'СЕТ СН'!$H$5-'СЕТ СН'!$H$20</f>
        <v>4157.0712539400001</v>
      </c>
    </row>
    <row r="81" spans="1:25" ht="15.75" x14ac:dyDescent="0.2">
      <c r="A81" s="35">
        <f t="shared" si="2"/>
        <v>44596</v>
      </c>
      <c r="B81" s="36">
        <f>SUMIFS(СВЦЭМ!$C$39:$C$782,СВЦЭМ!$A$39:$A$782,$A81,СВЦЭМ!$B$39:$B$782,B$77)+'СЕТ СН'!$H$12+СВЦЭМ!$D$10+'СЕТ СН'!$H$5-'СЕТ СН'!$H$20</f>
        <v>4165.4739031899999</v>
      </c>
      <c r="C81" s="36">
        <f>SUMIFS(СВЦЭМ!$C$39:$C$782,СВЦЭМ!$A$39:$A$782,$A81,СВЦЭМ!$B$39:$B$782,C$77)+'СЕТ СН'!$H$12+СВЦЭМ!$D$10+'СЕТ СН'!$H$5-'СЕТ СН'!$H$20</f>
        <v>4178.41089001</v>
      </c>
      <c r="D81" s="36">
        <f>SUMIFS(СВЦЭМ!$C$39:$C$782,СВЦЭМ!$A$39:$A$782,$A81,СВЦЭМ!$B$39:$B$782,D$77)+'СЕТ СН'!$H$12+СВЦЭМ!$D$10+'СЕТ СН'!$H$5-'СЕТ СН'!$H$20</f>
        <v>4195.0327397299998</v>
      </c>
      <c r="E81" s="36">
        <f>SUMIFS(СВЦЭМ!$C$39:$C$782,СВЦЭМ!$A$39:$A$782,$A81,СВЦЭМ!$B$39:$B$782,E$77)+'СЕТ СН'!$H$12+СВЦЭМ!$D$10+'СЕТ СН'!$H$5-'СЕТ СН'!$H$20</f>
        <v>4200.6145783499996</v>
      </c>
      <c r="F81" s="36">
        <f>SUMIFS(СВЦЭМ!$C$39:$C$782,СВЦЭМ!$A$39:$A$782,$A81,СВЦЭМ!$B$39:$B$782,F$77)+'СЕТ СН'!$H$12+СВЦЭМ!$D$10+'СЕТ СН'!$H$5-'СЕТ СН'!$H$20</f>
        <v>4183.2191360400002</v>
      </c>
      <c r="G81" s="36">
        <f>SUMIFS(СВЦЭМ!$C$39:$C$782,СВЦЭМ!$A$39:$A$782,$A81,СВЦЭМ!$B$39:$B$782,G$77)+'СЕТ СН'!$H$12+СВЦЭМ!$D$10+'СЕТ СН'!$H$5-'СЕТ СН'!$H$20</f>
        <v>4132.49001701</v>
      </c>
      <c r="H81" s="36">
        <f>SUMIFS(СВЦЭМ!$C$39:$C$782,СВЦЭМ!$A$39:$A$782,$A81,СВЦЭМ!$B$39:$B$782,H$77)+'СЕТ СН'!$H$12+СВЦЭМ!$D$10+'СЕТ СН'!$H$5-'СЕТ СН'!$H$20</f>
        <v>4098.6868049300001</v>
      </c>
      <c r="I81" s="36">
        <f>SUMIFS(СВЦЭМ!$C$39:$C$782,СВЦЭМ!$A$39:$A$782,$A81,СВЦЭМ!$B$39:$B$782,I$77)+'СЕТ СН'!$H$12+СВЦЭМ!$D$10+'СЕТ СН'!$H$5-'СЕТ СН'!$H$20</f>
        <v>4054.7015866000002</v>
      </c>
      <c r="J81" s="36">
        <f>SUMIFS(СВЦЭМ!$C$39:$C$782,СВЦЭМ!$A$39:$A$782,$A81,СВЦЭМ!$B$39:$B$782,J$77)+'СЕТ СН'!$H$12+СВЦЭМ!$D$10+'СЕТ СН'!$H$5-'СЕТ СН'!$H$20</f>
        <v>4046.8032695000002</v>
      </c>
      <c r="K81" s="36">
        <f>SUMIFS(СВЦЭМ!$C$39:$C$782,СВЦЭМ!$A$39:$A$782,$A81,СВЦЭМ!$B$39:$B$782,K$77)+'СЕТ СН'!$H$12+СВЦЭМ!$D$10+'СЕТ СН'!$H$5-'СЕТ СН'!$H$20</f>
        <v>4042.3014043799999</v>
      </c>
      <c r="L81" s="36">
        <f>SUMIFS(СВЦЭМ!$C$39:$C$782,СВЦЭМ!$A$39:$A$782,$A81,СВЦЭМ!$B$39:$B$782,L$77)+'СЕТ СН'!$H$12+СВЦЭМ!$D$10+'СЕТ СН'!$H$5-'СЕТ СН'!$H$20</f>
        <v>4079.61212075</v>
      </c>
      <c r="M81" s="36">
        <f>SUMIFS(СВЦЭМ!$C$39:$C$782,СВЦЭМ!$A$39:$A$782,$A81,СВЦЭМ!$B$39:$B$782,M$77)+'СЕТ СН'!$H$12+СВЦЭМ!$D$10+'СЕТ СН'!$H$5-'СЕТ СН'!$H$20</f>
        <v>4100.33306137</v>
      </c>
      <c r="N81" s="36">
        <f>SUMIFS(СВЦЭМ!$C$39:$C$782,СВЦЭМ!$A$39:$A$782,$A81,СВЦЭМ!$B$39:$B$782,N$77)+'СЕТ СН'!$H$12+СВЦЭМ!$D$10+'СЕТ СН'!$H$5-'СЕТ СН'!$H$20</f>
        <v>4100.7541206300002</v>
      </c>
      <c r="O81" s="36">
        <f>SUMIFS(СВЦЭМ!$C$39:$C$782,СВЦЭМ!$A$39:$A$782,$A81,СВЦЭМ!$B$39:$B$782,O$77)+'СЕТ СН'!$H$12+СВЦЭМ!$D$10+'СЕТ СН'!$H$5-'СЕТ СН'!$H$20</f>
        <v>4101.4905922399994</v>
      </c>
      <c r="P81" s="36">
        <f>SUMIFS(СВЦЭМ!$C$39:$C$782,СВЦЭМ!$A$39:$A$782,$A81,СВЦЭМ!$B$39:$B$782,P$77)+'СЕТ СН'!$H$12+СВЦЭМ!$D$10+'СЕТ СН'!$H$5-'СЕТ СН'!$H$20</f>
        <v>4139.9376776099998</v>
      </c>
      <c r="Q81" s="36">
        <f>SUMIFS(СВЦЭМ!$C$39:$C$782,СВЦЭМ!$A$39:$A$782,$A81,СВЦЭМ!$B$39:$B$782,Q$77)+'СЕТ СН'!$H$12+СВЦЭМ!$D$10+'СЕТ СН'!$H$5-'СЕТ СН'!$H$20</f>
        <v>4134.9844899199998</v>
      </c>
      <c r="R81" s="36">
        <f>SUMIFS(СВЦЭМ!$C$39:$C$782,СВЦЭМ!$A$39:$A$782,$A81,СВЦЭМ!$B$39:$B$782,R$77)+'СЕТ СН'!$H$12+СВЦЭМ!$D$10+'СЕТ СН'!$H$5-'СЕТ СН'!$H$20</f>
        <v>4115.9591456600001</v>
      </c>
      <c r="S81" s="36">
        <f>SUMIFS(СВЦЭМ!$C$39:$C$782,СВЦЭМ!$A$39:$A$782,$A81,СВЦЭМ!$B$39:$B$782,S$77)+'СЕТ СН'!$H$12+СВЦЭМ!$D$10+'СЕТ СН'!$H$5-'СЕТ СН'!$H$20</f>
        <v>4097.4888617799998</v>
      </c>
      <c r="T81" s="36">
        <f>SUMIFS(СВЦЭМ!$C$39:$C$782,СВЦЭМ!$A$39:$A$782,$A81,СВЦЭМ!$B$39:$B$782,T$77)+'СЕТ СН'!$H$12+СВЦЭМ!$D$10+'СЕТ СН'!$H$5-'СЕТ СН'!$H$20</f>
        <v>4076.9035118499996</v>
      </c>
      <c r="U81" s="36">
        <f>SUMIFS(СВЦЭМ!$C$39:$C$782,СВЦЭМ!$A$39:$A$782,$A81,СВЦЭМ!$B$39:$B$782,U$77)+'СЕТ СН'!$H$12+СВЦЭМ!$D$10+'СЕТ СН'!$H$5-'СЕТ СН'!$H$20</f>
        <v>4084.0185816200001</v>
      </c>
      <c r="V81" s="36">
        <f>SUMIFS(СВЦЭМ!$C$39:$C$782,СВЦЭМ!$A$39:$A$782,$A81,СВЦЭМ!$B$39:$B$782,V$77)+'СЕТ СН'!$H$12+СВЦЭМ!$D$10+'СЕТ СН'!$H$5-'СЕТ СН'!$H$20</f>
        <v>4085.8313036499999</v>
      </c>
      <c r="W81" s="36">
        <f>SUMIFS(СВЦЭМ!$C$39:$C$782,СВЦЭМ!$A$39:$A$782,$A81,СВЦЭМ!$B$39:$B$782,W$77)+'СЕТ СН'!$H$12+СВЦЭМ!$D$10+'СЕТ СН'!$H$5-'СЕТ СН'!$H$20</f>
        <v>4116.7034020299998</v>
      </c>
      <c r="X81" s="36">
        <f>SUMIFS(СВЦЭМ!$C$39:$C$782,СВЦЭМ!$A$39:$A$782,$A81,СВЦЭМ!$B$39:$B$782,X$77)+'СЕТ СН'!$H$12+СВЦЭМ!$D$10+'СЕТ СН'!$H$5-'СЕТ СН'!$H$20</f>
        <v>4136.0323869100002</v>
      </c>
      <c r="Y81" s="36">
        <f>SUMIFS(СВЦЭМ!$C$39:$C$782,СВЦЭМ!$A$39:$A$782,$A81,СВЦЭМ!$B$39:$B$782,Y$77)+'СЕТ СН'!$H$12+СВЦЭМ!$D$10+'СЕТ СН'!$H$5-'СЕТ СН'!$H$20</f>
        <v>4148.9163185099997</v>
      </c>
    </row>
    <row r="82" spans="1:25" ht="15.75" x14ac:dyDescent="0.2">
      <c r="A82" s="35">
        <f t="shared" si="2"/>
        <v>44597</v>
      </c>
      <c r="B82" s="36">
        <f>SUMIFS(СВЦЭМ!$C$39:$C$782,СВЦЭМ!$A$39:$A$782,$A82,СВЦЭМ!$B$39:$B$782,B$77)+'СЕТ СН'!$H$12+СВЦЭМ!$D$10+'СЕТ СН'!$H$5-'СЕТ СН'!$H$20</f>
        <v>4193.3488096800002</v>
      </c>
      <c r="C82" s="36">
        <f>SUMIFS(СВЦЭМ!$C$39:$C$782,СВЦЭМ!$A$39:$A$782,$A82,СВЦЭМ!$B$39:$B$782,C$77)+'СЕТ СН'!$H$12+СВЦЭМ!$D$10+'СЕТ СН'!$H$5-'СЕТ СН'!$H$20</f>
        <v>4122.8851372499994</v>
      </c>
      <c r="D82" s="36">
        <f>SUMIFS(СВЦЭМ!$C$39:$C$782,СВЦЭМ!$A$39:$A$782,$A82,СВЦЭМ!$B$39:$B$782,D$77)+'СЕТ СН'!$H$12+СВЦЭМ!$D$10+'СЕТ СН'!$H$5-'СЕТ СН'!$H$20</f>
        <v>4152.78292461</v>
      </c>
      <c r="E82" s="36">
        <f>SUMIFS(СВЦЭМ!$C$39:$C$782,СВЦЭМ!$A$39:$A$782,$A82,СВЦЭМ!$B$39:$B$782,E$77)+'СЕТ СН'!$H$12+СВЦЭМ!$D$10+'СЕТ СН'!$H$5-'СЕТ СН'!$H$20</f>
        <v>4172.6564625700003</v>
      </c>
      <c r="F82" s="36">
        <f>SUMIFS(СВЦЭМ!$C$39:$C$782,СВЦЭМ!$A$39:$A$782,$A82,СВЦЭМ!$B$39:$B$782,F$77)+'СЕТ СН'!$H$12+СВЦЭМ!$D$10+'СЕТ СН'!$H$5-'СЕТ СН'!$H$20</f>
        <v>4177.6645110299996</v>
      </c>
      <c r="G82" s="36">
        <f>SUMIFS(СВЦЭМ!$C$39:$C$782,СВЦЭМ!$A$39:$A$782,$A82,СВЦЭМ!$B$39:$B$782,G$77)+'СЕТ СН'!$H$12+СВЦЭМ!$D$10+'СЕТ СН'!$H$5-'СЕТ СН'!$H$20</f>
        <v>4183.5463217100005</v>
      </c>
      <c r="H82" s="36">
        <f>SUMIFS(СВЦЭМ!$C$39:$C$782,СВЦЭМ!$A$39:$A$782,$A82,СВЦЭМ!$B$39:$B$782,H$77)+'СЕТ СН'!$H$12+СВЦЭМ!$D$10+'СЕТ СН'!$H$5-'СЕТ СН'!$H$20</f>
        <v>4155.4609140699995</v>
      </c>
      <c r="I82" s="36">
        <f>SUMIFS(СВЦЭМ!$C$39:$C$782,СВЦЭМ!$A$39:$A$782,$A82,СВЦЭМ!$B$39:$B$782,I$77)+'СЕТ СН'!$H$12+СВЦЭМ!$D$10+'СЕТ СН'!$H$5-'СЕТ СН'!$H$20</f>
        <v>4105.14314294</v>
      </c>
      <c r="J82" s="36">
        <f>SUMIFS(СВЦЭМ!$C$39:$C$782,СВЦЭМ!$A$39:$A$782,$A82,СВЦЭМ!$B$39:$B$782,J$77)+'СЕТ СН'!$H$12+СВЦЭМ!$D$10+'СЕТ СН'!$H$5-'СЕТ СН'!$H$20</f>
        <v>4058.28845022</v>
      </c>
      <c r="K82" s="36">
        <f>SUMIFS(СВЦЭМ!$C$39:$C$782,СВЦЭМ!$A$39:$A$782,$A82,СВЦЭМ!$B$39:$B$782,K$77)+'СЕТ СН'!$H$12+СВЦЭМ!$D$10+'СЕТ СН'!$H$5-'СЕТ СН'!$H$20</f>
        <v>4052.2605885900002</v>
      </c>
      <c r="L82" s="36">
        <f>SUMIFS(СВЦЭМ!$C$39:$C$782,СВЦЭМ!$A$39:$A$782,$A82,СВЦЭМ!$B$39:$B$782,L$77)+'СЕТ СН'!$H$12+СВЦЭМ!$D$10+'СЕТ СН'!$H$5-'СЕТ СН'!$H$20</f>
        <v>4060.90878213</v>
      </c>
      <c r="M82" s="36">
        <f>SUMIFS(СВЦЭМ!$C$39:$C$782,СВЦЭМ!$A$39:$A$782,$A82,СВЦЭМ!$B$39:$B$782,M$77)+'СЕТ СН'!$H$12+СВЦЭМ!$D$10+'СЕТ СН'!$H$5-'СЕТ СН'!$H$20</f>
        <v>4083.7319359100002</v>
      </c>
      <c r="N82" s="36">
        <f>SUMIFS(СВЦЭМ!$C$39:$C$782,СВЦЭМ!$A$39:$A$782,$A82,СВЦЭМ!$B$39:$B$782,N$77)+'СЕТ СН'!$H$12+СВЦЭМ!$D$10+'СЕТ СН'!$H$5-'СЕТ СН'!$H$20</f>
        <v>4100.7954407099996</v>
      </c>
      <c r="O82" s="36">
        <f>SUMIFS(СВЦЭМ!$C$39:$C$782,СВЦЭМ!$A$39:$A$782,$A82,СВЦЭМ!$B$39:$B$782,O$77)+'СЕТ СН'!$H$12+СВЦЭМ!$D$10+'СЕТ СН'!$H$5-'СЕТ СН'!$H$20</f>
        <v>4130.1127319400002</v>
      </c>
      <c r="P82" s="36">
        <f>SUMIFS(СВЦЭМ!$C$39:$C$782,СВЦЭМ!$A$39:$A$782,$A82,СВЦЭМ!$B$39:$B$782,P$77)+'СЕТ СН'!$H$12+СВЦЭМ!$D$10+'СЕТ СН'!$H$5-'СЕТ СН'!$H$20</f>
        <v>4144.0009373000003</v>
      </c>
      <c r="Q82" s="36">
        <f>SUMIFS(СВЦЭМ!$C$39:$C$782,СВЦЭМ!$A$39:$A$782,$A82,СВЦЭМ!$B$39:$B$782,Q$77)+'СЕТ СН'!$H$12+СВЦЭМ!$D$10+'СЕТ СН'!$H$5-'СЕТ СН'!$H$20</f>
        <v>4148.92700255</v>
      </c>
      <c r="R82" s="36">
        <f>SUMIFS(СВЦЭМ!$C$39:$C$782,СВЦЭМ!$A$39:$A$782,$A82,СВЦЭМ!$B$39:$B$782,R$77)+'СЕТ СН'!$H$12+СВЦЭМ!$D$10+'СЕТ СН'!$H$5-'СЕТ СН'!$H$20</f>
        <v>4138.3006316299998</v>
      </c>
      <c r="S82" s="36">
        <f>SUMIFS(СВЦЭМ!$C$39:$C$782,СВЦЭМ!$A$39:$A$782,$A82,СВЦЭМ!$B$39:$B$782,S$77)+'СЕТ СН'!$H$12+СВЦЭМ!$D$10+'СЕТ СН'!$H$5-'СЕТ СН'!$H$20</f>
        <v>4100.8121383399994</v>
      </c>
      <c r="T82" s="36">
        <f>SUMIFS(СВЦЭМ!$C$39:$C$782,СВЦЭМ!$A$39:$A$782,$A82,СВЦЭМ!$B$39:$B$782,T$77)+'СЕТ СН'!$H$12+СВЦЭМ!$D$10+'СЕТ СН'!$H$5-'СЕТ СН'!$H$20</f>
        <v>4075.38652164</v>
      </c>
      <c r="U82" s="36">
        <f>SUMIFS(СВЦЭМ!$C$39:$C$782,СВЦЭМ!$A$39:$A$782,$A82,СВЦЭМ!$B$39:$B$782,U$77)+'СЕТ СН'!$H$12+СВЦЭМ!$D$10+'СЕТ СН'!$H$5-'СЕТ СН'!$H$20</f>
        <v>4081.6061612799999</v>
      </c>
      <c r="V82" s="36">
        <f>SUMIFS(СВЦЭМ!$C$39:$C$782,СВЦЭМ!$A$39:$A$782,$A82,СВЦЭМ!$B$39:$B$782,V$77)+'СЕТ СН'!$H$12+СВЦЭМ!$D$10+'СЕТ СН'!$H$5-'СЕТ СН'!$H$20</f>
        <v>4088.7972704200001</v>
      </c>
      <c r="W82" s="36">
        <f>SUMIFS(СВЦЭМ!$C$39:$C$782,СВЦЭМ!$A$39:$A$782,$A82,СВЦЭМ!$B$39:$B$782,W$77)+'СЕТ СН'!$H$12+СВЦЭМ!$D$10+'СЕТ СН'!$H$5-'СЕТ СН'!$H$20</f>
        <v>4101.9437716600005</v>
      </c>
      <c r="X82" s="36">
        <f>SUMIFS(СВЦЭМ!$C$39:$C$782,СВЦЭМ!$A$39:$A$782,$A82,СВЦЭМ!$B$39:$B$782,X$77)+'СЕТ СН'!$H$12+СВЦЭМ!$D$10+'СЕТ СН'!$H$5-'СЕТ СН'!$H$20</f>
        <v>4121.7972007899998</v>
      </c>
      <c r="Y82" s="36">
        <f>SUMIFS(СВЦЭМ!$C$39:$C$782,СВЦЭМ!$A$39:$A$782,$A82,СВЦЭМ!$B$39:$B$782,Y$77)+'СЕТ СН'!$H$12+СВЦЭМ!$D$10+'СЕТ СН'!$H$5-'СЕТ СН'!$H$20</f>
        <v>4144.08113882</v>
      </c>
    </row>
    <row r="83" spans="1:25" ht="15.75" x14ac:dyDescent="0.2">
      <c r="A83" s="35">
        <f t="shared" si="2"/>
        <v>44598</v>
      </c>
      <c r="B83" s="36">
        <f>SUMIFS(СВЦЭМ!$C$39:$C$782,СВЦЭМ!$A$39:$A$782,$A83,СВЦЭМ!$B$39:$B$782,B$77)+'СЕТ СН'!$H$12+СВЦЭМ!$D$10+'СЕТ СН'!$H$5-'СЕТ СН'!$H$20</f>
        <v>4159.5080128499994</v>
      </c>
      <c r="C83" s="36">
        <f>SUMIFS(СВЦЭМ!$C$39:$C$782,СВЦЭМ!$A$39:$A$782,$A83,СВЦЭМ!$B$39:$B$782,C$77)+'СЕТ СН'!$H$12+СВЦЭМ!$D$10+'СЕТ СН'!$H$5-'СЕТ СН'!$H$20</f>
        <v>4172.5797583799995</v>
      </c>
      <c r="D83" s="36">
        <f>SUMIFS(СВЦЭМ!$C$39:$C$782,СВЦЭМ!$A$39:$A$782,$A83,СВЦЭМ!$B$39:$B$782,D$77)+'СЕТ СН'!$H$12+СВЦЭМ!$D$10+'СЕТ СН'!$H$5-'СЕТ СН'!$H$20</f>
        <v>4185.6317020999995</v>
      </c>
      <c r="E83" s="36">
        <f>SUMIFS(СВЦЭМ!$C$39:$C$782,СВЦЭМ!$A$39:$A$782,$A83,СВЦЭМ!$B$39:$B$782,E$77)+'СЕТ СН'!$H$12+СВЦЭМ!$D$10+'СЕТ СН'!$H$5-'СЕТ СН'!$H$20</f>
        <v>4189.6706088700003</v>
      </c>
      <c r="F83" s="36">
        <f>SUMIFS(СВЦЭМ!$C$39:$C$782,СВЦЭМ!$A$39:$A$782,$A83,СВЦЭМ!$B$39:$B$782,F$77)+'СЕТ СН'!$H$12+СВЦЭМ!$D$10+'СЕТ СН'!$H$5-'СЕТ СН'!$H$20</f>
        <v>4184.8381278899997</v>
      </c>
      <c r="G83" s="36">
        <f>SUMIFS(СВЦЭМ!$C$39:$C$782,СВЦЭМ!$A$39:$A$782,$A83,СВЦЭМ!$B$39:$B$782,G$77)+'СЕТ СН'!$H$12+СВЦЭМ!$D$10+'СЕТ СН'!$H$5-'СЕТ СН'!$H$20</f>
        <v>4169.6126260700003</v>
      </c>
      <c r="H83" s="36">
        <f>SUMIFS(СВЦЭМ!$C$39:$C$782,СВЦЭМ!$A$39:$A$782,$A83,СВЦЭМ!$B$39:$B$782,H$77)+'СЕТ СН'!$H$12+СВЦЭМ!$D$10+'СЕТ СН'!$H$5-'СЕТ СН'!$H$20</f>
        <v>4151.9663639099999</v>
      </c>
      <c r="I83" s="36">
        <f>SUMIFS(СВЦЭМ!$C$39:$C$782,СВЦЭМ!$A$39:$A$782,$A83,СВЦЭМ!$B$39:$B$782,I$77)+'СЕТ СН'!$H$12+СВЦЭМ!$D$10+'СЕТ СН'!$H$5-'СЕТ СН'!$H$20</f>
        <v>4133.3322484500004</v>
      </c>
      <c r="J83" s="36">
        <f>SUMIFS(СВЦЭМ!$C$39:$C$782,СВЦЭМ!$A$39:$A$782,$A83,СВЦЭМ!$B$39:$B$782,J$77)+'СЕТ СН'!$H$12+СВЦЭМ!$D$10+'СЕТ СН'!$H$5-'СЕТ СН'!$H$20</f>
        <v>4088.9145587900002</v>
      </c>
      <c r="K83" s="36">
        <f>SUMIFS(СВЦЭМ!$C$39:$C$782,СВЦЭМ!$A$39:$A$782,$A83,СВЦЭМ!$B$39:$B$782,K$77)+'СЕТ СН'!$H$12+СВЦЭМ!$D$10+'СЕТ СН'!$H$5-'СЕТ СН'!$H$20</f>
        <v>4057.1958223900001</v>
      </c>
      <c r="L83" s="36">
        <f>SUMIFS(СВЦЭМ!$C$39:$C$782,СВЦЭМ!$A$39:$A$782,$A83,СВЦЭМ!$B$39:$B$782,L$77)+'СЕТ СН'!$H$12+СВЦЭМ!$D$10+'СЕТ СН'!$H$5-'СЕТ СН'!$H$20</f>
        <v>4057.8445321299996</v>
      </c>
      <c r="M83" s="36">
        <f>SUMIFS(СВЦЭМ!$C$39:$C$782,СВЦЭМ!$A$39:$A$782,$A83,СВЦЭМ!$B$39:$B$782,M$77)+'СЕТ СН'!$H$12+СВЦЭМ!$D$10+'СЕТ СН'!$H$5-'СЕТ СН'!$H$20</f>
        <v>4067.6403693399998</v>
      </c>
      <c r="N83" s="36">
        <f>SUMIFS(СВЦЭМ!$C$39:$C$782,СВЦЭМ!$A$39:$A$782,$A83,СВЦЭМ!$B$39:$B$782,N$77)+'СЕТ СН'!$H$12+СВЦЭМ!$D$10+'СЕТ СН'!$H$5-'СЕТ СН'!$H$20</f>
        <v>4086.91888096</v>
      </c>
      <c r="O83" s="36">
        <f>SUMIFS(СВЦЭМ!$C$39:$C$782,СВЦЭМ!$A$39:$A$782,$A83,СВЦЭМ!$B$39:$B$782,O$77)+'СЕТ СН'!$H$12+СВЦЭМ!$D$10+'СЕТ СН'!$H$5-'СЕТ СН'!$H$20</f>
        <v>4117.8014829599997</v>
      </c>
      <c r="P83" s="36">
        <f>SUMIFS(СВЦЭМ!$C$39:$C$782,СВЦЭМ!$A$39:$A$782,$A83,СВЦЭМ!$B$39:$B$782,P$77)+'СЕТ СН'!$H$12+СВЦЭМ!$D$10+'СЕТ СН'!$H$5-'СЕТ СН'!$H$20</f>
        <v>4126.8770182400003</v>
      </c>
      <c r="Q83" s="36">
        <f>SUMIFS(СВЦЭМ!$C$39:$C$782,СВЦЭМ!$A$39:$A$782,$A83,СВЦЭМ!$B$39:$B$782,Q$77)+'СЕТ СН'!$H$12+СВЦЭМ!$D$10+'СЕТ СН'!$H$5-'СЕТ СН'!$H$20</f>
        <v>4135.1161142399997</v>
      </c>
      <c r="R83" s="36">
        <f>SUMIFS(СВЦЭМ!$C$39:$C$782,СВЦЭМ!$A$39:$A$782,$A83,СВЦЭМ!$B$39:$B$782,R$77)+'СЕТ СН'!$H$12+СВЦЭМ!$D$10+'СЕТ СН'!$H$5-'СЕТ СН'!$H$20</f>
        <v>4127.9066043599996</v>
      </c>
      <c r="S83" s="36">
        <f>SUMIFS(СВЦЭМ!$C$39:$C$782,СВЦЭМ!$A$39:$A$782,$A83,СВЦЭМ!$B$39:$B$782,S$77)+'СЕТ СН'!$H$12+СВЦЭМ!$D$10+'СЕТ СН'!$H$5-'СЕТ СН'!$H$20</f>
        <v>4095.8331572699999</v>
      </c>
      <c r="T83" s="36">
        <f>SUMIFS(СВЦЭМ!$C$39:$C$782,СВЦЭМ!$A$39:$A$782,$A83,СВЦЭМ!$B$39:$B$782,T$77)+'СЕТ СН'!$H$12+СВЦЭМ!$D$10+'СЕТ СН'!$H$5-'СЕТ СН'!$H$20</f>
        <v>4059.0020007200001</v>
      </c>
      <c r="U83" s="36">
        <f>SUMIFS(СВЦЭМ!$C$39:$C$782,СВЦЭМ!$A$39:$A$782,$A83,СВЦЭМ!$B$39:$B$782,U$77)+'СЕТ СН'!$H$12+СВЦЭМ!$D$10+'СЕТ СН'!$H$5-'СЕТ СН'!$H$20</f>
        <v>4075.9831816699998</v>
      </c>
      <c r="V83" s="36">
        <f>SUMIFS(СВЦЭМ!$C$39:$C$782,СВЦЭМ!$A$39:$A$782,$A83,СВЦЭМ!$B$39:$B$782,V$77)+'СЕТ СН'!$H$12+СВЦЭМ!$D$10+'СЕТ СН'!$H$5-'СЕТ СН'!$H$20</f>
        <v>4064.4866818299997</v>
      </c>
      <c r="W83" s="36">
        <f>SUMIFS(СВЦЭМ!$C$39:$C$782,СВЦЭМ!$A$39:$A$782,$A83,СВЦЭМ!$B$39:$B$782,W$77)+'СЕТ СН'!$H$12+СВЦЭМ!$D$10+'СЕТ СН'!$H$5-'СЕТ СН'!$H$20</f>
        <v>4085.3490877200002</v>
      </c>
      <c r="X83" s="36">
        <f>SUMIFS(СВЦЭМ!$C$39:$C$782,СВЦЭМ!$A$39:$A$782,$A83,СВЦЭМ!$B$39:$B$782,X$77)+'СЕТ СН'!$H$12+СВЦЭМ!$D$10+'СЕТ СН'!$H$5-'СЕТ СН'!$H$20</f>
        <v>4112.67144689</v>
      </c>
      <c r="Y83" s="36">
        <f>SUMIFS(СВЦЭМ!$C$39:$C$782,СВЦЭМ!$A$39:$A$782,$A83,СВЦЭМ!$B$39:$B$782,Y$77)+'СЕТ СН'!$H$12+СВЦЭМ!$D$10+'СЕТ СН'!$H$5-'СЕТ СН'!$H$20</f>
        <v>4141.9301589299994</v>
      </c>
    </row>
    <row r="84" spans="1:25" ht="15.75" x14ac:dyDescent="0.2">
      <c r="A84" s="35">
        <f t="shared" si="2"/>
        <v>44599</v>
      </c>
      <c r="B84" s="36">
        <f>SUMIFS(СВЦЭМ!$C$39:$C$782,СВЦЭМ!$A$39:$A$782,$A84,СВЦЭМ!$B$39:$B$782,B$77)+'СЕТ СН'!$H$12+СВЦЭМ!$D$10+'СЕТ СН'!$H$5-'СЕТ СН'!$H$20</f>
        <v>4174.3411491500001</v>
      </c>
      <c r="C84" s="36">
        <f>SUMIFS(СВЦЭМ!$C$39:$C$782,СВЦЭМ!$A$39:$A$782,$A84,СВЦЭМ!$B$39:$B$782,C$77)+'СЕТ СН'!$H$12+СВЦЭМ!$D$10+'СЕТ СН'!$H$5-'СЕТ СН'!$H$20</f>
        <v>4197.6366056799998</v>
      </c>
      <c r="D84" s="36">
        <f>SUMIFS(СВЦЭМ!$C$39:$C$782,СВЦЭМ!$A$39:$A$782,$A84,СВЦЭМ!$B$39:$B$782,D$77)+'СЕТ СН'!$H$12+СВЦЭМ!$D$10+'СЕТ СН'!$H$5-'СЕТ СН'!$H$20</f>
        <v>4211.3518168499995</v>
      </c>
      <c r="E84" s="36">
        <f>SUMIFS(СВЦЭМ!$C$39:$C$782,СВЦЭМ!$A$39:$A$782,$A84,СВЦЭМ!$B$39:$B$782,E$77)+'СЕТ СН'!$H$12+СВЦЭМ!$D$10+'СЕТ СН'!$H$5-'СЕТ СН'!$H$20</f>
        <v>4217.6030409200002</v>
      </c>
      <c r="F84" s="36">
        <f>SUMIFS(СВЦЭМ!$C$39:$C$782,СВЦЭМ!$A$39:$A$782,$A84,СВЦЭМ!$B$39:$B$782,F$77)+'СЕТ СН'!$H$12+СВЦЭМ!$D$10+'СЕТ СН'!$H$5-'СЕТ СН'!$H$20</f>
        <v>4209.3904568099997</v>
      </c>
      <c r="G84" s="36">
        <f>SUMIFS(СВЦЭМ!$C$39:$C$782,СВЦЭМ!$A$39:$A$782,$A84,СВЦЭМ!$B$39:$B$782,G$77)+'СЕТ СН'!$H$12+СВЦЭМ!$D$10+'СЕТ СН'!$H$5-'СЕТ СН'!$H$20</f>
        <v>4186.6105674700002</v>
      </c>
      <c r="H84" s="36">
        <f>SUMIFS(СВЦЭМ!$C$39:$C$782,СВЦЭМ!$A$39:$A$782,$A84,СВЦЭМ!$B$39:$B$782,H$77)+'СЕТ СН'!$H$12+СВЦЭМ!$D$10+'СЕТ СН'!$H$5-'СЕТ СН'!$H$20</f>
        <v>4190.3941829899995</v>
      </c>
      <c r="I84" s="36">
        <f>SUMIFS(СВЦЭМ!$C$39:$C$782,СВЦЭМ!$A$39:$A$782,$A84,СВЦЭМ!$B$39:$B$782,I$77)+'СЕТ СН'!$H$12+СВЦЭМ!$D$10+'СЕТ СН'!$H$5-'СЕТ СН'!$H$20</f>
        <v>4073.8014411899999</v>
      </c>
      <c r="J84" s="36">
        <f>SUMIFS(СВЦЭМ!$C$39:$C$782,СВЦЭМ!$A$39:$A$782,$A84,СВЦЭМ!$B$39:$B$782,J$77)+'СЕТ СН'!$H$12+СВЦЭМ!$D$10+'СЕТ СН'!$H$5-'СЕТ СН'!$H$20</f>
        <v>4022.59325261</v>
      </c>
      <c r="K84" s="36">
        <f>SUMIFS(СВЦЭМ!$C$39:$C$782,СВЦЭМ!$A$39:$A$782,$A84,СВЦЭМ!$B$39:$B$782,K$77)+'СЕТ СН'!$H$12+СВЦЭМ!$D$10+'СЕТ СН'!$H$5-'СЕТ СН'!$H$20</f>
        <v>4024.2044641000002</v>
      </c>
      <c r="L84" s="36">
        <f>SUMIFS(СВЦЭМ!$C$39:$C$782,СВЦЭМ!$A$39:$A$782,$A84,СВЦЭМ!$B$39:$B$782,L$77)+'СЕТ СН'!$H$12+СВЦЭМ!$D$10+'СЕТ СН'!$H$5-'СЕТ СН'!$H$20</f>
        <v>4036.2200701900001</v>
      </c>
      <c r="M84" s="36">
        <f>SUMIFS(СВЦЭМ!$C$39:$C$782,СВЦЭМ!$A$39:$A$782,$A84,СВЦЭМ!$B$39:$B$782,M$77)+'СЕТ СН'!$H$12+СВЦЭМ!$D$10+'СЕТ СН'!$H$5-'СЕТ СН'!$H$20</f>
        <v>4073.8306673099996</v>
      </c>
      <c r="N84" s="36">
        <f>SUMIFS(СВЦЭМ!$C$39:$C$782,СВЦЭМ!$A$39:$A$782,$A84,СВЦЭМ!$B$39:$B$782,N$77)+'СЕТ СН'!$H$12+СВЦЭМ!$D$10+'СЕТ СН'!$H$5-'СЕТ СН'!$H$20</f>
        <v>4113.3191056199994</v>
      </c>
      <c r="O84" s="36">
        <f>SUMIFS(СВЦЭМ!$C$39:$C$782,СВЦЭМ!$A$39:$A$782,$A84,СВЦЭМ!$B$39:$B$782,O$77)+'СЕТ СН'!$H$12+СВЦЭМ!$D$10+'СЕТ СН'!$H$5-'СЕТ СН'!$H$20</f>
        <v>4139.8519466899997</v>
      </c>
      <c r="P84" s="36">
        <f>SUMIFS(СВЦЭМ!$C$39:$C$782,СВЦЭМ!$A$39:$A$782,$A84,СВЦЭМ!$B$39:$B$782,P$77)+'СЕТ СН'!$H$12+СВЦЭМ!$D$10+'СЕТ СН'!$H$5-'СЕТ СН'!$H$20</f>
        <v>4158.8084240400003</v>
      </c>
      <c r="Q84" s="36">
        <f>SUMIFS(СВЦЭМ!$C$39:$C$782,СВЦЭМ!$A$39:$A$782,$A84,СВЦЭМ!$B$39:$B$782,Q$77)+'СЕТ СН'!$H$12+СВЦЭМ!$D$10+'СЕТ СН'!$H$5-'СЕТ СН'!$H$20</f>
        <v>4171.3538036099999</v>
      </c>
      <c r="R84" s="36">
        <f>SUMIFS(СВЦЭМ!$C$39:$C$782,СВЦЭМ!$A$39:$A$782,$A84,СВЦЭМ!$B$39:$B$782,R$77)+'СЕТ СН'!$H$12+СВЦЭМ!$D$10+'СЕТ СН'!$H$5-'СЕТ СН'!$H$20</f>
        <v>4145.0458461600001</v>
      </c>
      <c r="S84" s="36">
        <f>SUMIFS(СВЦЭМ!$C$39:$C$782,СВЦЭМ!$A$39:$A$782,$A84,СВЦЭМ!$B$39:$B$782,S$77)+'СЕТ СН'!$H$12+СВЦЭМ!$D$10+'СЕТ СН'!$H$5-'СЕТ СН'!$H$20</f>
        <v>4098.2093123699997</v>
      </c>
      <c r="T84" s="36">
        <f>SUMIFS(СВЦЭМ!$C$39:$C$782,СВЦЭМ!$A$39:$A$782,$A84,СВЦЭМ!$B$39:$B$782,T$77)+'СЕТ СН'!$H$12+СВЦЭМ!$D$10+'СЕТ СН'!$H$5-'СЕТ СН'!$H$20</f>
        <v>4042.9238502600001</v>
      </c>
      <c r="U84" s="36">
        <f>SUMIFS(СВЦЭМ!$C$39:$C$782,СВЦЭМ!$A$39:$A$782,$A84,СВЦЭМ!$B$39:$B$782,U$77)+'СЕТ СН'!$H$12+СВЦЭМ!$D$10+'СЕТ СН'!$H$5-'СЕТ СН'!$H$20</f>
        <v>4050.7357557699997</v>
      </c>
      <c r="V84" s="36">
        <f>SUMIFS(СВЦЭМ!$C$39:$C$782,СВЦЭМ!$A$39:$A$782,$A84,СВЦЭМ!$B$39:$B$782,V$77)+'СЕТ СН'!$H$12+СВЦЭМ!$D$10+'СЕТ СН'!$H$5-'СЕТ СН'!$H$20</f>
        <v>4064.3099267899997</v>
      </c>
      <c r="W84" s="36">
        <f>SUMIFS(СВЦЭМ!$C$39:$C$782,СВЦЭМ!$A$39:$A$782,$A84,СВЦЭМ!$B$39:$B$782,W$77)+'СЕТ СН'!$H$12+СВЦЭМ!$D$10+'СЕТ СН'!$H$5-'СЕТ СН'!$H$20</f>
        <v>4100.7780842699995</v>
      </c>
      <c r="X84" s="36">
        <f>SUMIFS(СВЦЭМ!$C$39:$C$782,СВЦЭМ!$A$39:$A$782,$A84,СВЦЭМ!$B$39:$B$782,X$77)+'СЕТ СН'!$H$12+СВЦЭМ!$D$10+'СЕТ СН'!$H$5-'СЕТ СН'!$H$20</f>
        <v>4115.4365806699998</v>
      </c>
      <c r="Y84" s="36">
        <f>SUMIFS(СВЦЭМ!$C$39:$C$782,СВЦЭМ!$A$39:$A$782,$A84,СВЦЭМ!$B$39:$B$782,Y$77)+'СЕТ СН'!$H$12+СВЦЭМ!$D$10+'СЕТ СН'!$H$5-'СЕТ СН'!$H$20</f>
        <v>4145.2521080500001</v>
      </c>
    </row>
    <row r="85" spans="1:25" ht="15.75" x14ac:dyDescent="0.2">
      <c r="A85" s="35">
        <f t="shared" si="2"/>
        <v>44600</v>
      </c>
      <c r="B85" s="36">
        <f>SUMIFS(СВЦЭМ!$C$39:$C$782,СВЦЭМ!$A$39:$A$782,$A85,СВЦЭМ!$B$39:$B$782,B$77)+'СЕТ СН'!$H$12+СВЦЭМ!$D$10+'СЕТ СН'!$H$5-'СЕТ СН'!$H$20</f>
        <v>4144.8563925099998</v>
      </c>
      <c r="C85" s="36">
        <f>SUMIFS(СВЦЭМ!$C$39:$C$782,СВЦЭМ!$A$39:$A$782,$A85,СВЦЭМ!$B$39:$B$782,C$77)+'СЕТ СН'!$H$12+СВЦЭМ!$D$10+'СЕТ СН'!$H$5-'СЕТ СН'!$H$20</f>
        <v>4211.6811380999998</v>
      </c>
      <c r="D85" s="36">
        <f>SUMIFS(СВЦЭМ!$C$39:$C$782,СВЦЭМ!$A$39:$A$782,$A85,СВЦЭМ!$B$39:$B$782,D$77)+'СЕТ СН'!$H$12+СВЦЭМ!$D$10+'СЕТ СН'!$H$5-'СЕТ СН'!$H$20</f>
        <v>4221.5583649500004</v>
      </c>
      <c r="E85" s="36">
        <f>SUMIFS(СВЦЭМ!$C$39:$C$782,СВЦЭМ!$A$39:$A$782,$A85,СВЦЭМ!$B$39:$B$782,E$77)+'СЕТ СН'!$H$12+СВЦЭМ!$D$10+'СЕТ СН'!$H$5-'СЕТ СН'!$H$20</f>
        <v>4222.5372120000002</v>
      </c>
      <c r="F85" s="36">
        <f>SUMIFS(СВЦЭМ!$C$39:$C$782,СВЦЭМ!$A$39:$A$782,$A85,СВЦЭМ!$B$39:$B$782,F$77)+'СЕТ СН'!$H$12+СВЦЭМ!$D$10+'СЕТ СН'!$H$5-'СЕТ СН'!$H$20</f>
        <v>4203.4292075100002</v>
      </c>
      <c r="G85" s="36">
        <f>SUMIFS(СВЦЭМ!$C$39:$C$782,СВЦЭМ!$A$39:$A$782,$A85,СВЦЭМ!$B$39:$B$782,G$77)+'СЕТ СН'!$H$12+СВЦЭМ!$D$10+'СЕТ СН'!$H$5-'СЕТ СН'!$H$20</f>
        <v>4182.8430468899996</v>
      </c>
      <c r="H85" s="36">
        <f>SUMIFS(СВЦЭМ!$C$39:$C$782,СВЦЭМ!$A$39:$A$782,$A85,СВЦЭМ!$B$39:$B$782,H$77)+'СЕТ СН'!$H$12+СВЦЭМ!$D$10+'СЕТ СН'!$H$5-'СЕТ СН'!$H$20</f>
        <v>4128.6597873999999</v>
      </c>
      <c r="I85" s="36">
        <f>SUMIFS(СВЦЭМ!$C$39:$C$782,СВЦЭМ!$A$39:$A$782,$A85,СВЦЭМ!$B$39:$B$782,I$77)+'СЕТ СН'!$H$12+СВЦЭМ!$D$10+'СЕТ СН'!$H$5-'СЕТ СН'!$H$20</f>
        <v>4069.0030139800001</v>
      </c>
      <c r="J85" s="36">
        <f>SUMIFS(СВЦЭМ!$C$39:$C$782,СВЦЭМ!$A$39:$A$782,$A85,СВЦЭМ!$B$39:$B$782,J$77)+'СЕТ СН'!$H$12+СВЦЭМ!$D$10+'СЕТ СН'!$H$5-'СЕТ СН'!$H$20</f>
        <v>4016.63048759</v>
      </c>
      <c r="K85" s="36">
        <f>SUMIFS(СВЦЭМ!$C$39:$C$782,СВЦЭМ!$A$39:$A$782,$A85,СВЦЭМ!$B$39:$B$782,K$77)+'СЕТ СН'!$H$12+СВЦЭМ!$D$10+'СЕТ СН'!$H$5-'СЕТ СН'!$H$20</f>
        <v>4007.5659659900002</v>
      </c>
      <c r="L85" s="36">
        <f>SUMIFS(СВЦЭМ!$C$39:$C$782,СВЦЭМ!$A$39:$A$782,$A85,СВЦЭМ!$B$39:$B$782,L$77)+'СЕТ СН'!$H$12+СВЦЭМ!$D$10+'СЕТ СН'!$H$5-'СЕТ СН'!$H$20</f>
        <v>4033.66095477</v>
      </c>
      <c r="M85" s="36">
        <f>SUMIFS(СВЦЭМ!$C$39:$C$782,СВЦЭМ!$A$39:$A$782,$A85,СВЦЭМ!$B$39:$B$782,M$77)+'СЕТ СН'!$H$12+СВЦЭМ!$D$10+'СЕТ СН'!$H$5-'СЕТ СН'!$H$20</f>
        <v>4106.6711364799994</v>
      </c>
      <c r="N85" s="36">
        <f>SUMIFS(СВЦЭМ!$C$39:$C$782,СВЦЭМ!$A$39:$A$782,$A85,СВЦЭМ!$B$39:$B$782,N$77)+'СЕТ СН'!$H$12+СВЦЭМ!$D$10+'СЕТ СН'!$H$5-'СЕТ СН'!$H$20</f>
        <v>4189.8151918799995</v>
      </c>
      <c r="O85" s="36">
        <f>SUMIFS(СВЦЭМ!$C$39:$C$782,СВЦЭМ!$A$39:$A$782,$A85,СВЦЭМ!$B$39:$B$782,O$77)+'СЕТ СН'!$H$12+СВЦЭМ!$D$10+'СЕТ СН'!$H$5-'СЕТ СН'!$H$20</f>
        <v>4200.6864381799996</v>
      </c>
      <c r="P85" s="36">
        <f>SUMIFS(СВЦЭМ!$C$39:$C$782,СВЦЭМ!$A$39:$A$782,$A85,СВЦЭМ!$B$39:$B$782,P$77)+'СЕТ СН'!$H$12+СВЦЭМ!$D$10+'СЕТ СН'!$H$5-'СЕТ СН'!$H$20</f>
        <v>4213.1749600200001</v>
      </c>
      <c r="Q85" s="36">
        <f>SUMIFS(СВЦЭМ!$C$39:$C$782,СВЦЭМ!$A$39:$A$782,$A85,СВЦЭМ!$B$39:$B$782,Q$77)+'СЕТ СН'!$H$12+СВЦЭМ!$D$10+'СЕТ СН'!$H$5-'СЕТ СН'!$H$20</f>
        <v>4209.5350364999995</v>
      </c>
      <c r="R85" s="36">
        <f>SUMIFS(СВЦЭМ!$C$39:$C$782,СВЦЭМ!$A$39:$A$782,$A85,СВЦЭМ!$B$39:$B$782,R$77)+'СЕТ СН'!$H$12+СВЦЭМ!$D$10+'СЕТ СН'!$H$5-'СЕТ СН'!$H$20</f>
        <v>4204.4683672900001</v>
      </c>
      <c r="S85" s="36">
        <f>SUMIFS(СВЦЭМ!$C$39:$C$782,СВЦЭМ!$A$39:$A$782,$A85,СВЦЭМ!$B$39:$B$782,S$77)+'СЕТ СН'!$H$12+СВЦЭМ!$D$10+'СЕТ СН'!$H$5-'СЕТ СН'!$H$20</f>
        <v>4171.2910176999994</v>
      </c>
      <c r="T85" s="36">
        <f>SUMIFS(СВЦЭМ!$C$39:$C$782,СВЦЭМ!$A$39:$A$782,$A85,СВЦЭМ!$B$39:$B$782,T$77)+'СЕТ СН'!$H$12+СВЦЭМ!$D$10+'СЕТ СН'!$H$5-'СЕТ СН'!$H$20</f>
        <v>4102.5629385299999</v>
      </c>
      <c r="U85" s="36">
        <f>SUMIFS(СВЦЭМ!$C$39:$C$782,СВЦЭМ!$A$39:$A$782,$A85,СВЦЭМ!$B$39:$B$782,U$77)+'СЕТ СН'!$H$12+СВЦЭМ!$D$10+'СЕТ СН'!$H$5-'СЕТ СН'!$H$20</f>
        <v>4089.34847025</v>
      </c>
      <c r="V85" s="36">
        <f>SUMIFS(СВЦЭМ!$C$39:$C$782,СВЦЭМ!$A$39:$A$782,$A85,СВЦЭМ!$B$39:$B$782,V$77)+'СЕТ СН'!$H$12+СВЦЭМ!$D$10+'СЕТ СН'!$H$5-'СЕТ СН'!$H$20</f>
        <v>4115.9787832299999</v>
      </c>
      <c r="W85" s="36">
        <f>SUMIFS(СВЦЭМ!$C$39:$C$782,СВЦЭМ!$A$39:$A$782,$A85,СВЦЭМ!$B$39:$B$782,W$77)+'СЕТ СН'!$H$12+СВЦЭМ!$D$10+'СЕТ СН'!$H$5-'СЕТ СН'!$H$20</f>
        <v>4138.3295546600002</v>
      </c>
      <c r="X85" s="36">
        <f>SUMIFS(СВЦЭМ!$C$39:$C$782,СВЦЭМ!$A$39:$A$782,$A85,СВЦЭМ!$B$39:$B$782,X$77)+'СЕТ СН'!$H$12+СВЦЭМ!$D$10+'СЕТ СН'!$H$5-'СЕТ СН'!$H$20</f>
        <v>4164.71258304</v>
      </c>
      <c r="Y85" s="36">
        <f>SUMIFS(СВЦЭМ!$C$39:$C$782,СВЦЭМ!$A$39:$A$782,$A85,СВЦЭМ!$B$39:$B$782,Y$77)+'СЕТ СН'!$H$12+СВЦЭМ!$D$10+'СЕТ СН'!$H$5-'СЕТ СН'!$H$20</f>
        <v>4188.6646627600003</v>
      </c>
    </row>
    <row r="86" spans="1:25" ht="15.75" x14ac:dyDescent="0.2">
      <c r="A86" s="35">
        <f t="shared" si="2"/>
        <v>44601</v>
      </c>
      <c r="B86" s="36">
        <f>SUMIFS(СВЦЭМ!$C$39:$C$782,СВЦЭМ!$A$39:$A$782,$A86,СВЦЭМ!$B$39:$B$782,B$77)+'СЕТ СН'!$H$12+СВЦЭМ!$D$10+'СЕТ СН'!$H$5-'СЕТ СН'!$H$20</f>
        <v>4210.4608102499997</v>
      </c>
      <c r="C86" s="36">
        <f>SUMIFS(СВЦЭМ!$C$39:$C$782,СВЦЭМ!$A$39:$A$782,$A86,СВЦЭМ!$B$39:$B$782,C$77)+'СЕТ СН'!$H$12+СВЦЭМ!$D$10+'СЕТ СН'!$H$5-'СЕТ СН'!$H$20</f>
        <v>4266.7740772999996</v>
      </c>
      <c r="D86" s="36">
        <f>SUMIFS(СВЦЭМ!$C$39:$C$782,СВЦЭМ!$A$39:$A$782,$A86,СВЦЭМ!$B$39:$B$782,D$77)+'СЕТ СН'!$H$12+СВЦЭМ!$D$10+'СЕТ СН'!$H$5-'СЕТ СН'!$H$20</f>
        <v>4271.3950020299999</v>
      </c>
      <c r="E86" s="36">
        <f>SUMIFS(СВЦЭМ!$C$39:$C$782,СВЦЭМ!$A$39:$A$782,$A86,СВЦЭМ!$B$39:$B$782,E$77)+'СЕТ СН'!$H$12+СВЦЭМ!$D$10+'СЕТ СН'!$H$5-'СЕТ СН'!$H$20</f>
        <v>4275.7729212899994</v>
      </c>
      <c r="F86" s="36">
        <f>SUMIFS(СВЦЭМ!$C$39:$C$782,СВЦЭМ!$A$39:$A$782,$A86,СВЦЭМ!$B$39:$B$782,F$77)+'СЕТ СН'!$H$12+СВЦЭМ!$D$10+'СЕТ СН'!$H$5-'СЕТ СН'!$H$20</f>
        <v>4259.3353636100001</v>
      </c>
      <c r="G86" s="36">
        <f>SUMIFS(СВЦЭМ!$C$39:$C$782,СВЦЭМ!$A$39:$A$782,$A86,СВЦЭМ!$B$39:$B$782,G$77)+'СЕТ СН'!$H$12+СВЦЭМ!$D$10+'СЕТ СН'!$H$5-'СЕТ СН'!$H$20</f>
        <v>4251.5118960700001</v>
      </c>
      <c r="H86" s="36">
        <f>SUMIFS(СВЦЭМ!$C$39:$C$782,СВЦЭМ!$A$39:$A$782,$A86,СВЦЭМ!$B$39:$B$782,H$77)+'СЕТ СН'!$H$12+СВЦЭМ!$D$10+'СЕТ СН'!$H$5-'СЕТ СН'!$H$20</f>
        <v>4209.1865872799999</v>
      </c>
      <c r="I86" s="36">
        <f>SUMIFS(СВЦЭМ!$C$39:$C$782,СВЦЭМ!$A$39:$A$782,$A86,СВЦЭМ!$B$39:$B$782,I$77)+'СЕТ СН'!$H$12+СВЦЭМ!$D$10+'СЕТ СН'!$H$5-'СЕТ СН'!$H$20</f>
        <v>4124.4598645099995</v>
      </c>
      <c r="J86" s="36">
        <f>SUMIFS(СВЦЭМ!$C$39:$C$782,СВЦЭМ!$A$39:$A$782,$A86,СВЦЭМ!$B$39:$B$782,J$77)+'СЕТ СН'!$H$12+СВЦЭМ!$D$10+'СЕТ СН'!$H$5-'СЕТ СН'!$H$20</f>
        <v>4089.9344050700001</v>
      </c>
      <c r="K86" s="36">
        <f>SUMIFS(СВЦЭМ!$C$39:$C$782,СВЦЭМ!$A$39:$A$782,$A86,СВЦЭМ!$B$39:$B$782,K$77)+'СЕТ СН'!$H$12+СВЦЭМ!$D$10+'СЕТ СН'!$H$5-'СЕТ СН'!$H$20</f>
        <v>4086.5512830600001</v>
      </c>
      <c r="L86" s="36">
        <f>SUMIFS(СВЦЭМ!$C$39:$C$782,СВЦЭМ!$A$39:$A$782,$A86,СВЦЭМ!$B$39:$B$782,L$77)+'СЕТ СН'!$H$12+СВЦЭМ!$D$10+'СЕТ СН'!$H$5-'СЕТ СН'!$H$20</f>
        <v>4097.9620425599996</v>
      </c>
      <c r="M86" s="36">
        <f>SUMIFS(СВЦЭМ!$C$39:$C$782,СВЦЭМ!$A$39:$A$782,$A86,СВЦЭМ!$B$39:$B$782,M$77)+'СЕТ СН'!$H$12+СВЦЭМ!$D$10+'СЕТ СН'!$H$5-'СЕТ СН'!$H$20</f>
        <v>4151.8899634499994</v>
      </c>
      <c r="N86" s="36">
        <f>SUMIFS(СВЦЭМ!$C$39:$C$782,СВЦЭМ!$A$39:$A$782,$A86,СВЦЭМ!$B$39:$B$782,N$77)+'СЕТ СН'!$H$12+СВЦЭМ!$D$10+'СЕТ СН'!$H$5-'СЕТ СН'!$H$20</f>
        <v>4215.8844776300002</v>
      </c>
      <c r="O86" s="36">
        <f>SUMIFS(СВЦЭМ!$C$39:$C$782,СВЦЭМ!$A$39:$A$782,$A86,СВЦЭМ!$B$39:$B$782,O$77)+'СЕТ СН'!$H$12+СВЦЭМ!$D$10+'СЕТ СН'!$H$5-'СЕТ СН'!$H$20</f>
        <v>4239.8379680999997</v>
      </c>
      <c r="P86" s="36">
        <f>SUMIFS(СВЦЭМ!$C$39:$C$782,СВЦЭМ!$A$39:$A$782,$A86,СВЦЭМ!$B$39:$B$782,P$77)+'СЕТ СН'!$H$12+СВЦЭМ!$D$10+'СЕТ СН'!$H$5-'СЕТ СН'!$H$20</f>
        <v>4238.7764757099994</v>
      </c>
      <c r="Q86" s="36">
        <f>SUMIFS(СВЦЭМ!$C$39:$C$782,СВЦЭМ!$A$39:$A$782,$A86,СВЦЭМ!$B$39:$B$782,Q$77)+'СЕТ СН'!$H$12+СВЦЭМ!$D$10+'СЕТ СН'!$H$5-'СЕТ СН'!$H$20</f>
        <v>4252.8863119899997</v>
      </c>
      <c r="R86" s="36">
        <f>SUMIFS(СВЦЭМ!$C$39:$C$782,СВЦЭМ!$A$39:$A$782,$A86,СВЦЭМ!$B$39:$B$782,R$77)+'СЕТ СН'!$H$12+СВЦЭМ!$D$10+'СЕТ СН'!$H$5-'СЕТ СН'!$H$20</f>
        <v>4239.1621912399996</v>
      </c>
      <c r="S86" s="36">
        <f>SUMIFS(СВЦЭМ!$C$39:$C$782,СВЦЭМ!$A$39:$A$782,$A86,СВЦЭМ!$B$39:$B$782,S$77)+'СЕТ СН'!$H$12+СВЦЭМ!$D$10+'СЕТ СН'!$H$5-'СЕТ СН'!$H$20</f>
        <v>4208.0681914899997</v>
      </c>
      <c r="T86" s="36">
        <f>SUMIFS(СВЦЭМ!$C$39:$C$782,СВЦЭМ!$A$39:$A$782,$A86,СВЦЭМ!$B$39:$B$782,T$77)+'СЕТ СН'!$H$12+СВЦЭМ!$D$10+'СЕТ СН'!$H$5-'СЕТ СН'!$H$20</f>
        <v>4129.1779231599994</v>
      </c>
      <c r="U86" s="36">
        <f>SUMIFS(СВЦЭМ!$C$39:$C$782,СВЦЭМ!$A$39:$A$782,$A86,СВЦЭМ!$B$39:$B$782,U$77)+'СЕТ СН'!$H$12+СВЦЭМ!$D$10+'СЕТ СН'!$H$5-'СЕТ СН'!$H$20</f>
        <v>4112.1677482799996</v>
      </c>
      <c r="V86" s="36">
        <f>SUMIFS(СВЦЭМ!$C$39:$C$782,СВЦЭМ!$A$39:$A$782,$A86,СВЦЭМ!$B$39:$B$782,V$77)+'СЕТ СН'!$H$12+СВЦЭМ!$D$10+'СЕТ СН'!$H$5-'СЕТ СН'!$H$20</f>
        <v>4133.7142924899999</v>
      </c>
      <c r="W86" s="36">
        <f>SUMIFS(СВЦЭМ!$C$39:$C$782,СВЦЭМ!$A$39:$A$782,$A86,СВЦЭМ!$B$39:$B$782,W$77)+'СЕТ СН'!$H$12+СВЦЭМ!$D$10+'СЕТ СН'!$H$5-'СЕТ СН'!$H$20</f>
        <v>4169.5801114599999</v>
      </c>
      <c r="X86" s="36">
        <f>SUMIFS(СВЦЭМ!$C$39:$C$782,СВЦЭМ!$A$39:$A$782,$A86,СВЦЭМ!$B$39:$B$782,X$77)+'СЕТ СН'!$H$12+СВЦЭМ!$D$10+'СЕТ СН'!$H$5-'СЕТ СН'!$H$20</f>
        <v>4192.1411962800003</v>
      </c>
      <c r="Y86" s="36">
        <f>SUMIFS(СВЦЭМ!$C$39:$C$782,СВЦЭМ!$A$39:$A$782,$A86,СВЦЭМ!$B$39:$B$782,Y$77)+'СЕТ СН'!$H$12+СВЦЭМ!$D$10+'СЕТ СН'!$H$5-'СЕТ СН'!$H$20</f>
        <v>4214.9531821199998</v>
      </c>
    </row>
    <row r="87" spans="1:25" ht="15.75" x14ac:dyDescent="0.2">
      <c r="A87" s="35">
        <f t="shared" si="2"/>
        <v>44602</v>
      </c>
      <c r="B87" s="36">
        <f>SUMIFS(СВЦЭМ!$C$39:$C$782,СВЦЭМ!$A$39:$A$782,$A87,СВЦЭМ!$B$39:$B$782,B$77)+'СЕТ СН'!$H$12+СВЦЭМ!$D$10+'СЕТ СН'!$H$5-'СЕТ СН'!$H$20</f>
        <v>4169.5672453500001</v>
      </c>
      <c r="C87" s="36">
        <f>SUMIFS(СВЦЭМ!$C$39:$C$782,СВЦЭМ!$A$39:$A$782,$A87,СВЦЭМ!$B$39:$B$782,C$77)+'СЕТ СН'!$H$12+СВЦЭМ!$D$10+'СЕТ СН'!$H$5-'СЕТ СН'!$H$20</f>
        <v>4228.5010494199996</v>
      </c>
      <c r="D87" s="36">
        <f>SUMIFS(СВЦЭМ!$C$39:$C$782,СВЦЭМ!$A$39:$A$782,$A87,СВЦЭМ!$B$39:$B$782,D$77)+'СЕТ СН'!$H$12+СВЦЭМ!$D$10+'СЕТ СН'!$H$5-'СЕТ СН'!$H$20</f>
        <v>4263.9804257100004</v>
      </c>
      <c r="E87" s="36">
        <f>SUMIFS(СВЦЭМ!$C$39:$C$782,СВЦЭМ!$A$39:$A$782,$A87,СВЦЭМ!$B$39:$B$782,E$77)+'СЕТ СН'!$H$12+СВЦЭМ!$D$10+'СЕТ СН'!$H$5-'СЕТ СН'!$H$20</f>
        <v>4256.5829724300002</v>
      </c>
      <c r="F87" s="36">
        <f>SUMIFS(СВЦЭМ!$C$39:$C$782,СВЦЭМ!$A$39:$A$782,$A87,СВЦЭМ!$B$39:$B$782,F$77)+'СЕТ СН'!$H$12+СВЦЭМ!$D$10+'СЕТ СН'!$H$5-'СЕТ СН'!$H$20</f>
        <v>4224.8817367900001</v>
      </c>
      <c r="G87" s="36">
        <f>SUMIFS(СВЦЭМ!$C$39:$C$782,СВЦЭМ!$A$39:$A$782,$A87,СВЦЭМ!$B$39:$B$782,G$77)+'СЕТ СН'!$H$12+СВЦЭМ!$D$10+'СЕТ СН'!$H$5-'СЕТ СН'!$H$20</f>
        <v>4192.4433228500002</v>
      </c>
      <c r="H87" s="36">
        <f>SUMIFS(СВЦЭМ!$C$39:$C$782,СВЦЭМ!$A$39:$A$782,$A87,СВЦЭМ!$B$39:$B$782,H$77)+'СЕТ СН'!$H$12+СВЦЭМ!$D$10+'СЕТ СН'!$H$5-'СЕТ СН'!$H$20</f>
        <v>4132.8454158200002</v>
      </c>
      <c r="I87" s="36">
        <f>SUMIFS(СВЦЭМ!$C$39:$C$782,СВЦЭМ!$A$39:$A$782,$A87,СВЦЭМ!$B$39:$B$782,I$77)+'СЕТ СН'!$H$12+СВЦЭМ!$D$10+'СЕТ СН'!$H$5-'СЕТ СН'!$H$20</f>
        <v>4108.5030693299996</v>
      </c>
      <c r="J87" s="36">
        <f>SUMIFS(СВЦЭМ!$C$39:$C$782,СВЦЭМ!$A$39:$A$782,$A87,СВЦЭМ!$B$39:$B$782,J$77)+'СЕТ СН'!$H$12+СВЦЭМ!$D$10+'СЕТ СН'!$H$5-'СЕТ СН'!$H$20</f>
        <v>4077.3653108799999</v>
      </c>
      <c r="K87" s="36">
        <f>SUMIFS(СВЦЭМ!$C$39:$C$782,СВЦЭМ!$A$39:$A$782,$A87,СВЦЭМ!$B$39:$B$782,K$77)+'СЕТ СН'!$H$12+СВЦЭМ!$D$10+'СЕТ СН'!$H$5-'СЕТ СН'!$H$20</f>
        <v>4071.1847137699997</v>
      </c>
      <c r="L87" s="36">
        <f>SUMIFS(СВЦЭМ!$C$39:$C$782,СВЦЭМ!$A$39:$A$782,$A87,СВЦЭМ!$B$39:$B$782,L$77)+'СЕТ СН'!$H$12+СВЦЭМ!$D$10+'СЕТ СН'!$H$5-'СЕТ СН'!$H$20</f>
        <v>4072.0109963</v>
      </c>
      <c r="M87" s="36">
        <f>SUMIFS(СВЦЭМ!$C$39:$C$782,СВЦЭМ!$A$39:$A$782,$A87,СВЦЭМ!$B$39:$B$782,M$77)+'СЕТ СН'!$H$12+СВЦЭМ!$D$10+'СЕТ СН'!$H$5-'СЕТ СН'!$H$20</f>
        <v>4124.2205060199994</v>
      </c>
      <c r="N87" s="36">
        <f>SUMIFS(СВЦЭМ!$C$39:$C$782,СВЦЭМ!$A$39:$A$782,$A87,СВЦЭМ!$B$39:$B$782,N$77)+'СЕТ СН'!$H$12+СВЦЭМ!$D$10+'СЕТ СН'!$H$5-'СЕТ СН'!$H$20</f>
        <v>4184.0980711299999</v>
      </c>
      <c r="O87" s="36">
        <f>SUMIFS(СВЦЭМ!$C$39:$C$782,СВЦЭМ!$A$39:$A$782,$A87,СВЦЭМ!$B$39:$B$782,O$77)+'СЕТ СН'!$H$12+СВЦЭМ!$D$10+'СЕТ СН'!$H$5-'СЕТ СН'!$H$20</f>
        <v>4209.1014244899998</v>
      </c>
      <c r="P87" s="36">
        <f>SUMIFS(СВЦЭМ!$C$39:$C$782,СВЦЭМ!$A$39:$A$782,$A87,СВЦЭМ!$B$39:$B$782,P$77)+'СЕТ СН'!$H$12+СВЦЭМ!$D$10+'СЕТ СН'!$H$5-'СЕТ СН'!$H$20</f>
        <v>4212.7580149599999</v>
      </c>
      <c r="Q87" s="36">
        <f>SUMIFS(СВЦЭМ!$C$39:$C$782,СВЦЭМ!$A$39:$A$782,$A87,СВЦЭМ!$B$39:$B$782,Q$77)+'СЕТ СН'!$H$12+СВЦЭМ!$D$10+'СЕТ СН'!$H$5-'СЕТ СН'!$H$20</f>
        <v>4226.2052018499999</v>
      </c>
      <c r="R87" s="36">
        <f>SUMIFS(СВЦЭМ!$C$39:$C$782,СВЦЭМ!$A$39:$A$782,$A87,СВЦЭМ!$B$39:$B$782,R$77)+'СЕТ СН'!$H$12+СВЦЭМ!$D$10+'СЕТ СН'!$H$5-'СЕТ СН'!$H$20</f>
        <v>4224.0548617000004</v>
      </c>
      <c r="S87" s="36">
        <f>SUMIFS(СВЦЭМ!$C$39:$C$782,СВЦЭМ!$A$39:$A$782,$A87,СВЦЭМ!$B$39:$B$782,S$77)+'СЕТ СН'!$H$12+СВЦЭМ!$D$10+'СЕТ СН'!$H$5-'СЕТ СН'!$H$20</f>
        <v>4184.6020086999997</v>
      </c>
      <c r="T87" s="36">
        <f>SUMIFS(СВЦЭМ!$C$39:$C$782,СВЦЭМ!$A$39:$A$782,$A87,СВЦЭМ!$B$39:$B$782,T$77)+'СЕТ СН'!$H$12+СВЦЭМ!$D$10+'СЕТ СН'!$H$5-'СЕТ СН'!$H$20</f>
        <v>4109.6305294499998</v>
      </c>
      <c r="U87" s="36">
        <f>SUMIFS(СВЦЭМ!$C$39:$C$782,СВЦЭМ!$A$39:$A$782,$A87,СВЦЭМ!$B$39:$B$782,U$77)+'СЕТ СН'!$H$12+СВЦЭМ!$D$10+'СЕТ СН'!$H$5-'СЕТ СН'!$H$20</f>
        <v>4099.5176166000001</v>
      </c>
      <c r="V87" s="36">
        <f>SUMIFS(СВЦЭМ!$C$39:$C$782,СВЦЭМ!$A$39:$A$782,$A87,СВЦЭМ!$B$39:$B$782,V$77)+'СЕТ СН'!$H$12+СВЦЭМ!$D$10+'СЕТ СН'!$H$5-'СЕТ СН'!$H$20</f>
        <v>4091.9684397700003</v>
      </c>
      <c r="W87" s="36">
        <f>SUMIFS(СВЦЭМ!$C$39:$C$782,СВЦЭМ!$A$39:$A$782,$A87,СВЦЭМ!$B$39:$B$782,W$77)+'СЕТ СН'!$H$12+СВЦЭМ!$D$10+'СЕТ СН'!$H$5-'СЕТ СН'!$H$20</f>
        <v>4122.1862301800002</v>
      </c>
      <c r="X87" s="36">
        <f>SUMIFS(СВЦЭМ!$C$39:$C$782,СВЦЭМ!$A$39:$A$782,$A87,СВЦЭМ!$B$39:$B$782,X$77)+'СЕТ СН'!$H$12+СВЦЭМ!$D$10+'СЕТ СН'!$H$5-'СЕТ СН'!$H$20</f>
        <v>4167.1055100699996</v>
      </c>
      <c r="Y87" s="36">
        <f>SUMIFS(СВЦЭМ!$C$39:$C$782,СВЦЭМ!$A$39:$A$782,$A87,СВЦЭМ!$B$39:$B$782,Y$77)+'СЕТ СН'!$H$12+СВЦЭМ!$D$10+'СЕТ СН'!$H$5-'СЕТ СН'!$H$20</f>
        <v>4181.7905952299998</v>
      </c>
    </row>
    <row r="88" spans="1:25" ht="15.75" x14ac:dyDescent="0.2">
      <c r="A88" s="35">
        <f t="shared" si="2"/>
        <v>44603</v>
      </c>
      <c r="B88" s="36">
        <f>SUMIFS(СВЦЭМ!$C$39:$C$782,СВЦЭМ!$A$39:$A$782,$A88,СВЦЭМ!$B$39:$B$782,B$77)+'СЕТ СН'!$H$12+СВЦЭМ!$D$10+'СЕТ СН'!$H$5-'СЕТ СН'!$H$20</f>
        <v>4204.1519748600003</v>
      </c>
      <c r="C88" s="36">
        <f>SUMIFS(СВЦЭМ!$C$39:$C$782,СВЦЭМ!$A$39:$A$782,$A88,СВЦЭМ!$B$39:$B$782,C$77)+'СЕТ СН'!$H$12+СВЦЭМ!$D$10+'СЕТ СН'!$H$5-'СЕТ СН'!$H$20</f>
        <v>4274.7292743500002</v>
      </c>
      <c r="D88" s="36">
        <f>SUMIFS(СВЦЭМ!$C$39:$C$782,СВЦЭМ!$A$39:$A$782,$A88,СВЦЭМ!$B$39:$B$782,D$77)+'СЕТ СН'!$H$12+СВЦЭМ!$D$10+'СЕТ СН'!$H$5-'СЕТ СН'!$H$20</f>
        <v>4315.8192451100003</v>
      </c>
      <c r="E88" s="36">
        <f>SUMIFS(СВЦЭМ!$C$39:$C$782,СВЦЭМ!$A$39:$A$782,$A88,СВЦЭМ!$B$39:$B$782,E$77)+'СЕТ СН'!$H$12+СВЦЭМ!$D$10+'СЕТ СН'!$H$5-'СЕТ СН'!$H$20</f>
        <v>4317.4074173400004</v>
      </c>
      <c r="F88" s="36">
        <f>SUMIFS(СВЦЭМ!$C$39:$C$782,СВЦЭМ!$A$39:$A$782,$A88,СВЦЭМ!$B$39:$B$782,F$77)+'СЕТ СН'!$H$12+СВЦЭМ!$D$10+'СЕТ СН'!$H$5-'СЕТ СН'!$H$20</f>
        <v>4298.52493108</v>
      </c>
      <c r="G88" s="36">
        <f>SUMIFS(СВЦЭМ!$C$39:$C$782,СВЦЭМ!$A$39:$A$782,$A88,СВЦЭМ!$B$39:$B$782,G$77)+'СЕТ СН'!$H$12+СВЦЭМ!$D$10+'СЕТ СН'!$H$5-'СЕТ СН'!$H$20</f>
        <v>4251.5463216299995</v>
      </c>
      <c r="H88" s="36">
        <f>SUMIFS(СВЦЭМ!$C$39:$C$782,СВЦЭМ!$A$39:$A$782,$A88,СВЦЭМ!$B$39:$B$782,H$77)+'СЕТ СН'!$H$12+СВЦЭМ!$D$10+'СЕТ СН'!$H$5-'СЕТ СН'!$H$20</f>
        <v>4173.361226</v>
      </c>
      <c r="I88" s="36">
        <f>SUMIFS(СВЦЭМ!$C$39:$C$782,СВЦЭМ!$A$39:$A$782,$A88,СВЦЭМ!$B$39:$B$782,I$77)+'СЕТ СН'!$H$12+СВЦЭМ!$D$10+'СЕТ СН'!$H$5-'СЕТ СН'!$H$20</f>
        <v>4109.3750884900001</v>
      </c>
      <c r="J88" s="36">
        <f>SUMIFS(СВЦЭМ!$C$39:$C$782,СВЦЭМ!$A$39:$A$782,$A88,СВЦЭМ!$B$39:$B$782,J$77)+'СЕТ СН'!$H$12+СВЦЭМ!$D$10+'СЕТ СН'!$H$5-'СЕТ СН'!$H$20</f>
        <v>4077.5761290800001</v>
      </c>
      <c r="K88" s="36">
        <f>SUMIFS(СВЦЭМ!$C$39:$C$782,СВЦЭМ!$A$39:$A$782,$A88,СВЦЭМ!$B$39:$B$782,K$77)+'СЕТ СН'!$H$12+СВЦЭМ!$D$10+'СЕТ СН'!$H$5-'СЕТ СН'!$H$20</f>
        <v>4089.54772073</v>
      </c>
      <c r="L88" s="36">
        <f>SUMIFS(СВЦЭМ!$C$39:$C$782,СВЦЭМ!$A$39:$A$782,$A88,СВЦЭМ!$B$39:$B$782,L$77)+'СЕТ СН'!$H$12+СВЦЭМ!$D$10+'СЕТ СН'!$H$5-'СЕТ СН'!$H$20</f>
        <v>4090.5774322299999</v>
      </c>
      <c r="M88" s="36">
        <f>SUMIFS(СВЦЭМ!$C$39:$C$782,СВЦЭМ!$A$39:$A$782,$A88,СВЦЭМ!$B$39:$B$782,M$77)+'СЕТ СН'!$H$12+СВЦЭМ!$D$10+'СЕТ СН'!$H$5-'СЕТ СН'!$H$20</f>
        <v>4108.5762199599994</v>
      </c>
      <c r="N88" s="36">
        <f>SUMIFS(СВЦЭМ!$C$39:$C$782,СВЦЭМ!$A$39:$A$782,$A88,СВЦЭМ!$B$39:$B$782,N$77)+'СЕТ СН'!$H$12+СВЦЭМ!$D$10+'СЕТ СН'!$H$5-'СЕТ СН'!$H$20</f>
        <v>4153.7937872000002</v>
      </c>
      <c r="O88" s="36">
        <f>SUMIFS(СВЦЭМ!$C$39:$C$782,СВЦЭМ!$A$39:$A$782,$A88,СВЦЭМ!$B$39:$B$782,O$77)+'СЕТ СН'!$H$12+СВЦЭМ!$D$10+'СЕТ СН'!$H$5-'СЕТ СН'!$H$20</f>
        <v>4169.3967749499998</v>
      </c>
      <c r="P88" s="36">
        <f>SUMIFS(СВЦЭМ!$C$39:$C$782,СВЦЭМ!$A$39:$A$782,$A88,СВЦЭМ!$B$39:$B$782,P$77)+'СЕТ СН'!$H$12+СВЦЭМ!$D$10+'СЕТ СН'!$H$5-'СЕТ СН'!$H$20</f>
        <v>4191.8693020800001</v>
      </c>
      <c r="Q88" s="36">
        <f>SUMIFS(СВЦЭМ!$C$39:$C$782,СВЦЭМ!$A$39:$A$782,$A88,СВЦЭМ!$B$39:$B$782,Q$77)+'СЕТ СН'!$H$12+СВЦЭМ!$D$10+'СЕТ СН'!$H$5-'СЕТ СН'!$H$20</f>
        <v>4195.5953717900002</v>
      </c>
      <c r="R88" s="36">
        <f>SUMIFS(СВЦЭМ!$C$39:$C$782,СВЦЭМ!$A$39:$A$782,$A88,СВЦЭМ!$B$39:$B$782,R$77)+'СЕТ СН'!$H$12+СВЦЭМ!$D$10+'СЕТ СН'!$H$5-'СЕТ СН'!$H$20</f>
        <v>4185.1692044699994</v>
      </c>
      <c r="S88" s="36">
        <f>SUMIFS(СВЦЭМ!$C$39:$C$782,СВЦЭМ!$A$39:$A$782,$A88,СВЦЭМ!$B$39:$B$782,S$77)+'СЕТ СН'!$H$12+СВЦЭМ!$D$10+'СЕТ СН'!$H$5-'СЕТ СН'!$H$20</f>
        <v>4129.2710182399996</v>
      </c>
      <c r="T88" s="36">
        <f>SUMIFS(СВЦЭМ!$C$39:$C$782,СВЦЭМ!$A$39:$A$782,$A88,СВЦЭМ!$B$39:$B$782,T$77)+'СЕТ СН'!$H$12+СВЦЭМ!$D$10+'СЕТ СН'!$H$5-'СЕТ СН'!$H$20</f>
        <v>4081.6986369699998</v>
      </c>
      <c r="U88" s="36">
        <f>SUMIFS(СВЦЭМ!$C$39:$C$782,СВЦЭМ!$A$39:$A$782,$A88,СВЦЭМ!$B$39:$B$782,U$77)+'СЕТ СН'!$H$12+СВЦЭМ!$D$10+'СЕТ СН'!$H$5-'СЕТ СН'!$H$20</f>
        <v>4086.6521119199997</v>
      </c>
      <c r="V88" s="36">
        <f>SUMIFS(СВЦЭМ!$C$39:$C$782,СВЦЭМ!$A$39:$A$782,$A88,СВЦЭМ!$B$39:$B$782,V$77)+'СЕТ СН'!$H$12+СВЦЭМ!$D$10+'СЕТ СН'!$H$5-'СЕТ СН'!$H$20</f>
        <v>4090.09384645</v>
      </c>
      <c r="W88" s="36">
        <f>SUMIFS(СВЦЭМ!$C$39:$C$782,СВЦЭМ!$A$39:$A$782,$A88,СВЦЭМ!$B$39:$B$782,W$77)+'СЕТ СН'!$H$12+СВЦЭМ!$D$10+'СЕТ СН'!$H$5-'СЕТ СН'!$H$20</f>
        <v>4100.1769656500001</v>
      </c>
      <c r="X88" s="36">
        <f>SUMIFS(СВЦЭМ!$C$39:$C$782,СВЦЭМ!$A$39:$A$782,$A88,СВЦЭМ!$B$39:$B$782,X$77)+'СЕТ СН'!$H$12+СВЦЭМ!$D$10+'СЕТ СН'!$H$5-'СЕТ СН'!$H$20</f>
        <v>4116.2098975600002</v>
      </c>
      <c r="Y88" s="36">
        <f>SUMIFS(СВЦЭМ!$C$39:$C$782,СВЦЭМ!$A$39:$A$782,$A88,СВЦЭМ!$B$39:$B$782,Y$77)+'СЕТ СН'!$H$12+СВЦЭМ!$D$10+'СЕТ СН'!$H$5-'СЕТ СН'!$H$20</f>
        <v>4130.8373313299999</v>
      </c>
    </row>
    <row r="89" spans="1:25" ht="15.75" x14ac:dyDescent="0.2">
      <c r="A89" s="35">
        <f t="shared" si="2"/>
        <v>44604</v>
      </c>
      <c r="B89" s="36">
        <f>SUMIFS(СВЦЭМ!$C$39:$C$782,СВЦЭМ!$A$39:$A$782,$A89,СВЦЭМ!$B$39:$B$782,B$77)+'СЕТ СН'!$H$12+СВЦЭМ!$D$10+'СЕТ СН'!$H$5-'СЕТ СН'!$H$20</f>
        <v>4241.09727475</v>
      </c>
      <c r="C89" s="36">
        <f>SUMIFS(СВЦЭМ!$C$39:$C$782,СВЦЭМ!$A$39:$A$782,$A89,СВЦЭМ!$B$39:$B$782,C$77)+'СЕТ СН'!$H$12+СВЦЭМ!$D$10+'СЕТ СН'!$H$5-'СЕТ СН'!$H$20</f>
        <v>4250.3788912199998</v>
      </c>
      <c r="D89" s="36">
        <f>SUMIFS(СВЦЭМ!$C$39:$C$782,СВЦЭМ!$A$39:$A$782,$A89,СВЦЭМ!$B$39:$B$782,D$77)+'СЕТ СН'!$H$12+СВЦЭМ!$D$10+'СЕТ СН'!$H$5-'СЕТ СН'!$H$20</f>
        <v>4256.6361213599994</v>
      </c>
      <c r="E89" s="36">
        <f>SUMIFS(СВЦЭМ!$C$39:$C$782,СВЦЭМ!$A$39:$A$782,$A89,СВЦЭМ!$B$39:$B$782,E$77)+'СЕТ СН'!$H$12+СВЦЭМ!$D$10+'СЕТ СН'!$H$5-'СЕТ СН'!$H$20</f>
        <v>4261.0499875599999</v>
      </c>
      <c r="F89" s="36">
        <f>SUMIFS(СВЦЭМ!$C$39:$C$782,СВЦЭМ!$A$39:$A$782,$A89,СВЦЭМ!$B$39:$B$782,F$77)+'СЕТ СН'!$H$12+СВЦЭМ!$D$10+'СЕТ СН'!$H$5-'СЕТ СН'!$H$20</f>
        <v>4243.9513368600001</v>
      </c>
      <c r="G89" s="36">
        <f>SUMIFS(СВЦЭМ!$C$39:$C$782,СВЦЭМ!$A$39:$A$782,$A89,СВЦЭМ!$B$39:$B$782,G$77)+'СЕТ СН'!$H$12+СВЦЭМ!$D$10+'СЕТ СН'!$H$5-'СЕТ СН'!$H$20</f>
        <v>4235.88474881</v>
      </c>
      <c r="H89" s="36">
        <f>SUMIFS(СВЦЭМ!$C$39:$C$782,СВЦЭМ!$A$39:$A$782,$A89,СВЦЭМ!$B$39:$B$782,H$77)+'СЕТ СН'!$H$12+СВЦЭМ!$D$10+'СЕТ СН'!$H$5-'СЕТ СН'!$H$20</f>
        <v>4193.1900248299999</v>
      </c>
      <c r="I89" s="36">
        <f>SUMIFS(СВЦЭМ!$C$39:$C$782,СВЦЭМ!$A$39:$A$782,$A89,СВЦЭМ!$B$39:$B$782,I$77)+'СЕТ СН'!$H$12+СВЦЭМ!$D$10+'СЕТ СН'!$H$5-'СЕТ СН'!$H$20</f>
        <v>4151.0697976600004</v>
      </c>
      <c r="J89" s="36">
        <f>SUMIFS(СВЦЭМ!$C$39:$C$782,СВЦЭМ!$A$39:$A$782,$A89,СВЦЭМ!$B$39:$B$782,J$77)+'СЕТ СН'!$H$12+СВЦЭМ!$D$10+'СЕТ СН'!$H$5-'СЕТ СН'!$H$20</f>
        <v>4087.4006982299998</v>
      </c>
      <c r="K89" s="36">
        <f>SUMIFS(СВЦЭМ!$C$39:$C$782,СВЦЭМ!$A$39:$A$782,$A89,СВЦЭМ!$B$39:$B$782,K$77)+'СЕТ СН'!$H$12+СВЦЭМ!$D$10+'СЕТ СН'!$H$5-'СЕТ СН'!$H$20</f>
        <v>4071.61869372</v>
      </c>
      <c r="L89" s="36">
        <f>SUMIFS(СВЦЭМ!$C$39:$C$782,СВЦЭМ!$A$39:$A$782,$A89,СВЦЭМ!$B$39:$B$782,L$77)+'СЕТ СН'!$H$12+СВЦЭМ!$D$10+'СЕТ СН'!$H$5-'СЕТ СН'!$H$20</f>
        <v>4081.98292649</v>
      </c>
      <c r="M89" s="36">
        <f>SUMIFS(СВЦЭМ!$C$39:$C$782,СВЦЭМ!$A$39:$A$782,$A89,СВЦЭМ!$B$39:$B$782,M$77)+'СЕТ СН'!$H$12+СВЦЭМ!$D$10+'СЕТ СН'!$H$5-'СЕТ СН'!$H$20</f>
        <v>4115.1039202299999</v>
      </c>
      <c r="N89" s="36">
        <f>SUMIFS(СВЦЭМ!$C$39:$C$782,СВЦЭМ!$A$39:$A$782,$A89,СВЦЭМ!$B$39:$B$782,N$77)+'СЕТ СН'!$H$12+СВЦЭМ!$D$10+'СЕТ СН'!$H$5-'СЕТ СН'!$H$20</f>
        <v>4136.7611550299998</v>
      </c>
      <c r="O89" s="36">
        <f>SUMIFS(СВЦЭМ!$C$39:$C$782,СВЦЭМ!$A$39:$A$782,$A89,СВЦЭМ!$B$39:$B$782,O$77)+'СЕТ СН'!$H$12+СВЦЭМ!$D$10+'СЕТ СН'!$H$5-'СЕТ СН'!$H$20</f>
        <v>4157.6578448</v>
      </c>
      <c r="P89" s="36">
        <f>SUMIFS(СВЦЭМ!$C$39:$C$782,СВЦЭМ!$A$39:$A$782,$A89,СВЦЭМ!$B$39:$B$782,P$77)+'СЕТ СН'!$H$12+СВЦЭМ!$D$10+'СЕТ СН'!$H$5-'СЕТ СН'!$H$20</f>
        <v>4179.15503205</v>
      </c>
      <c r="Q89" s="36">
        <f>SUMIFS(СВЦЭМ!$C$39:$C$782,СВЦЭМ!$A$39:$A$782,$A89,СВЦЭМ!$B$39:$B$782,Q$77)+'СЕТ СН'!$H$12+СВЦЭМ!$D$10+'СЕТ СН'!$H$5-'СЕТ СН'!$H$20</f>
        <v>4178.6679298299996</v>
      </c>
      <c r="R89" s="36">
        <f>SUMIFS(СВЦЭМ!$C$39:$C$782,СВЦЭМ!$A$39:$A$782,$A89,СВЦЭМ!$B$39:$B$782,R$77)+'СЕТ СН'!$H$12+СВЦЭМ!$D$10+'СЕТ СН'!$H$5-'СЕТ СН'!$H$20</f>
        <v>4182.9481455799996</v>
      </c>
      <c r="S89" s="36">
        <f>SUMIFS(СВЦЭМ!$C$39:$C$782,СВЦЭМ!$A$39:$A$782,$A89,СВЦЭМ!$B$39:$B$782,S$77)+'СЕТ СН'!$H$12+СВЦЭМ!$D$10+'СЕТ СН'!$H$5-'СЕТ СН'!$H$20</f>
        <v>4146.18349167</v>
      </c>
      <c r="T89" s="36">
        <f>SUMIFS(СВЦЭМ!$C$39:$C$782,СВЦЭМ!$A$39:$A$782,$A89,СВЦЭМ!$B$39:$B$782,T$77)+'СЕТ СН'!$H$12+СВЦЭМ!$D$10+'СЕТ СН'!$H$5-'СЕТ СН'!$H$20</f>
        <v>4088.8301435399999</v>
      </c>
      <c r="U89" s="36">
        <f>SUMIFS(СВЦЭМ!$C$39:$C$782,СВЦЭМ!$A$39:$A$782,$A89,СВЦЭМ!$B$39:$B$782,U$77)+'СЕТ СН'!$H$12+СВЦЭМ!$D$10+'СЕТ СН'!$H$5-'СЕТ СН'!$H$20</f>
        <v>4070.6820441099999</v>
      </c>
      <c r="V89" s="36">
        <f>SUMIFS(СВЦЭМ!$C$39:$C$782,СВЦЭМ!$A$39:$A$782,$A89,СВЦЭМ!$B$39:$B$782,V$77)+'СЕТ СН'!$H$12+СВЦЭМ!$D$10+'СЕТ СН'!$H$5-'СЕТ СН'!$H$20</f>
        <v>4086.79438394</v>
      </c>
      <c r="W89" s="36">
        <f>SUMIFS(СВЦЭМ!$C$39:$C$782,СВЦЭМ!$A$39:$A$782,$A89,СВЦЭМ!$B$39:$B$782,W$77)+'СЕТ СН'!$H$12+СВЦЭМ!$D$10+'СЕТ СН'!$H$5-'СЕТ СН'!$H$20</f>
        <v>4106.5676002599994</v>
      </c>
      <c r="X89" s="36">
        <f>SUMIFS(СВЦЭМ!$C$39:$C$782,СВЦЭМ!$A$39:$A$782,$A89,СВЦЭМ!$B$39:$B$782,X$77)+'СЕТ СН'!$H$12+СВЦЭМ!$D$10+'СЕТ СН'!$H$5-'СЕТ СН'!$H$20</f>
        <v>4127.0845590499994</v>
      </c>
      <c r="Y89" s="36">
        <f>SUMIFS(СВЦЭМ!$C$39:$C$782,СВЦЭМ!$A$39:$A$782,$A89,СВЦЭМ!$B$39:$B$782,Y$77)+'СЕТ СН'!$H$12+СВЦЭМ!$D$10+'СЕТ СН'!$H$5-'СЕТ СН'!$H$20</f>
        <v>4177.5887926699997</v>
      </c>
    </row>
    <row r="90" spans="1:25" ht="15.75" x14ac:dyDescent="0.2">
      <c r="A90" s="35">
        <f t="shared" si="2"/>
        <v>44605</v>
      </c>
      <c r="B90" s="36">
        <f>SUMIFS(СВЦЭМ!$C$39:$C$782,СВЦЭМ!$A$39:$A$782,$A90,СВЦЭМ!$B$39:$B$782,B$77)+'СЕТ СН'!$H$12+СВЦЭМ!$D$10+'СЕТ СН'!$H$5-'СЕТ СН'!$H$20</f>
        <v>4193.6364560900001</v>
      </c>
      <c r="C90" s="36">
        <f>SUMIFS(СВЦЭМ!$C$39:$C$782,СВЦЭМ!$A$39:$A$782,$A90,СВЦЭМ!$B$39:$B$782,C$77)+'СЕТ СН'!$H$12+СВЦЭМ!$D$10+'СЕТ СН'!$H$5-'СЕТ СН'!$H$20</f>
        <v>4249.1300786299998</v>
      </c>
      <c r="D90" s="36">
        <f>SUMIFS(СВЦЭМ!$C$39:$C$782,СВЦЭМ!$A$39:$A$782,$A90,СВЦЭМ!$B$39:$B$782,D$77)+'СЕТ СН'!$H$12+СВЦЭМ!$D$10+'СЕТ СН'!$H$5-'СЕТ СН'!$H$20</f>
        <v>4245.5569019599998</v>
      </c>
      <c r="E90" s="36">
        <f>SUMIFS(СВЦЭМ!$C$39:$C$782,СВЦЭМ!$A$39:$A$782,$A90,СВЦЭМ!$B$39:$B$782,E$77)+'СЕТ СН'!$H$12+СВЦЭМ!$D$10+'СЕТ СН'!$H$5-'СЕТ СН'!$H$20</f>
        <v>4254.9137272099997</v>
      </c>
      <c r="F90" s="36">
        <f>SUMIFS(СВЦЭМ!$C$39:$C$782,СВЦЭМ!$A$39:$A$782,$A90,СВЦЭМ!$B$39:$B$782,F$77)+'СЕТ СН'!$H$12+СВЦЭМ!$D$10+'СЕТ СН'!$H$5-'СЕТ СН'!$H$20</f>
        <v>4246.5769415899995</v>
      </c>
      <c r="G90" s="36">
        <f>SUMIFS(СВЦЭМ!$C$39:$C$782,СВЦЭМ!$A$39:$A$782,$A90,СВЦЭМ!$B$39:$B$782,G$77)+'СЕТ СН'!$H$12+СВЦЭМ!$D$10+'СЕТ СН'!$H$5-'СЕТ СН'!$H$20</f>
        <v>4245.7331852200005</v>
      </c>
      <c r="H90" s="36">
        <f>SUMIFS(СВЦЭМ!$C$39:$C$782,СВЦЭМ!$A$39:$A$782,$A90,СВЦЭМ!$B$39:$B$782,H$77)+'СЕТ СН'!$H$12+СВЦЭМ!$D$10+'СЕТ СН'!$H$5-'СЕТ СН'!$H$20</f>
        <v>4226.3550297100001</v>
      </c>
      <c r="I90" s="36">
        <f>SUMIFS(СВЦЭМ!$C$39:$C$782,СВЦЭМ!$A$39:$A$782,$A90,СВЦЭМ!$B$39:$B$782,I$77)+'СЕТ СН'!$H$12+СВЦЭМ!$D$10+'СЕТ СН'!$H$5-'СЕТ СН'!$H$20</f>
        <v>4164.7520796700001</v>
      </c>
      <c r="J90" s="36">
        <f>SUMIFS(СВЦЭМ!$C$39:$C$782,СВЦЭМ!$A$39:$A$782,$A90,СВЦЭМ!$B$39:$B$782,J$77)+'СЕТ СН'!$H$12+СВЦЭМ!$D$10+'СЕТ СН'!$H$5-'СЕТ СН'!$H$20</f>
        <v>4094.32063475</v>
      </c>
      <c r="K90" s="36">
        <f>SUMIFS(СВЦЭМ!$C$39:$C$782,СВЦЭМ!$A$39:$A$782,$A90,СВЦЭМ!$B$39:$B$782,K$77)+'СЕТ СН'!$H$12+СВЦЭМ!$D$10+'СЕТ СН'!$H$5-'СЕТ СН'!$H$20</f>
        <v>4061.5731373600001</v>
      </c>
      <c r="L90" s="36">
        <f>SUMIFS(СВЦЭМ!$C$39:$C$782,СВЦЭМ!$A$39:$A$782,$A90,СВЦЭМ!$B$39:$B$782,L$77)+'СЕТ СН'!$H$12+СВЦЭМ!$D$10+'СЕТ СН'!$H$5-'СЕТ СН'!$H$20</f>
        <v>4046.9181647199998</v>
      </c>
      <c r="M90" s="36">
        <f>SUMIFS(СВЦЭМ!$C$39:$C$782,СВЦЭМ!$A$39:$A$782,$A90,СВЦЭМ!$B$39:$B$782,M$77)+'СЕТ СН'!$H$12+СВЦЭМ!$D$10+'СЕТ СН'!$H$5-'СЕТ СН'!$H$20</f>
        <v>4085.6141502700002</v>
      </c>
      <c r="N90" s="36">
        <f>SUMIFS(СВЦЭМ!$C$39:$C$782,СВЦЭМ!$A$39:$A$782,$A90,СВЦЭМ!$B$39:$B$782,N$77)+'СЕТ СН'!$H$12+СВЦЭМ!$D$10+'СЕТ СН'!$H$5-'СЕТ СН'!$H$20</f>
        <v>4134.5721832299996</v>
      </c>
      <c r="O90" s="36">
        <f>SUMIFS(СВЦЭМ!$C$39:$C$782,СВЦЭМ!$A$39:$A$782,$A90,СВЦЭМ!$B$39:$B$782,O$77)+'СЕТ СН'!$H$12+СВЦЭМ!$D$10+'СЕТ СН'!$H$5-'СЕТ СН'!$H$20</f>
        <v>4164.4115411799994</v>
      </c>
      <c r="P90" s="36">
        <f>SUMIFS(СВЦЭМ!$C$39:$C$782,СВЦЭМ!$A$39:$A$782,$A90,СВЦЭМ!$B$39:$B$782,P$77)+'СЕТ СН'!$H$12+СВЦЭМ!$D$10+'СЕТ СН'!$H$5-'СЕТ СН'!$H$20</f>
        <v>4190.13429129</v>
      </c>
      <c r="Q90" s="36">
        <f>SUMIFS(СВЦЭМ!$C$39:$C$782,СВЦЭМ!$A$39:$A$782,$A90,СВЦЭМ!$B$39:$B$782,Q$77)+'СЕТ СН'!$H$12+СВЦЭМ!$D$10+'СЕТ СН'!$H$5-'СЕТ СН'!$H$20</f>
        <v>4190.7692552999997</v>
      </c>
      <c r="R90" s="36">
        <f>SUMIFS(СВЦЭМ!$C$39:$C$782,СВЦЭМ!$A$39:$A$782,$A90,СВЦЭМ!$B$39:$B$782,R$77)+'СЕТ СН'!$H$12+СВЦЭМ!$D$10+'СЕТ СН'!$H$5-'СЕТ СН'!$H$20</f>
        <v>4200.8126247399996</v>
      </c>
      <c r="S90" s="36">
        <f>SUMIFS(СВЦЭМ!$C$39:$C$782,СВЦЭМ!$A$39:$A$782,$A90,СВЦЭМ!$B$39:$B$782,S$77)+'СЕТ СН'!$H$12+СВЦЭМ!$D$10+'СЕТ СН'!$H$5-'СЕТ СН'!$H$20</f>
        <v>4160.3378347899998</v>
      </c>
      <c r="T90" s="36">
        <f>SUMIFS(СВЦЭМ!$C$39:$C$782,СВЦЭМ!$A$39:$A$782,$A90,СВЦЭМ!$B$39:$B$782,T$77)+'СЕТ СН'!$H$12+СВЦЭМ!$D$10+'СЕТ СН'!$H$5-'СЕТ СН'!$H$20</f>
        <v>4051.4037852199999</v>
      </c>
      <c r="U90" s="36">
        <f>SUMIFS(СВЦЭМ!$C$39:$C$782,СВЦЭМ!$A$39:$A$782,$A90,СВЦЭМ!$B$39:$B$782,U$77)+'СЕТ СН'!$H$12+СВЦЭМ!$D$10+'СЕТ СН'!$H$5-'СЕТ СН'!$H$20</f>
        <v>4045.4197783199998</v>
      </c>
      <c r="V90" s="36">
        <f>SUMIFS(СВЦЭМ!$C$39:$C$782,СВЦЭМ!$A$39:$A$782,$A90,СВЦЭМ!$B$39:$B$782,V$77)+'СЕТ СН'!$H$12+СВЦЭМ!$D$10+'СЕТ СН'!$H$5-'СЕТ СН'!$H$20</f>
        <v>4047.9116788699998</v>
      </c>
      <c r="W90" s="36">
        <f>SUMIFS(СВЦЭМ!$C$39:$C$782,СВЦЭМ!$A$39:$A$782,$A90,СВЦЭМ!$B$39:$B$782,W$77)+'СЕТ СН'!$H$12+СВЦЭМ!$D$10+'СЕТ СН'!$H$5-'СЕТ СН'!$H$20</f>
        <v>4066.60996045</v>
      </c>
      <c r="X90" s="36">
        <f>SUMIFS(СВЦЭМ!$C$39:$C$782,СВЦЭМ!$A$39:$A$782,$A90,СВЦЭМ!$B$39:$B$782,X$77)+'СЕТ СН'!$H$12+СВЦЭМ!$D$10+'СЕТ СН'!$H$5-'СЕТ СН'!$H$20</f>
        <v>4095.6601075799999</v>
      </c>
      <c r="Y90" s="36">
        <f>SUMIFS(СВЦЭМ!$C$39:$C$782,СВЦЭМ!$A$39:$A$782,$A90,СВЦЭМ!$B$39:$B$782,Y$77)+'СЕТ СН'!$H$12+СВЦЭМ!$D$10+'СЕТ СН'!$H$5-'СЕТ СН'!$H$20</f>
        <v>4140.6484207200001</v>
      </c>
    </row>
    <row r="91" spans="1:25" ht="15.75" x14ac:dyDescent="0.2">
      <c r="A91" s="35">
        <f t="shared" si="2"/>
        <v>44606</v>
      </c>
      <c r="B91" s="36">
        <f>SUMIFS(СВЦЭМ!$C$39:$C$782,СВЦЭМ!$A$39:$A$782,$A91,СВЦЭМ!$B$39:$B$782,B$77)+'СЕТ СН'!$H$12+СВЦЭМ!$D$10+'СЕТ СН'!$H$5-'СЕТ СН'!$H$20</f>
        <v>4204.5759294600002</v>
      </c>
      <c r="C91" s="36">
        <f>SUMIFS(СВЦЭМ!$C$39:$C$782,СВЦЭМ!$A$39:$A$782,$A91,СВЦЭМ!$B$39:$B$782,C$77)+'СЕТ СН'!$H$12+СВЦЭМ!$D$10+'СЕТ СН'!$H$5-'СЕТ СН'!$H$20</f>
        <v>4267.0707440400001</v>
      </c>
      <c r="D91" s="36">
        <f>SUMIFS(СВЦЭМ!$C$39:$C$782,СВЦЭМ!$A$39:$A$782,$A91,СВЦЭМ!$B$39:$B$782,D$77)+'СЕТ СН'!$H$12+СВЦЭМ!$D$10+'СЕТ СН'!$H$5-'СЕТ СН'!$H$20</f>
        <v>4263.1413274500001</v>
      </c>
      <c r="E91" s="36">
        <f>SUMIFS(СВЦЭМ!$C$39:$C$782,СВЦЭМ!$A$39:$A$782,$A91,СВЦЭМ!$B$39:$B$782,E$77)+'СЕТ СН'!$H$12+СВЦЭМ!$D$10+'СЕТ СН'!$H$5-'СЕТ СН'!$H$20</f>
        <v>4275.5460596399998</v>
      </c>
      <c r="F91" s="36">
        <f>SUMIFS(СВЦЭМ!$C$39:$C$782,СВЦЭМ!$A$39:$A$782,$A91,СВЦЭМ!$B$39:$B$782,F$77)+'СЕТ СН'!$H$12+СВЦЭМ!$D$10+'СЕТ СН'!$H$5-'СЕТ СН'!$H$20</f>
        <v>4255.2583555500005</v>
      </c>
      <c r="G91" s="36">
        <f>SUMIFS(СВЦЭМ!$C$39:$C$782,СВЦЭМ!$A$39:$A$782,$A91,СВЦЭМ!$B$39:$B$782,G$77)+'СЕТ СН'!$H$12+СВЦЭМ!$D$10+'СЕТ СН'!$H$5-'СЕТ СН'!$H$20</f>
        <v>4245.3927609499997</v>
      </c>
      <c r="H91" s="36">
        <f>SUMIFS(СВЦЭМ!$C$39:$C$782,СВЦЭМ!$A$39:$A$782,$A91,СВЦЭМ!$B$39:$B$782,H$77)+'СЕТ СН'!$H$12+СВЦЭМ!$D$10+'СЕТ СН'!$H$5-'СЕТ СН'!$H$20</f>
        <v>4233.3199448899995</v>
      </c>
      <c r="I91" s="36">
        <f>SUMIFS(СВЦЭМ!$C$39:$C$782,СВЦЭМ!$A$39:$A$782,$A91,СВЦЭМ!$B$39:$B$782,I$77)+'СЕТ СН'!$H$12+СВЦЭМ!$D$10+'СЕТ СН'!$H$5-'СЕТ СН'!$H$20</f>
        <v>4103.90348197</v>
      </c>
      <c r="J91" s="36">
        <f>SUMIFS(СВЦЭМ!$C$39:$C$782,СВЦЭМ!$A$39:$A$782,$A91,СВЦЭМ!$B$39:$B$782,J$77)+'СЕТ СН'!$H$12+СВЦЭМ!$D$10+'СЕТ СН'!$H$5-'СЕТ СН'!$H$20</f>
        <v>4057.2490180699997</v>
      </c>
      <c r="K91" s="36">
        <f>SUMIFS(СВЦЭМ!$C$39:$C$782,СВЦЭМ!$A$39:$A$782,$A91,СВЦЭМ!$B$39:$B$782,K$77)+'СЕТ СН'!$H$12+СВЦЭМ!$D$10+'СЕТ СН'!$H$5-'СЕТ СН'!$H$20</f>
        <v>4053.10156568</v>
      </c>
      <c r="L91" s="36">
        <f>SUMIFS(СВЦЭМ!$C$39:$C$782,СВЦЭМ!$A$39:$A$782,$A91,СВЦЭМ!$B$39:$B$782,L$77)+'СЕТ СН'!$H$12+СВЦЭМ!$D$10+'СЕТ СН'!$H$5-'СЕТ СН'!$H$20</f>
        <v>4051.9688738200002</v>
      </c>
      <c r="M91" s="36">
        <f>SUMIFS(СВЦЭМ!$C$39:$C$782,СВЦЭМ!$A$39:$A$782,$A91,СВЦЭМ!$B$39:$B$782,M$77)+'СЕТ СН'!$H$12+СВЦЭМ!$D$10+'СЕТ СН'!$H$5-'СЕТ СН'!$H$20</f>
        <v>4091.91071302</v>
      </c>
      <c r="N91" s="36">
        <f>SUMIFS(СВЦЭМ!$C$39:$C$782,СВЦЭМ!$A$39:$A$782,$A91,СВЦЭМ!$B$39:$B$782,N$77)+'СЕТ СН'!$H$12+СВЦЭМ!$D$10+'СЕТ СН'!$H$5-'СЕТ СН'!$H$20</f>
        <v>4129.67473548</v>
      </c>
      <c r="O91" s="36">
        <f>SUMIFS(СВЦЭМ!$C$39:$C$782,СВЦЭМ!$A$39:$A$782,$A91,СВЦЭМ!$B$39:$B$782,O$77)+'СЕТ СН'!$H$12+СВЦЭМ!$D$10+'СЕТ СН'!$H$5-'СЕТ СН'!$H$20</f>
        <v>4151.23598004</v>
      </c>
      <c r="P91" s="36">
        <f>SUMIFS(СВЦЭМ!$C$39:$C$782,СВЦЭМ!$A$39:$A$782,$A91,СВЦЭМ!$B$39:$B$782,P$77)+'СЕТ СН'!$H$12+СВЦЭМ!$D$10+'СЕТ СН'!$H$5-'СЕТ СН'!$H$20</f>
        <v>4170.0355705800002</v>
      </c>
      <c r="Q91" s="36">
        <f>SUMIFS(СВЦЭМ!$C$39:$C$782,СВЦЭМ!$A$39:$A$782,$A91,СВЦЭМ!$B$39:$B$782,Q$77)+'СЕТ СН'!$H$12+СВЦЭМ!$D$10+'СЕТ СН'!$H$5-'СЕТ СН'!$H$20</f>
        <v>4178.0391448299997</v>
      </c>
      <c r="R91" s="36">
        <f>SUMIFS(СВЦЭМ!$C$39:$C$782,СВЦЭМ!$A$39:$A$782,$A91,СВЦЭМ!$B$39:$B$782,R$77)+'СЕТ СН'!$H$12+СВЦЭМ!$D$10+'СЕТ СН'!$H$5-'СЕТ СН'!$H$20</f>
        <v>4170.66822624</v>
      </c>
      <c r="S91" s="36">
        <f>SUMIFS(СВЦЭМ!$C$39:$C$782,СВЦЭМ!$A$39:$A$782,$A91,СВЦЭМ!$B$39:$B$782,S$77)+'СЕТ СН'!$H$12+СВЦЭМ!$D$10+'СЕТ СН'!$H$5-'СЕТ СН'!$H$20</f>
        <v>4135.3018323599999</v>
      </c>
      <c r="T91" s="36">
        <f>SUMIFS(СВЦЭМ!$C$39:$C$782,СВЦЭМ!$A$39:$A$782,$A91,СВЦЭМ!$B$39:$B$782,T$77)+'СЕТ СН'!$H$12+СВЦЭМ!$D$10+'СЕТ СН'!$H$5-'СЕТ СН'!$H$20</f>
        <v>4058.5783901300001</v>
      </c>
      <c r="U91" s="36">
        <f>SUMIFS(СВЦЭМ!$C$39:$C$782,СВЦЭМ!$A$39:$A$782,$A91,СВЦЭМ!$B$39:$B$782,U$77)+'СЕТ СН'!$H$12+СВЦЭМ!$D$10+'СЕТ СН'!$H$5-'СЕТ СН'!$H$20</f>
        <v>4047.99805384</v>
      </c>
      <c r="V91" s="36">
        <f>SUMIFS(СВЦЭМ!$C$39:$C$782,СВЦЭМ!$A$39:$A$782,$A91,СВЦЭМ!$B$39:$B$782,V$77)+'СЕТ СН'!$H$12+СВЦЭМ!$D$10+'СЕТ СН'!$H$5-'СЕТ СН'!$H$20</f>
        <v>4064.4561913500002</v>
      </c>
      <c r="W91" s="36">
        <f>SUMIFS(СВЦЭМ!$C$39:$C$782,СВЦЭМ!$A$39:$A$782,$A91,СВЦЭМ!$B$39:$B$782,W$77)+'СЕТ СН'!$H$12+СВЦЭМ!$D$10+'СЕТ СН'!$H$5-'СЕТ СН'!$H$20</f>
        <v>4079.0496515799996</v>
      </c>
      <c r="X91" s="36">
        <f>SUMIFS(СВЦЭМ!$C$39:$C$782,СВЦЭМ!$A$39:$A$782,$A91,СВЦЭМ!$B$39:$B$782,X$77)+'СЕТ СН'!$H$12+СВЦЭМ!$D$10+'СЕТ СН'!$H$5-'СЕТ СН'!$H$20</f>
        <v>4107.16298577</v>
      </c>
      <c r="Y91" s="36">
        <f>SUMIFS(СВЦЭМ!$C$39:$C$782,СВЦЭМ!$A$39:$A$782,$A91,СВЦЭМ!$B$39:$B$782,Y$77)+'СЕТ СН'!$H$12+СВЦЭМ!$D$10+'СЕТ СН'!$H$5-'СЕТ СН'!$H$20</f>
        <v>4140.6045452600001</v>
      </c>
    </row>
    <row r="92" spans="1:25" ht="15.75" x14ac:dyDescent="0.2">
      <c r="A92" s="35">
        <f t="shared" si="2"/>
        <v>44607</v>
      </c>
      <c r="B92" s="36">
        <f>SUMIFS(СВЦЭМ!$C$39:$C$782,СВЦЭМ!$A$39:$A$782,$A92,СВЦЭМ!$B$39:$B$782,B$77)+'СЕТ СН'!$H$12+СВЦЭМ!$D$10+'СЕТ СН'!$H$5-'СЕТ СН'!$H$20</f>
        <v>4117.5311533399999</v>
      </c>
      <c r="C92" s="36">
        <f>SUMIFS(СВЦЭМ!$C$39:$C$782,СВЦЭМ!$A$39:$A$782,$A92,СВЦЭМ!$B$39:$B$782,C$77)+'СЕТ СН'!$H$12+СВЦЭМ!$D$10+'СЕТ СН'!$H$5-'СЕТ СН'!$H$20</f>
        <v>4183.4559051899996</v>
      </c>
      <c r="D92" s="36">
        <f>SUMIFS(СВЦЭМ!$C$39:$C$782,СВЦЭМ!$A$39:$A$782,$A92,СВЦЭМ!$B$39:$B$782,D$77)+'СЕТ СН'!$H$12+СВЦЭМ!$D$10+'СЕТ СН'!$H$5-'СЕТ СН'!$H$20</f>
        <v>4216.5729486599994</v>
      </c>
      <c r="E92" s="36">
        <f>SUMIFS(СВЦЭМ!$C$39:$C$782,СВЦЭМ!$A$39:$A$782,$A92,СВЦЭМ!$B$39:$B$782,E$77)+'СЕТ СН'!$H$12+СВЦЭМ!$D$10+'СЕТ СН'!$H$5-'СЕТ СН'!$H$20</f>
        <v>4226.6595770900003</v>
      </c>
      <c r="F92" s="36">
        <f>SUMIFS(СВЦЭМ!$C$39:$C$782,СВЦЭМ!$A$39:$A$782,$A92,СВЦЭМ!$B$39:$B$782,F$77)+'СЕТ СН'!$H$12+СВЦЭМ!$D$10+'СЕТ СН'!$H$5-'СЕТ СН'!$H$20</f>
        <v>4215.0376847400003</v>
      </c>
      <c r="G92" s="36">
        <f>SUMIFS(СВЦЭМ!$C$39:$C$782,СВЦЭМ!$A$39:$A$782,$A92,СВЦЭМ!$B$39:$B$782,G$77)+'СЕТ СН'!$H$12+СВЦЭМ!$D$10+'СЕТ СН'!$H$5-'СЕТ СН'!$H$20</f>
        <v>4181.2730302199998</v>
      </c>
      <c r="H92" s="36">
        <f>SUMIFS(СВЦЭМ!$C$39:$C$782,СВЦЭМ!$A$39:$A$782,$A92,СВЦЭМ!$B$39:$B$782,H$77)+'СЕТ СН'!$H$12+СВЦЭМ!$D$10+'СЕТ СН'!$H$5-'СЕТ СН'!$H$20</f>
        <v>4114.9719418799996</v>
      </c>
      <c r="I92" s="36">
        <f>SUMIFS(СВЦЭМ!$C$39:$C$782,СВЦЭМ!$A$39:$A$782,$A92,СВЦЭМ!$B$39:$B$782,I$77)+'СЕТ СН'!$H$12+СВЦЭМ!$D$10+'СЕТ СН'!$H$5-'СЕТ СН'!$H$20</f>
        <v>4038.41881577</v>
      </c>
      <c r="J92" s="36">
        <f>SUMIFS(СВЦЭМ!$C$39:$C$782,СВЦЭМ!$A$39:$A$782,$A92,СВЦЭМ!$B$39:$B$782,J$77)+'СЕТ СН'!$H$12+СВЦЭМ!$D$10+'СЕТ СН'!$H$5-'СЕТ СН'!$H$20</f>
        <v>3980.34802046</v>
      </c>
      <c r="K92" s="36">
        <f>SUMIFS(СВЦЭМ!$C$39:$C$782,СВЦЭМ!$A$39:$A$782,$A92,СВЦЭМ!$B$39:$B$782,K$77)+'СЕТ СН'!$H$12+СВЦЭМ!$D$10+'СЕТ СН'!$H$5-'СЕТ СН'!$H$20</f>
        <v>3963.8351948999998</v>
      </c>
      <c r="L92" s="36">
        <f>SUMIFS(СВЦЭМ!$C$39:$C$782,СВЦЭМ!$A$39:$A$782,$A92,СВЦЭМ!$B$39:$B$782,L$77)+'СЕТ СН'!$H$12+СВЦЭМ!$D$10+'СЕТ СН'!$H$5-'СЕТ СН'!$H$20</f>
        <v>3968.1803418999998</v>
      </c>
      <c r="M92" s="36">
        <f>SUMIFS(СВЦЭМ!$C$39:$C$782,СВЦЭМ!$A$39:$A$782,$A92,СВЦЭМ!$B$39:$B$782,M$77)+'СЕТ СН'!$H$12+СВЦЭМ!$D$10+'СЕТ СН'!$H$5-'СЕТ СН'!$H$20</f>
        <v>4030.98281954</v>
      </c>
      <c r="N92" s="36">
        <f>SUMIFS(СВЦЭМ!$C$39:$C$782,СВЦЭМ!$A$39:$A$782,$A92,СВЦЭМ!$B$39:$B$782,N$77)+'СЕТ СН'!$H$12+СВЦЭМ!$D$10+'СЕТ СН'!$H$5-'СЕТ СН'!$H$20</f>
        <v>4062.8161977499999</v>
      </c>
      <c r="O92" s="36">
        <f>SUMIFS(СВЦЭМ!$C$39:$C$782,СВЦЭМ!$A$39:$A$782,$A92,СВЦЭМ!$B$39:$B$782,O$77)+'СЕТ СН'!$H$12+СВЦЭМ!$D$10+'СЕТ СН'!$H$5-'СЕТ СН'!$H$20</f>
        <v>4096.7491599499999</v>
      </c>
      <c r="P92" s="36">
        <f>SUMIFS(СВЦЭМ!$C$39:$C$782,СВЦЭМ!$A$39:$A$782,$A92,СВЦЭМ!$B$39:$B$782,P$77)+'СЕТ СН'!$H$12+СВЦЭМ!$D$10+'СЕТ СН'!$H$5-'СЕТ СН'!$H$20</f>
        <v>4138.4849942999999</v>
      </c>
      <c r="Q92" s="36">
        <f>SUMIFS(СВЦЭМ!$C$39:$C$782,СВЦЭМ!$A$39:$A$782,$A92,СВЦЭМ!$B$39:$B$782,Q$77)+'СЕТ СН'!$H$12+СВЦЭМ!$D$10+'СЕТ СН'!$H$5-'СЕТ СН'!$H$20</f>
        <v>4143.8176253000001</v>
      </c>
      <c r="R92" s="36">
        <f>SUMIFS(СВЦЭМ!$C$39:$C$782,СВЦЭМ!$A$39:$A$782,$A92,СВЦЭМ!$B$39:$B$782,R$77)+'СЕТ СН'!$H$12+СВЦЭМ!$D$10+'СЕТ СН'!$H$5-'СЕТ СН'!$H$20</f>
        <v>4135.4941148799999</v>
      </c>
      <c r="S92" s="36">
        <f>SUMIFS(СВЦЭМ!$C$39:$C$782,СВЦЭМ!$A$39:$A$782,$A92,СВЦЭМ!$B$39:$B$782,S$77)+'СЕТ СН'!$H$12+СВЦЭМ!$D$10+'СЕТ СН'!$H$5-'СЕТ СН'!$H$20</f>
        <v>4111.5512222199995</v>
      </c>
      <c r="T92" s="36">
        <f>SUMIFS(СВЦЭМ!$C$39:$C$782,СВЦЭМ!$A$39:$A$782,$A92,СВЦЭМ!$B$39:$B$782,T$77)+'СЕТ СН'!$H$12+СВЦЭМ!$D$10+'СЕТ СН'!$H$5-'СЕТ СН'!$H$20</f>
        <v>4036.1378641699998</v>
      </c>
      <c r="U92" s="36">
        <f>SUMIFS(СВЦЭМ!$C$39:$C$782,СВЦЭМ!$A$39:$A$782,$A92,СВЦЭМ!$B$39:$B$782,U$77)+'СЕТ СН'!$H$12+СВЦЭМ!$D$10+'СЕТ СН'!$H$5-'СЕТ СН'!$H$20</f>
        <v>4011.9876425900002</v>
      </c>
      <c r="V92" s="36">
        <f>SUMIFS(СВЦЭМ!$C$39:$C$782,СВЦЭМ!$A$39:$A$782,$A92,СВЦЭМ!$B$39:$B$782,V$77)+'СЕТ СН'!$H$12+СВЦЭМ!$D$10+'СЕТ СН'!$H$5-'СЕТ СН'!$H$20</f>
        <v>4014.6830423599999</v>
      </c>
      <c r="W92" s="36">
        <f>SUMIFS(СВЦЭМ!$C$39:$C$782,СВЦЭМ!$A$39:$A$782,$A92,СВЦЭМ!$B$39:$B$782,W$77)+'СЕТ СН'!$H$12+СВЦЭМ!$D$10+'СЕТ СН'!$H$5-'СЕТ СН'!$H$20</f>
        <v>4032.58621348</v>
      </c>
      <c r="X92" s="36">
        <f>SUMIFS(СВЦЭМ!$C$39:$C$782,СВЦЭМ!$A$39:$A$782,$A92,СВЦЭМ!$B$39:$B$782,X$77)+'СЕТ СН'!$H$12+СВЦЭМ!$D$10+'СЕТ СН'!$H$5-'СЕТ СН'!$H$20</f>
        <v>4063.3802748199996</v>
      </c>
      <c r="Y92" s="36">
        <f>SUMIFS(СВЦЭМ!$C$39:$C$782,СВЦЭМ!$A$39:$A$782,$A92,СВЦЭМ!$B$39:$B$782,Y$77)+'СЕТ СН'!$H$12+СВЦЭМ!$D$10+'СЕТ СН'!$H$5-'СЕТ СН'!$H$20</f>
        <v>4100.8450216800002</v>
      </c>
    </row>
    <row r="93" spans="1:25" ht="15.75" x14ac:dyDescent="0.2">
      <c r="A93" s="35">
        <f t="shared" si="2"/>
        <v>44608</v>
      </c>
      <c r="B93" s="36">
        <f>SUMIFS(СВЦЭМ!$C$39:$C$782,СВЦЭМ!$A$39:$A$782,$A93,СВЦЭМ!$B$39:$B$782,B$77)+'СЕТ СН'!$H$12+СВЦЭМ!$D$10+'СЕТ СН'!$H$5-'СЕТ СН'!$H$20</f>
        <v>4138.6877368300002</v>
      </c>
      <c r="C93" s="36">
        <f>SUMIFS(СВЦЭМ!$C$39:$C$782,СВЦЭМ!$A$39:$A$782,$A93,СВЦЭМ!$B$39:$B$782,C$77)+'СЕТ СН'!$H$12+СВЦЭМ!$D$10+'СЕТ СН'!$H$5-'СЕТ СН'!$H$20</f>
        <v>4197.42367018</v>
      </c>
      <c r="D93" s="36">
        <f>SUMIFS(СВЦЭМ!$C$39:$C$782,СВЦЭМ!$A$39:$A$782,$A93,СВЦЭМ!$B$39:$B$782,D$77)+'СЕТ СН'!$H$12+СВЦЭМ!$D$10+'СЕТ СН'!$H$5-'СЕТ СН'!$H$20</f>
        <v>4208.9399206500002</v>
      </c>
      <c r="E93" s="36">
        <f>SUMIFS(СВЦЭМ!$C$39:$C$782,СВЦЭМ!$A$39:$A$782,$A93,СВЦЭМ!$B$39:$B$782,E$77)+'СЕТ СН'!$H$12+СВЦЭМ!$D$10+'СЕТ СН'!$H$5-'СЕТ СН'!$H$20</f>
        <v>4208.4357423900001</v>
      </c>
      <c r="F93" s="36">
        <f>SUMIFS(СВЦЭМ!$C$39:$C$782,СВЦЭМ!$A$39:$A$782,$A93,СВЦЭМ!$B$39:$B$782,F$77)+'СЕТ СН'!$H$12+СВЦЭМ!$D$10+'СЕТ СН'!$H$5-'СЕТ СН'!$H$20</f>
        <v>4200.6627928399994</v>
      </c>
      <c r="G93" s="36">
        <f>SUMIFS(СВЦЭМ!$C$39:$C$782,СВЦЭМ!$A$39:$A$782,$A93,СВЦЭМ!$B$39:$B$782,G$77)+'СЕТ СН'!$H$12+СВЦЭМ!$D$10+'СЕТ СН'!$H$5-'СЕТ СН'!$H$20</f>
        <v>4163.3819543700001</v>
      </c>
      <c r="H93" s="36">
        <f>SUMIFS(СВЦЭМ!$C$39:$C$782,СВЦЭМ!$A$39:$A$782,$A93,СВЦЭМ!$B$39:$B$782,H$77)+'СЕТ СН'!$H$12+СВЦЭМ!$D$10+'СЕТ СН'!$H$5-'СЕТ СН'!$H$20</f>
        <v>4117.9757298799996</v>
      </c>
      <c r="I93" s="36">
        <f>SUMIFS(СВЦЭМ!$C$39:$C$782,СВЦЭМ!$A$39:$A$782,$A93,СВЦЭМ!$B$39:$B$782,I$77)+'СЕТ СН'!$H$12+СВЦЭМ!$D$10+'СЕТ СН'!$H$5-'СЕТ СН'!$H$20</f>
        <v>4065.1292673399998</v>
      </c>
      <c r="J93" s="36">
        <f>SUMIFS(СВЦЭМ!$C$39:$C$782,СВЦЭМ!$A$39:$A$782,$A93,СВЦЭМ!$B$39:$B$782,J$77)+'СЕТ СН'!$H$12+СВЦЭМ!$D$10+'СЕТ СН'!$H$5-'СЕТ СН'!$H$20</f>
        <v>4012.1026325299999</v>
      </c>
      <c r="K93" s="36">
        <f>SUMIFS(СВЦЭМ!$C$39:$C$782,СВЦЭМ!$A$39:$A$782,$A93,СВЦЭМ!$B$39:$B$782,K$77)+'СЕТ СН'!$H$12+СВЦЭМ!$D$10+'СЕТ СН'!$H$5-'СЕТ СН'!$H$20</f>
        <v>4001.6666410199996</v>
      </c>
      <c r="L93" s="36">
        <f>SUMIFS(СВЦЭМ!$C$39:$C$782,СВЦЭМ!$A$39:$A$782,$A93,СВЦЭМ!$B$39:$B$782,L$77)+'СЕТ СН'!$H$12+СВЦЭМ!$D$10+'СЕТ СН'!$H$5-'СЕТ СН'!$H$20</f>
        <v>4017.5890126599998</v>
      </c>
      <c r="M93" s="36">
        <f>SUMIFS(СВЦЭМ!$C$39:$C$782,СВЦЭМ!$A$39:$A$782,$A93,СВЦЭМ!$B$39:$B$782,M$77)+'СЕТ СН'!$H$12+СВЦЭМ!$D$10+'СЕТ СН'!$H$5-'СЕТ СН'!$H$20</f>
        <v>4055.1130465199999</v>
      </c>
      <c r="N93" s="36">
        <f>SUMIFS(СВЦЭМ!$C$39:$C$782,СВЦЭМ!$A$39:$A$782,$A93,СВЦЭМ!$B$39:$B$782,N$77)+'СЕТ СН'!$H$12+СВЦЭМ!$D$10+'СЕТ СН'!$H$5-'СЕТ СН'!$H$20</f>
        <v>4090.0869760999999</v>
      </c>
      <c r="O93" s="36">
        <f>SUMIFS(СВЦЭМ!$C$39:$C$782,СВЦЭМ!$A$39:$A$782,$A93,СВЦЭМ!$B$39:$B$782,O$77)+'СЕТ СН'!$H$12+СВЦЭМ!$D$10+'СЕТ СН'!$H$5-'СЕТ СН'!$H$20</f>
        <v>4115.0870644500001</v>
      </c>
      <c r="P93" s="36">
        <f>SUMIFS(СВЦЭМ!$C$39:$C$782,СВЦЭМ!$A$39:$A$782,$A93,СВЦЭМ!$B$39:$B$782,P$77)+'СЕТ СН'!$H$12+СВЦЭМ!$D$10+'СЕТ СН'!$H$5-'СЕТ СН'!$H$20</f>
        <v>4146.3832929</v>
      </c>
      <c r="Q93" s="36">
        <f>SUMIFS(СВЦЭМ!$C$39:$C$782,СВЦЭМ!$A$39:$A$782,$A93,СВЦЭМ!$B$39:$B$782,Q$77)+'СЕТ СН'!$H$12+СВЦЭМ!$D$10+'СЕТ СН'!$H$5-'СЕТ СН'!$H$20</f>
        <v>4148.1357703599997</v>
      </c>
      <c r="R93" s="36">
        <f>SUMIFS(СВЦЭМ!$C$39:$C$782,СВЦЭМ!$A$39:$A$782,$A93,СВЦЭМ!$B$39:$B$782,R$77)+'СЕТ СН'!$H$12+СВЦЭМ!$D$10+'СЕТ СН'!$H$5-'СЕТ СН'!$H$20</f>
        <v>4147.4623511299997</v>
      </c>
      <c r="S93" s="36">
        <f>SUMIFS(СВЦЭМ!$C$39:$C$782,СВЦЭМ!$A$39:$A$782,$A93,СВЦЭМ!$B$39:$B$782,S$77)+'СЕТ СН'!$H$12+СВЦЭМ!$D$10+'СЕТ СН'!$H$5-'СЕТ СН'!$H$20</f>
        <v>4121.5561046499997</v>
      </c>
      <c r="T93" s="36">
        <f>SUMIFS(СВЦЭМ!$C$39:$C$782,СВЦЭМ!$A$39:$A$782,$A93,СВЦЭМ!$B$39:$B$782,T$77)+'СЕТ СН'!$H$12+СВЦЭМ!$D$10+'СЕТ СН'!$H$5-'СЕТ СН'!$H$20</f>
        <v>4046.6134584800002</v>
      </c>
      <c r="U93" s="36">
        <f>SUMIFS(СВЦЭМ!$C$39:$C$782,СВЦЭМ!$A$39:$A$782,$A93,СВЦЭМ!$B$39:$B$782,U$77)+'СЕТ СН'!$H$12+СВЦЭМ!$D$10+'СЕТ СН'!$H$5-'СЕТ СН'!$H$20</f>
        <v>4017.7934844699998</v>
      </c>
      <c r="V93" s="36">
        <f>SUMIFS(СВЦЭМ!$C$39:$C$782,СВЦЭМ!$A$39:$A$782,$A93,СВЦЭМ!$B$39:$B$782,V$77)+'СЕТ СН'!$H$12+СВЦЭМ!$D$10+'СЕТ СН'!$H$5-'СЕТ СН'!$H$20</f>
        <v>4025.6731772399999</v>
      </c>
      <c r="W93" s="36">
        <f>SUMIFS(СВЦЭМ!$C$39:$C$782,СВЦЭМ!$A$39:$A$782,$A93,СВЦЭМ!$B$39:$B$782,W$77)+'СЕТ СН'!$H$12+СВЦЭМ!$D$10+'СЕТ СН'!$H$5-'СЕТ СН'!$H$20</f>
        <v>4057.5035369999996</v>
      </c>
      <c r="X93" s="36">
        <f>SUMIFS(СВЦЭМ!$C$39:$C$782,СВЦЭМ!$A$39:$A$782,$A93,СВЦЭМ!$B$39:$B$782,X$77)+'СЕТ СН'!$H$12+СВЦЭМ!$D$10+'СЕТ СН'!$H$5-'СЕТ СН'!$H$20</f>
        <v>4079.5486719199998</v>
      </c>
      <c r="Y93" s="36">
        <f>SUMIFS(СВЦЭМ!$C$39:$C$782,СВЦЭМ!$A$39:$A$782,$A93,СВЦЭМ!$B$39:$B$782,Y$77)+'СЕТ СН'!$H$12+СВЦЭМ!$D$10+'СЕТ СН'!$H$5-'СЕТ СН'!$H$20</f>
        <v>4129.3595144499996</v>
      </c>
    </row>
    <row r="94" spans="1:25" ht="15.75" x14ac:dyDescent="0.2">
      <c r="A94" s="35">
        <f t="shared" si="2"/>
        <v>44609</v>
      </c>
      <c r="B94" s="36">
        <f>SUMIFS(СВЦЭМ!$C$39:$C$782,СВЦЭМ!$A$39:$A$782,$A94,СВЦЭМ!$B$39:$B$782,B$77)+'СЕТ СН'!$H$12+СВЦЭМ!$D$10+'СЕТ СН'!$H$5-'СЕТ СН'!$H$20</f>
        <v>4083.89686893</v>
      </c>
      <c r="C94" s="36">
        <f>SUMIFS(СВЦЭМ!$C$39:$C$782,СВЦЭМ!$A$39:$A$782,$A94,СВЦЭМ!$B$39:$B$782,C$77)+'СЕТ СН'!$H$12+СВЦЭМ!$D$10+'СЕТ СН'!$H$5-'СЕТ СН'!$H$20</f>
        <v>4128.5800772100001</v>
      </c>
      <c r="D94" s="36">
        <f>SUMIFS(СВЦЭМ!$C$39:$C$782,СВЦЭМ!$A$39:$A$782,$A94,СВЦЭМ!$B$39:$B$782,D$77)+'СЕТ СН'!$H$12+СВЦЭМ!$D$10+'СЕТ СН'!$H$5-'СЕТ СН'!$H$20</f>
        <v>4184.6465328200002</v>
      </c>
      <c r="E94" s="36">
        <f>SUMIFS(СВЦЭМ!$C$39:$C$782,СВЦЭМ!$A$39:$A$782,$A94,СВЦЭМ!$B$39:$B$782,E$77)+'СЕТ СН'!$H$12+СВЦЭМ!$D$10+'СЕТ СН'!$H$5-'СЕТ СН'!$H$20</f>
        <v>4187.2575103299996</v>
      </c>
      <c r="F94" s="36">
        <f>SUMIFS(СВЦЭМ!$C$39:$C$782,СВЦЭМ!$A$39:$A$782,$A94,СВЦЭМ!$B$39:$B$782,F$77)+'СЕТ СН'!$H$12+СВЦЭМ!$D$10+'СЕТ СН'!$H$5-'СЕТ СН'!$H$20</f>
        <v>4175.6571617600002</v>
      </c>
      <c r="G94" s="36">
        <f>SUMIFS(СВЦЭМ!$C$39:$C$782,СВЦЭМ!$A$39:$A$782,$A94,СВЦЭМ!$B$39:$B$782,G$77)+'СЕТ СН'!$H$12+СВЦЭМ!$D$10+'СЕТ СН'!$H$5-'СЕТ СН'!$H$20</f>
        <v>4154.9248668399996</v>
      </c>
      <c r="H94" s="36">
        <f>SUMIFS(СВЦЭМ!$C$39:$C$782,СВЦЭМ!$A$39:$A$782,$A94,СВЦЭМ!$B$39:$B$782,H$77)+'СЕТ СН'!$H$12+СВЦЭМ!$D$10+'СЕТ СН'!$H$5-'СЕТ СН'!$H$20</f>
        <v>4095.9207906900001</v>
      </c>
      <c r="I94" s="36">
        <f>SUMIFS(СВЦЭМ!$C$39:$C$782,СВЦЭМ!$A$39:$A$782,$A94,СВЦЭМ!$B$39:$B$782,I$77)+'СЕТ СН'!$H$12+СВЦЭМ!$D$10+'СЕТ СН'!$H$5-'СЕТ СН'!$H$20</f>
        <v>4058.6159984599999</v>
      </c>
      <c r="J94" s="36">
        <f>SUMIFS(СВЦЭМ!$C$39:$C$782,СВЦЭМ!$A$39:$A$782,$A94,СВЦЭМ!$B$39:$B$782,J$77)+'СЕТ СН'!$H$12+СВЦЭМ!$D$10+'СЕТ СН'!$H$5-'СЕТ СН'!$H$20</f>
        <v>4007.3166710599999</v>
      </c>
      <c r="K94" s="36">
        <f>SUMIFS(СВЦЭМ!$C$39:$C$782,СВЦЭМ!$A$39:$A$782,$A94,СВЦЭМ!$B$39:$B$782,K$77)+'СЕТ СН'!$H$12+СВЦЭМ!$D$10+'СЕТ СН'!$H$5-'СЕТ СН'!$H$20</f>
        <v>4018.60157828</v>
      </c>
      <c r="L94" s="36">
        <f>SUMIFS(СВЦЭМ!$C$39:$C$782,СВЦЭМ!$A$39:$A$782,$A94,СВЦЭМ!$B$39:$B$782,L$77)+'СЕТ СН'!$H$12+СВЦЭМ!$D$10+'СЕТ СН'!$H$5-'СЕТ СН'!$H$20</f>
        <v>4014.5404583</v>
      </c>
      <c r="M94" s="36">
        <f>SUMIFS(СВЦЭМ!$C$39:$C$782,СВЦЭМ!$A$39:$A$782,$A94,СВЦЭМ!$B$39:$B$782,M$77)+'СЕТ СН'!$H$12+СВЦЭМ!$D$10+'СЕТ СН'!$H$5-'СЕТ СН'!$H$20</f>
        <v>4056.6297513499999</v>
      </c>
      <c r="N94" s="36">
        <f>SUMIFS(СВЦЭМ!$C$39:$C$782,СВЦЭМ!$A$39:$A$782,$A94,СВЦЭМ!$B$39:$B$782,N$77)+'СЕТ СН'!$H$12+СВЦЭМ!$D$10+'СЕТ СН'!$H$5-'СЕТ СН'!$H$20</f>
        <v>4083.7714900700003</v>
      </c>
      <c r="O94" s="36">
        <f>SUMIFS(СВЦЭМ!$C$39:$C$782,СВЦЭМ!$A$39:$A$782,$A94,СВЦЭМ!$B$39:$B$782,O$77)+'СЕТ СН'!$H$12+СВЦЭМ!$D$10+'СЕТ СН'!$H$5-'СЕТ СН'!$H$20</f>
        <v>4097.3127110999994</v>
      </c>
      <c r="P94" s="36">
        <f>SUMIFS(СВЦЭМ!$C$39:$C$782,СВЦЭМ!$A$39:$A$782,$A94,СВЦЭМ!$B$39:$B$782,P$77)+'СЕТ СН'!$H$12+СВЦЭМ!$D$10+'СЕТ СН'!$H$5-'СЕТ СН'!$H$20</f>
        <v>4148.2491981700005</v>
      </c>
      <c r="Q94" s="36">
        <f>SUMIFS(СВЦЭМ!$C$39:$C$782,СВЦЭМ!$A$39:$A$782,$A94,СВЦЭМ!$B$39:$B$782,Q$77)+'СЕТ СН'!$H$12+СВЦЭМ!$D$10+'СЕТ СН'!$H$5-'СЕТ СН'!$H$20</f>
        <v>4145.0074471500002</v>
      </c>
      <c r="R94" s="36">
        <f>SUMIFS(СВЦЭМ!$C$39:$C$782,СВЦЭМ!$A$39:$A$782,$A94,СВЦЭМ!$B$39:$B$782,R$77)+'СЕТ СН'!$H$12+СВЦЭМ!$D$10+'СЕТ СН'!$H$5-'СЕТ СН'!$H$20</f>
        <v>4130.9813986600002</v>
      </c>
      <c r="S94" s="36">
        <f>SUMIFS(СВЦЭМ!$C$39:$C$782,СВЦЭМ!$A$39:$A$782,$A94,СВЦЭМ!$B$39:$B$782,S$77)+'СЕТ СН'!$H$12+СВЦЭМ!$D$10+'СЕТ СН'!$H$5-'СЕТ СН'!$H$20</f>
        <v>4132.4645725800001</v>
      </c>
      <c r="T94" s="36">
        <f>SUMIFS(СВЦЭМ!$C$39:$C$782,СВЦЭМ!$A$39:$A$782,$A94,СВЦЭМ!$B$39:$B$782,T$77)+'СЕТ СН'!$H$12+СВЦЭМ!$D$10+'СЕТ СН'!$H$5-'СЕТ СН'!$H$20</f>
        <v>4058.87700356</v>
      </c>
      <c r="U94" s="36">
        <f>SUMIFS(СВЦЭМ!$C$39:$C$782,СВЦЭМ!$A$39:$A$782,$A94,СВЦЭМ!$B$39:$B$782,U$77)+'СЕТ СН'!$H$12+СВЦЭМ!$D$10+'СЕТ СН'!$H$5-'СЕТ СН'!$H$20</f>
        <v>4051.0848028099999</v>
      </c>
      <c r="V94" s="36">
        <f>SUMIFS(СВЦЭМ!$C$39:$C$782,СВЦЭМ!$A$39:$A$782,$A94,СВЦЭМ!$B$39:$B$782,V$77)+'СЕТ СН'!$H$12+СВЦЭМ!$D$10+'СЕТ СН'!$H$5-'СЕТ СН'!$H$20</f>
        <v>4074.6421082500001</v>
      </c>
      <c r="W94" s="36">
        <f>SUMIFS(СВЦЭМ!$C$39:$C$782,СВЦЭМ!$A$39:$A$782,$A94,СВЦЭМ!$B$39:$B$782,W$77)+'СЕТ СН'!$H$12+СВЦЭМ!$D$10+'СЕТ СН'!$H$5-'СЕТ СН'!$H$20</f>
        <v>4091.49411203</v>
      </c>
      <c r="X94" s="36">
        <f>SUMIFS(СВЦЭМ!$C$39:$C$782,СВЦЭМ!$A$39:$A$782,$A94,СВЦЭМ!$B$39:$B$782,X$77)+'СЕТ СН'!$H$12+СВЦЭМ!$D$10+'СЕТ СН'!$H$5-'СЕТ СН'!$H$20</f>
        <v>4087.5217785300001</v>
      </c>
      <c r="Y94" s="36">
        <f>SUMIFS(СВЦЭМ!$C$39:$C$782,СВЦЭМ!$A$39:$A$782,$A94,СВЦЭМ!$B$39:$B$782,Y$77)+'СЕТ СН'!$H$12+СВЦЭМ!$D$10+'СЕТ СН'!$H$5-'СЕТ СН'!$H$20</f>
        <v>4098.1871856799999</v>
      </c>
    </row>
    <row r="95" spans="1:25" ht="15.75" x14ac:dyDescent="0.2">
      <c r="A95" s="35">
        <f t="shared" si="2"/>
        <v>44610</v>
      </c>
      <c r="B95" s="36">
        <f>SUMIFS(СВЦЭМ!$C$39:$C$782,СВЦЭМ!$A$39:$A$782,$A95,СВЦЭМ!$B$39:$B$782,B$77)+'СЕТ СН'!$H$12+СВЦЭМ!$D$10+'СЕТ СН'!$H$5-'СЕТ СН'!$H$20</f>
        <v>4125.9558094000004</v>
      </c>
      <c r="C95" s="36">
        <f>SUMIFS(СВЦЭМ!$C$39:$C$782,СВЦЭМ!$A$39:$A$782,$A95,СВЦЭМ!$B$39:$B$782,C$77)+'СЕТ СН'!$H$12+СВЦЭМ!$D$10+'СЕТ СН'!$H$5-'СЕТ СН'!$H$20</f>
        <v>4174.5368754000001</v>
      </c>
      <c r="D95" s="36">
        <f>SUMIFS(СВЦЭМ!$C$39:$C$782,СВЦЭМ!$A$39:$A$782,$A95,СВЦЭМ!$B$39:$B$782,D$77)+'СЕТ СН'!$H$12+СВЦЭМ!$D$10+'СЕТ СН'!$H$5-'СЕТ СН'!$H$20</f>
        <v>4195.7108123500002</v>
      </c>
      <c r="E95" s="36">
        <f>SUMIFS(СВЦЭМ!$C$39:$C$782,СВЦЭМ!$A$39:$A$782,$A95,СВЦЭМ!$B$39:$B$782,E$77)+'СЕТ СН'!$H$12+СВЦЭМ!$D$10+'СЕТ СН'!$H$5-'СЕТ СН'!$H$20</f>
        <v>4204.5807368799997</v>
      </c>
      <c r="F95" s="36">
        <f>SUMIFS(СВЦЭМ!$C$39:$C$782,СВЦЭМ!$A$39:$A$782,$A95,СВЦЭМ!$B$39:$B$782,F$77)+'СЕТ СН'!$H$12+СВЦЭМ!$D$10+'СЕТ СН'!$H$5-'СЕТ СН'!$H$20</f>
        <v>4196.91585932</v>
      </c>
      <c r="G95" s="36">
        <f>SUMIFS(СВЦЭМ!$C$39:$C$782,СВЦЭМ!$A$39:$A$782,$A95,СВЦЭМ!$B$39:$B$782,G$77)+'СЕТ СН'!$H$12+СВЦЭМ!$D$10+'СЕТ СН'!$H$5-'СЕТ СН'!$H$20</f>
        <v>4163.1298148300002</v>
      </c>
      <c r="H95" s="36">
        <f>SUMIFS(СВЦЭМ!$C$39:$C$782,СВЦЭМ!$A$39:$A$782,$A95,СВЦЭМ!$B$39:$B$782,H$77)+'СЕТ СН'!$H$12+СВЦЭМ!$D$10+'СЕТ СН'!$H$5-'СЕТ СН'!$H$20</f>
        <v>4112.6266347599994</v>
      </c>
      <c r="I95" s="36">
        <f>SUMIFS(СВЦЭМ!$C$39:$C$782,СВЦЭМ!$A$39:$A$782,$A95,СВЦЭМ!$B$39:$B$782,I$77)+'СЕТ СН'!$H$12+СВЦЭМ!$D$10+'СЕТ СН'!$H$5-'СЕТ СН'!$H$20</f>
        <v>4064.5969688200003</v>
      </c>
      <c r="J95" s="36">
        <f>SUMIFS(СВЦЭМ!$C$39:$C$782,СВЦЭМ!$A$39:$A$782,$A95,СВЦЭМ!$B$39:$B$782,J$77)+'СЕТ СН'!$H$12+СВЦЭМ!$D$10+'СЕТ СН'!$H$5-'СЕТ СН'!$H$20</f>
        <v>4007.0894073299996</v>
      </c>
      <c r="K95" s="36">
        <f>SUMIFS(СВЦЭМ!$C$39:$C$782,СВЦЭМ!$A$39:$A$782,$A95,СВЦЭМ!$B$39:$B$782,K$77)+'СЕТ СН'!$H$12+СВЦЭМ!$D$10+'СЕТ СН'!$H$5-'СЕТ СН'!$H$20</f>
        <v>4009.9264398999999</v>
      </c>
      <c r="L95" s="36">
        <f>SUMIFS(СВЦЭМ!$C$39:$C$782,СВЦЭМ!$A$39:$A$782,$A95,СВЦЭМ!$B$39:$B$782,L$77)+'СЕТ СН'!$H$12+СВЦЭМ!$D$10+'СЕТ СН'!$H$5-'СЕТ СН'!$H$20</f>
        <v>4007.0427096399999</v>
      </c>
      <c r="M95" s="36">
        <f>SUMIFS(СВЦЭМ!$C$39:$C$782,СВЦЭМ!$A$39:$A$782,$A95,СВЦЭМ!$B$39:$B$782,M$77)+'СЕТ СН'!$H$12+СВЦЭМ!$D$10+'СЕТ СН'!$H$5-'СЕТ СН'!$H$20</f>
        <v>4062.7381333499998</v>
      </c>
      <c r="N95" s="36">
        <f>SUMIFS(СВЦЭМ!$C$39:$C$782,СВЦЭМ!$A$39:$A$782,$A95,СВЦЭМ!$B$39:$B$782,N$77)+'СЕТ СН'!$H$12+СВЦЭМ!$D$10+'СЕТ СН'!$H$5-'СЕТ СН'!$H$20</f>
        <v>4116.2393914699996</v>
      </c>
      <c r="O95" s="36">
        <f>SUMIFS(СВЦЭМ!$C$39:$C$782,СВЦЭМ!$A$39:$A$782,$A95,СВЦЭМ!$B$39:$B$782,O$77)+'СЕТ СН'!$H$12+СВЦЭМ!$D$10+'СЕТ СН'!$H$5-'СЕТ СН'!$H$20</f>
        <v>4131.5319164499997</v>
      </c>
      <c r="P95" s="36">
        <f>SUMIFS(СВЦЭМ!$C$39:$C$782,СВЦЭМ!$A$39:$A$782,$A95,СВЦЭМ!$B$39:$B$782,P$77)+'СЕТ СН'!$H$12+СВЦЭМ!$D$10+'СЕТ СН'!$H$5-'СЕТ СН'!$H$20</f>
        <v>4171.4905607199998</v>
      </c>
      <c r="Q95" s="36">
        <f>SUMIFS(СВЦЭМ!$C$39:$C$782,СВЦЭМ!$A$39:$A$782,$A95,СВЦЭМ!$B$39:$B$782,Q$77)+'СЕТ СН'!$H$12+СВЦЭМ!$D$10+'СЕТ СН'!$H$5-'СЕТ СН'!$H$20</f>
        <v>4190.9157864400004</v>
      </c>
      <c r="R95" s="36">
        <f>SUMIFS(СВЦЭМ!$C$39:$C$782,СВЦЭМ!$A$39:$A$782,$A95,СВЦЭМ!$B$39:$B$782,R$77)+'СЕТ СН'!$H$12+СВЦЭМ!$D$10+'СЕТ СН'!$H$5-'СЕТ СН'!$H$20</f>
        <v>4187.8583798399995</v>
      </c>
      <c r="S95" s="36">
        <f>SUMIFS(СВЦЭМ!$C$39:$C$782,СВЦЭМ!$A$39:$A$782,$A95,СВЦЭМ!$B$39:$B$782,S$77)+'СЕТ СН'!$H$12+СВЦЭМ!$D$10+'СЕТ СН'!$H$5-'СЕТ СН'!$H$20</f>
        <v>4156.7191008299997</v>
      </c>
      <c r="T95" s="36">
        <f>SUMIFS(СВЦЭМ!$C$39:$C$782,СВЦЭМ!$A$39:$A$782,$A95,СВЦЭМ!$B$39:$B$782,T$77)+'СЕТ СН'!$H$12+СВЦЭМ!$D$10+'СЕТ СН'!$H$5-'СЕТ СН'!$H$20</f>
        <v>4063.6056115800002</v>
      </c>
      <c r="U95" s="36">
        <f>SUMIFS(СВЦЭМ!$C$39:$C$782,СВЦЭМ!$A$39:$A$782,$A95,СВЦЭМ!$B$39:$B$782,U$77)+'СЕТ СН'!$H$12+СВЦЭМ!$D$10+'СЕТ СН'!$H$5-'СЕТ СН'!$H$20</f>
        <v>4034.7232576300003</v>
      </c>
      <c r="V95" s="36">
        <f>SUMIFS(СВЦЭМ!$C$39:$C$782,СВЦЭМ!$A$39:$A$782,$A95,СВЦЭМ!$B$39:$B$782,V$77)+'СЕТ СН'!$H$12+СВЦЭМ!$D$10+'СЕТ СН'!$H$5-'СЕТ СН'!$H$20</f>
        <v>4051.5071306</v>
      </c>
      <c r="W95" s="36">
        <f>SUMIFS(СВЦЭМ!$C$39:$C$782,СВЦЭМ!$A$39:$A$782,$A95,СВЦЭМ!$B$39:$B$782,W$77)+'СЕТ СН'!$H$12+СВЦЭМ!$D$10+'СЕТ СН'!$H$5-'СЕТ СН'!$H$20</f>
        <v>4054.8442410600001</v>
      </c>
      <c r="X95" s="36">
        <f>SUMIFS(СВЦЭМ!$C$39:$C$782,СВЦЭМ!$A$39:$A$782,$A95,СВЦЭМ!$B$39:$B$782,X$77)+'СЕТ СН'!$H$12+СВЦЭМ!$D$10+'СЕТ СН'!$H$5-'СЕТ СН'!$H$20</f>
        <v>4063.66541482</v>
      </c>
      <c r="Y95" s="36">
        <f>SUMIFS(СВЦЭМ!$C$39:$C$782,СВЦЭМ!$A$39:$A$782,$A95,СВЦЭМ!$B$39:$B$782,Y$77)+'СЕТ СН'!$H$12+СВЦЭМ!$D$10+'СЕТ СН'!$H$5-'СЕТ СН'!$H$20</f>
        <v>4091.8787588999999</v>
      </c>
    </row>
    <row r="96" spans="1:25" ht="15.75" x14ac:dyDescent="0.2">
      <c r="A96" s="35">
        <f t="shared" si="2"/>
        <v>44611</v>
      </c>
      <c r="B96" s="36">
        <f>SUMIFS(СВЦЭМ!$C$39:$C$782,СВЦЭМ!$A$39:$A$782,$A96,СВЦЭМ!$B$39:$B$782,B$77)+'СЕТ СН'!$H$12+СВЦЭМ!$D$10+'СЕТ СН'!$H$5-'СЕТ СН'!$H$20</f>
        <v>4100.08202626</v>
      </c>
      <c r="C96" s="36">
        <f>SUMIFS(СВЦЭМ!$C$39:$C$782,СВЦЭМ!$A$39:$A$782,$A96,СВЦЭМ!$B$39:$B$782,C$77)+'СЕТ СН'!$H$12+СВЦЭМ!$D$10+'СЕТ СН'!$H$5-'СЕТ СН'!$H$20</f>
        <v>4155.7303718000003</v>
      </c>
      <c r="D96" s="36">
        <f>SUMIFS(СВЦЭМ!$C$39:$C$782,СВЦЭМ!$A$39:$A$782,$A96,СВЦЭМ!$B$39:$B$782,D$77)+'СЕТ СН'!$H$12+СВЦЭМ!$D$10+'СЕТ СН'!$H$5-'СЕТ СН'!$H$20</f>
        <v>4197.9975333900002</v>
      </c>
      <c r="E96" s="36">
        <f>SUMIFS(СВЦЭМ!$C$39:$C$782,СВЦЭМ!$A$39:$A$782,$A96,СВЦЭМ!$B$39:$B$782,E$77)+'СЕТ СН'!$H$12+СВЦЭМ!$D$10+'СЕТ СН'!$H$5-'СЕТ СН'!$H$20</f>
        <v>4212.8547578899997</v>
      </c>
      <c r="F96" s="36">
        <f>SUMIFS(СВЦЭМ!$C$39:$C$782,СВЦЭМ!$A$39:$A$782,$A96,СВЦЭМ!$B$39:$B$782,F$77)+'СЕТ СН'!$H$12+СВЦЭМ!$D$10+'СЕТ СН'!$H$5-'СЕТ СН'!$H$20</f>
        <v>4198.1185593600003</v>
      </c>
      <c r="G96" s="36">
        <f>SUMIFS(СВЦЭМ!$C$39:$C$782,СВЦЭМ!$A$39:$A$782,$A96,СВЦЭМ!$B$39:$B$782,G$77)+'СЕТ СН'!$H$12+СВЦЭМ!$D$10+'СЕТ СН'!$H$5-'СЕТ СН'!$H$20</f>
        <v>4181.8564529499999</v>
      </c>
      <c r="H96" s="36">
        <f>SUMIFS(СВЦЭМ!$C$39:$C$782,СВЦЭМ!$A$39:$A$782,$A96,СВЦЭМ!$B$39:$B$782,H$77)+'СЕТ СН'!$H$12+СВЦЭМ!$D$10+'СЕТ СН'!$H$5-'СЕТ СН'!$H$20</f>
        <v>4154.6213850699996</v>
      </c>
      <c r="I96" s="36">
        <f>SUMIFS(СВЦЭМ!$C$39:$C$782,СВЦЭМ!$A$39:$A$782,$A96,СВЦЭМ!$B$39:$B$782,I$77)+'СЕТ СН'!$H$12+СВЦЭМ!$D$10+'СЕТ СН'!$H$5-'СЕТ СН'!$H$20</f>
        <v>4074.3344975700002</v>
      </c>
      <c r="J96" s="36">
        <f>SUMIFS(СВЦЭМ!$C$39:$C$782,СВЦЭМ!$A$39:$A$782,$A96,СВЦЭМ!$B$39:$B$782,J$77)+'СЕТ СН'!$H$12+СВЦЭМ!$D$10+'СЕТ СН'!$H$5-'СЕТ СН'!$H$20</f>
        <v>4018.8765257300001</v>
      </c>
      <c r="K96" s="36">
        <f>SUMIFS(СВЦЭМ!$C$39:$C$782,СВЦЭМ!$A$39:$A$782,$A96,СВЦЭМ!$B$39:$B$782,K$77)+'СЕТ СН'!$H$12+СВЦЭМ!$D$10+'СЕТ СН'!$H$5-'СЕТ СН'!$H$20</f>
        <v>3993.2942796699999</v>
      </c>
      <c r="L96" s="36">
        <f>SUMIFS(СВЦЭМ!$C$39:$C$782,СВЦЭМ!$A$39:$A$782,$A96,СВЦЭМ!$B$39:$B$782,L$77)+'СЕТ СН'!$H$12+СВЦЭМ!$D$10+'СЕТ СН'!$H$5-'СЕТ СН'!$H$20</f>
        <v>3982.6657362300002</v>
      </c>
      <c r="M96" s="36">
        <f>SUMIFS(СВЦЭМ!$C$39:$C$782,СВЦЭМ!$A$39:$A$782,$A96,СВЦЭМ!$B$39:$B$782,M$77)+'СЕТ СН'!$H$12+СВЦЭМ!$D$10+'СЕТ СН'!$H$5-'СЕТ СН'!$H$20</f>
        <v>4030.3576223099999</v>
      </c>
      <c r="N96" s="36">
        <f>SUMIFS(СВЦЭМ!$C$39:$C$782,СВЦЭМ!$A$39:$A$782,$A96,СВЦЭМ!$B$39:$B$782,N$77)+'СЕТ СН'!$H$12+СВЦЭМ!$D$10+'СЕТ СН'!$H$5-'СЕТ СН'!$H$20</f>
        <v>4067.1972045900002</v>
      </c>
      <c r="O96" s="36">
        <f>SUMIFS(СВЦЭМ!$C$39:$C$782,СВЦЭМ!$A$39:$A$782,$A96,СВЦЭМ!$B$39:$B$782,O$77)+'СЕТ СН'!$H$12+СВЦЭМ!$D$10+'СЕТ СН'!$H$5-'СЕТ СН'!$H$20</f>
        <v>4078.8328213</v>
      </c>
      <c r="P96" s="36">
        <f>SUMIFS(СВЦЭМ!$C$39:$C$782,СВЦЭМ!$A$39:$A$782,$A96,СВЦЭМ!$B$39:$B$782,P$77)+'СЕТ СН'!$H$12+СВЦЭМ!$D$10+'СЕТ СН'!$H$5-'СЕТ СН'!$H$20</f>
        <v>4128.7202690200002</v>
      </c>
      <c r="Q96" s="36">
        <f>SUMIFS(СВЦЭМ!$C$39:$C$782,СВЦЭМ!$A$39:$A$782,$A96,СВЦЭМ!$B$39:$B$782,Q$77)+'СЕТ СН'!$H$12+СВЦЭМ!$D$10+'СЕТ СН'!$H$5-'СЕТ СН'!$H$20</f>
        <v>4126.2043929399997</v>
      </c>
      <c r="R96" s="36">
        <f>SUMIFS(СВЦЭМ!$C$39:$C$782,СВЦЭМ!$A$39:$A$782,$A96,СВЦЭМ!$B$39:$B$782,R$77)+'СЕТ СН'!$H$12+СВЦЭМ!$D$10+'СЕТ СН'!$H$5-'СЕТ СН'!$H$20</f>
        <v>4121.3908595800003</v>
      </c>
      <c r="S96" s="36">
        <f>SUMIFS(СВЦЭМ!$C$39:$C$782,СВЦЭМ!$A$39:$A$782,$A96,СВЦЭМ!$B$39:$B$782,S$77)+'СЕТ СН'!$H$12+СВЦЭМ!$D$10+'СЕТ СН'!$H$5-'СЕТ СН'!$H$20</f>
        <v>4108.9877148300002</v>
      </c>
      <c r="T96" s="36">
        <f>SUMIFS(СВЦЭМ!$C$39:$C$782,СВЦЭМ!$A$39:$A$782,$A96,СВЦЭМ!$B$39:$B$782,T$77)+'СЕТ СН'!$H$12+СВЦЭМ!$D$10+'СЕТ СН'!$H$5-'СЕТ СН'!$H$20</f>
        <v>4028.9984820700001</v>
      </c>
      <c r="U96" s="36">
        <f>SUMIFS(СВЦЭМ!$C$39:$C$782,СВЦЭМ!$A$39:$A$782,$A96,СВЦЭМ!$B$39:$B$782,U$77)+'СЕТ СН'!$H$12+СВЦЭМ!$D$10+'СЕТ СН'!$H$5-'СЕТ СН'!$H$20</f>
        <v>3992.4843268899999</v>
      </c>
      <c r="V96" s="36">
        <f>SUMIFS(СВЦЭМ!$C$39:$C$782,СВЦЭМ!$A$39:$A$782,$A96,СВЦЭМ!$B$39:$B$782,V$77)+'СЕТ СН'!$H$12+СВЦЭМ!$D$10+'СЕТ СН'!$H$5-'СЕТ СН'!$H$20</f>
        <v>3996.0072542099997</v>
      </c>
      <c r="W96" s="36">
        <f>SUMIFS(СВЦЭМ!$C$39:$C$782,СВЦЭМ!$A$39:$A$782,$A96,СВЦЭМ!$B$39:$B$782,W$77)+'СЕТ СН'!$H$12+СВЦЭМ!$D$10+'СЕТ СН'!$H$5-'СЕТ СН'!$H$20</f>
        <v>4026.5293676399997</v>
      </c>
      <c r="X96" s="36">
        <f>SUMIFS(СВЦЭМ!$C$39:$C$782,СВЦЭМ!$A$39:$A$782,$A96,СВЦЭМ!$B$39:$B$782,X$77)+'СЕТ СН'!$H$12+СВЦЭМ!$D$10+'СЕТ СН'!$H$5-'СЕТ СН'!$H$20</f>
        <v>4061.3919269999997</v>
      </c>
      <c r="Y96" s="36">
        <f>SUMIFS(СВЦЭМ!$C$39:$C$782,СВЦЭМ!$A$39:$A$782,$A96,СВЦЭМ!$B$39:$B$782,Y$77)+'СЕТ СН'!$H$12+СВЦЭМ!$D$10+'СЕТ СН'!$H$5-'СЕТ СН'!$H$20</f>
        <v>4085.6914038999998</v>
      </c>
    </row>
    <row r="97" spans="1:25" ht="15.75" x14ac:dyDescent="0.2">
      <c r="A97" s="35">
        <f t="shared" si="2"/>
        <v>44612</v>
      </c>
      <c r="B97" s="36">
        <f>SUMIFS(СВЦЭМ!$C$39:$C$782,СВЦЭМ!$A$39:$A$782,$A97,СВЦЭМ!$B$39:$B$782,B$77)+'СЕТ СН'!$H$12+СВЦЭМ!$D$10+'СЕТ СН'!$H$5-'СЕТ СН'!$H$20</f>
        <v>4092.3130331900002</v>
      </c>
      <c r="C97" s="36">
        <f>SUMIFS(СВЦЭМ!$C$39:$C$782,СВЦЭМ!$A$39:$A$782,$A97,СВЦЭМ!$B$39:$B$782,C$77)+'СЕТ СН'!$H$12+СВЦЭМ!$D$10+'СЕТ СН'!$H$5-'СЕТ СН'!$H$20</f>
        <v>4125.8076715899997</v>
      </c>
      <c r="D97" s="36">
        <f>SUMIFS(СВЦЭМ!$C$39:$C$782,СВЦЭМ!$A$39:$A$782,$A97,СВЦЭМ!$B$39:$B$782,D$77)+'СЕТ СН'!$H$12+СВЦЭМ!$D$10+'СЕТ СН'!$H$5-'СЕТ СН'!$H$20</f>
        <v>4138.2420618100005</v>
      </c>
      <c r="E97" s="36">
        <f>SUMIFS(СВЦЭМ!$C$39:$C$782,СВЦЭМ!$A$39:$A$782,$A97,СВЦЭМ!$B$39:$B$782,E$77)+'СЕТ СН'!$H$12+СВЦЭМ!$D$10+'СЕТ СН'!$H$5-'СЕТ СН'!$H$20</f>
        <v>4165.2869783599999</v>
      </c>
      <c r="F97" s="36">
        <f>SUMIFS(СВЦЭМ!$C$39:$C$782,СВЦЭМ!$A$39:$A$782,$A97,СВЦЭМ!$B$39:$B$782,F$77)+'СЕТ СН'!$H$12+СВЦЭМ!$D$10+'СЕТ СН'!$H$5-'СЕТ СН'!$H$20</f>
        <v>4152.0673036999997</v>
      </c>
      <c r="G97" s="36">
        <f>SUMIFS(СВЦЭМ!$C$39:$C$782,СВЦЭМ!$A$39:$A$782,$A97,СВЦЭМ!$B$39:$B$782,G$77)+'СЕТ СН'!$H$12+СВЦЭМ!$D$10+'СЕТ СН'!$H$5-'СЕТ СН'!$H$20</f>
        <v>4145.1130823000003</v>
      </c>
      <c r="H97" s="36">
        <f>SUMIFS(СВЦЭМ!$C$39:$C$782,СВЦЭМ!$A$39:$A$782,$A97,СВЦЭМ!$B$39:$B$782,H$77)+'СЕТ СН'!$H$12+СВЦЭМ!$D$10+'СЕТ СН'!$H$5-'СЕТ СН'!$H$20</f>
        <v>4134.7954656000002</v>
      </c>
      <c r="I97" s="36">
        <f>SUMIFS(СВЦЭМ!$C$39:$C$782,СВЦЭМ!$A$39:$A$782,$A97,СВЦЭМ!$B$39:$B$782,I$77)+'СЕТ СН'!$H$12+СВЦЭМ!$D$10+'СЕТ СН'!$H$5-'СЕТ СН'!$H$20</f>
        <v>4077.1021658</v>
      </c>
      <c r="J97" s="36">
        <f>SUMIFS(СВЦЭМ!$C$39:$C$782,СВЦЭМ!$A$39:$A$782,$A97,СВЦЭМ!$B$39:$B$782,J$77)+'СЕТ СН'!$H$12+СВЦЭМ!$D$10+'СЕТ СН'!$H$5-'СЕТ СН'!$H$20</f>
        <v>4013.47565356</v>
      </c>
      <c r="K97" s="36">
        <f>SUMIFS(СВЦЭМ!$C$39:$C$782,СВЦЭМ!$A$39:$A$782,$A97,СВЦЭМ!$B$39:$B$782,K$77)+'СЕТ СН'!$H$12+СВЦЭМ!$D$10+'СЕТ СН'!$H$5-'СЕТ СН'!$H$20</f>
        <v>4010.5666777599999</v>
      </c>
      <c r="L97" s="36">
        <f>SUMIFS(СВЦЭМ!$C$39:$C$782,СВЦЭМ!$A$39:$A$782,$A97,СВЦЭМ!$B$39:$B$782,L$77)+'СЕТ СН'!$H$12+СВЦЭМ!$D$10+'СЕТ СН'!$H$5-'СЕТ СН'!$H$20</f>
        <v>4012.1963812200001</v>
      </c>
      <c r="M97" s="36">
        <f>SUMIFS(СВЦЭМ!$C$39:$C$782,СВЦЭМ!$A$39:$A$782,$A97,СВЦЭМ!$B$39:$B$782,M$77)+'СЕТ СН'!$H$12+СВЦЭМ!$D$10+'СЕТ СН'!$H$5-'СЕТ СН'!$H$20</f>
        <v>4056.1123561200002</v>
      </c>
      <c r="N97" s="36">
        <f>SUMIFS(СВЦЭМ!$C$39:$C$782,СВЦЭМ!$A$39:$A$782,$A97,СВЦЭМ!$B$39:$B$782,N$77)+'СЕТ СН'!$H$12+СВЦЭМ!$D$10+'СЕТ СН'!$H$5-'СЕТ СН'!$H$20</f>
        <v>4106.393599</v>
      </c>
      <c r="O97" s="36">
        <f>SUMIFS(СВЦЭМ!$C$39:$C$782,СВЦЭМ!$A$39:$A$782,$A97,СВЦЭМ!$B$39:$B$782,O$77)+'СЕТ СН'!$H$12+СВЦЭМ!$D$10+'СЕТ СН'!$H$5-'СЕТ СН'!$H$20</f>
        <v>4121.0014670500004</v>
      </c>
      <c r="P97" s="36">
        <f>SUMIFS(СВЦЭМ!$C$39:$C$782,СВЦЭМ!$A$39:$A$782,$A97,СВЦЭМ!$B$39:$B$782,P$77)+'СЕТ СН'!$H$12+СВЦЭМ!$D$10+'СЕТ СН'!$H$5-'СЕТ СН'!$H$20</f>
        <v>4150.52504271</v>
      </c>
      <c r="Q97" s="36">
        <f>SUMIFS(СВЦЭМ!$C$39:$C$782,СВЦЭМ!$A$39:$A$782,$A97,СВЦЭМ!$B$39:$B$782,Q$77)+'СЕТ СН'!$H$12+СВЦЭМ!$D$10+'СЕТ СН'!$H$5-'СЕТ СН'!$H$20</f>
        <v>4150.98918392</v>
      </c>
      <c r="R97" s="36">
        <f>SUMIFS(СВЦЭМ!$C$39:$C$782,СВЦЭМ!$A$39:$A$782,$A97,СВЦЭМ!$B$39:$B$782,R$77)+'СЕТ СН'!$H$12+СВЦЭМ!$D$10+'СЕТ СН'!$H$5-'СЕТ СН'!$H$20</f>
        <v>4139.3522739299997</v>
      </c>
      <c r="S97" s="36">
        <f>SUMIFS(СВЦЭМ!$C$39:$C$782,СВЦЭМ!$A$39:$A$782,$A97,СВЦЭМ!$B$39:$B$782,S$77)+'СЕТ СН'!$H$12+СВЦЭМ!$D$10+'СЕТ СН'!$H$5-'СЕТ СН'!$H$20</f>
        <v>4109.5951493100001</v>
      </c>
      <c r="T97" s="36">
        <f>SUMIFS(СВЦЭМ!$C$39:$C$782,СВЦЭМ!$A$39:$A$782,$A97,СВЦЭМ!$B$39:$B$782,T$77)+'СЕТ СН'!$H$12+СВЦЭМ!$D$10+'СЕТ СН'!$H$5-'СЕТ СН'!$H$20</f>
        <v>4025.4752744299999</v>
      </c>
      <c r="U97" s="36">
        <f>SUMIFS(СВЦЭМ!$C$39:$C$782,СВЦЭМ!$A$39:$A$782,$A97,СВЦЭМ!$B$39:$B$782,U$77)+'СЕТ СН'!$H$12+СВЦЭМ!$D$10+'СЕТ СН'!$H$5-'СЕТ СН'!$H$20</f>
        <v>3988.7391979699996</v>
      </c>
      <c r="V97" s="36">
        <f>SUMIFS(СВЦЭМ!$C$39:$C$782,СВЦЭМ!$A$39:$A$782,$A97,СВЦЭМ!$B$39:$B$782,V$77)+'СЕТ СН'!$H$12+СВЦЭМ!$D$10+'СЕТ СН'!$H$5-'СЕТ СН'!$H$20</f>
        <v>3997.89416407</v>
      </c>
      <c r="W97" s="36">
        <f>SUMIFS(СВЦЭМ!$C$39:$C$782,СВЦЭМ!$A$39:$A$782,$A97,СВЦЭМ!$B$39:$B$782,W$77)+'СЕТ СН'!$H$12+СВЦЭМ!$D$10+'СЕТ СН'!$H$5-'СЕТ СН'!$H$20</f>
        <v>4031.4218650499997</v>
      </c>
      <c r="X97" s="36">
        <f>SUMIFS(СВЦЭМ!$C$39:$C$782,СВЦЭМ!$A$39:$A$782,$A97,СВЦЭМ!$B$39:$B$782,X$77)+'СЕТ СН'!$H$12+СВЦЭМ!$D$10+'СЕТ СН'!$H$5-'СЕТ СН'!$H$20</f>
        <v>4046.8190656099996</v>
      </c>
      <c r="Y97" s="36">
        <f>SUMIFS(СВЦЭМ!$C$39:$C$782,СВЦЭМ!$A$39:$A$782,$A97,СВЦЭМ!$B$39:$B$782,Y$77)+'СЕТ СН'!$H$12+СВЦЭМ!$D$10+'СЕТ СН'!$H$5-'СЕТ СН'!$H$20</f>
        <v>4071.4081832000002</v>
      </c>
    </row>
    <row r="98" spans="1:25" ht="15.75" x14ac:dyDescent="0.2">
      <c r="A98" s="35">
        <f t="shared" si="2"/>
        <v>44613</v>
      </c>
      <c r="B98" s="36">
        <f>SUMIFS(СВЦЭМ!$C$39:$C$782,СВЦЭМ!$A$39:$A$782,$A98,СВЦЭМ!$B$39:$B$782,B$77)+'СЕТ СН'!$H$12+СВЦЭМ!$D$10+'СЕТ СН'!$H$5-'СЕТ СН'!$H$20</f>
        <v>4084.0068512799999</v>
      </c>
      <c r="C98" s="36">
        <f>SUMIFS(СВЦЭМ!$C$39:$C$782,СВЦЭМ!$A$39:$A$782,$A98,СВЦЭМ!$B$39:$B$782,C$77)+'СЕТ СН'!$H$12+СВЦЭМ!$D$10+'СЕТ СН'!$H$5-'СЕТ СН'!$H$20</f>
        <v>4143.0452210900003</v>
      </c>
      <c r="D98" s="36">
        <f>SUMIFS(СВЦЭМ!$C$39:$C$782,СВЦЭМ!$A$39:$A$782,$A98,СВЦЭМ!$B$39:$B$782,D$77)+'СЕТ СН'!$H$12+СВЦЭМ!$D$10+'СЕТ СН'!$H$5-'СЕТ СН'!$H$20</f>
        <v>4187.8925274499998</v>
      </c>
      <c r="E98" s="36">
        <f>SUMIFS(СВЦЭМ!$C$39:$C$782,СВЦЭМ!$A$39:$A$782,$A98,СВЦЭМ!$B$39:$B$782,E$77)+'СЕТ СН'!$H$12+СВЦЭМ!$D$10+'СЕТ СН'!$H$5-'СЕТ СН'!$H$20</f>
        <v>4202.3874744099994</v>
      </c>
      <c r="F98" s="36">
        <f>SUMIFS(СВЦЭМ!$C$39:$C$782,СВЦЭМ!$A$39:$A$782,$A98,СВЦЭМ!$B$39:$B$782,F$77)+'СЕТ СН'!$H$12+СВЦЭМ!$D$10+'СЕТ СН'!$H$5-'СЕТ СН'!$H$20</f>
        <v>4196.4757027799997</v>
      </c>
      <c r="G98" s="36">
        <f>SUMIFS(СВЦЭМ!$C$39:$C$782,СВЦЭМ!$A$39:$A$782,$A98,СВЦЭМ!$B$39:$B$782,G$77)+'СЕТ СН'!$H$12+СВЦЭМ!$D$10+'СЕТ СН'!$H$5-'СЕТ СН'!$H$20</f>
        <v>4152.7031122799999</v>
      </c>
      <c r="H98" s="36">
        <f>SUMIFS(СВЦЭМ!$C$39:$C$782,СВЦЭМ!$A$39:$A$782,$A98,СВЦЭМ!$B$39:$B$782,H$77)+'СЕТ СН'!$H$12+СВЦЭМ!$D$10+'СЕТ СН'!$H$5-'СЕТ СН'!$H$20</f>
        <v>4115.9421046099997</v>
      </c>
      <c r="I98" s="36">
        <f>SUMIFS(СВЦЭМ!$C$39:$C$782,СВЦЭМ!$A$39:$A$782,$A98,СВЦЭМ!$B$39:$B$782,I$77)+'СЕТ СН'!$H$12+СВЦЭМ!$D$10+'СЕТ СН'!$H$5-'СЕТ СН'!$H$20</f>
        <v>4064.1485971100001</v>
      </c>
      <c r="J98" s="36">
        <f>SUMIFS(СВЦЭМ!$C$39:$C$782,СВЦЭМ!$A$39:$A$782,$A98,СВЦЭМ!$B$39:$B$782,J$77)+'СЕТ СН'!$H$12+СВЦЭМ!$D$10+'СЕТ СН'!$H$5-'СЕТ СН'!$H$20</f>
        <v>4002.1592290999997</v>
      </c>
      <c r="K98" s="36">
        <f>SUMIFS(СВЦЭМ!$C$39:$C$782,СВЦЭМ!$A$39:$A$782,$A98,СВЦЭМ!$B$39:$B$782,K$77)+'СЕТ СН'!$H$12+СВЦЭМ!$D$10+'СЕТ СН'!$H$5-'СЕТ СН'!$H$20</f>
        <v>4001.7793713000001</v>
      </c>
      <c r="L98" s="36">
        <f>SUMIFS(СВЦЭМ!$C$39:$C$782,СВЦЭМ!$A$39:$A$782,$A98,СВЦЭМ!$B$39:$B$782,L$77)+'СЕТ СН'!$H$12+СВЦЭМ!$D$10+'СЕТ СН'!$H$5-'СЕТ СН'!$H$20</f>
        <v>4022.8479194900001</v>
      </c>
      <c r="M98" s="36">
        <f>SUMIFS(СВЦЭМ!$C$39:$C$782,СВЦЭМ!$A$39:$A$782,$A98,СВЦЭМ!$B$39:$B$782,M$77)+'СЕТ СН'!$H$12+СВЦЭМ!$D$10+'СЕТ СН'!$H$5-'СЕТ СН'!$H$20</f>
        <v>4058.2683835899998</v>
      </c>
      <c r="N98" s="36">
        <f>SUMIFS(СВЦЭМ!$C$39:$C$782,СВЦЭМ!$A$39:$A$782,$A98,СВЦЭМ!$B$39:$B$782,N$77)+'СЕТ СН'!$H$12+СВЦЭМ!$D$10+'СЕТ СН'!$H$5-'СЕТ СН'!$H$20</f>
        <v>4128.97531033</v>
      </c>
      <c r="O98" s="36">
        <f>SUMIFS(СВЦЭМ!$C$39:$C$782,СВЦЭМ!$A$39:$A$782,$A98,СВЦЭМ!$B$39:$B$782,O$77)+'СЕТ СН'!$H$12+СВЦЭМ!$D$10+'СЕТ СН'!$H$5-'СЕТ СН'!$H$20</f>
        <v>4123.72741769</v>
      </c>
      <c r="P98" s="36">
        <f>SUMIFS(СВЦЭМ!$C$39:$C$782,СВЦЭМ!$A$39:$A$782,$A98,СВЦЭМ!$B$39:$B$782,P$77)+'СЕТ СН'!$H$12+СВЦЭМ!$D$10+'СЕТ СН'!$H$5-'СЕТ СН'!$H$20</f>
        <v>4166.2977128900002</v>
      </c>
      <c r="Q98" s="36">
        <f>SUMIFS(СВЦЭМ!$C$39:$C$782,СВЦЭМ!$A$39:$A$782,$A98,СВЦЭМ!$B$39:$B$782,Q$77)+'СЕТ СН'!$H$12+СВЦЭМ!$D$10+'СЕТ СН'!$H$5-'СЕТ СН'!$H$20</f>
        <v>4158.5150207999995</v>
      </c>
      <c r="R98" s="36">
        <f>SUMIFS(СВЦЭМ!$C$39:$C$782,СВЦЭМ!$A$39:$A$782,$A98,СВЦЭМ!$B$39:$B$782,R$77)+'СЕТ СН'!$H$12+СВЦЭМ!$D$10+'СЕТ СН'!$H$5-'СЕТ СН'!$H$20</f>
        <v>4156.8170111700001</v>
      </c>
      <c r="S98" s="36">
        <f>SUMIFS(СВЦЭМ!$C$39:$C$782,СВЦЭМ!$A$39:$A$782,$A98,СВЦЭМ!$B$39:$B$782,S$77)+'СЕТ СН'!$H$12+СВЦЭМ!$D$10+'СЕТ СН'!$H$5-'СЕТ СН'!$H$20</f>
        <v>4119.17016719</v>
      </c>
      <c r="T98" s="36">
        <f>SUMIFS(СВЦЭМ!$C$39:$C$782,СВЦЭМ!$A$39:$A$782,$A98,СВЦЭМ!$B$39:$B$782,T$77)+'СЕТ СН'!$H$12+СВЦЭМ!$D$10+'СЕТ СН'!$H$5-'СЕТ СН'!$H$20</f>
        <v>4036.85531111</v>
      </c>
      <c r="U98" s="36">
        <f>SUMIFS(СВЦЭМ!$C$39:$C$782,СВЦЭМ!$A$39:$A$782,$A98,СВЦЭМ!$B$39:$B$782,U$77)+'СЕТ СН'!$H$12+СВЦЭМ!$D$10+'СЕТ СН'!$H$5-'СЕТ СН'!$H$20</f>
        <v>4016.9162736999997</v>
      </c>
      <c r="V98" s="36">
        <f>SUMIFS(СВЦЭМ!$C$39:$C$782,СВЦЭМ!$A$39:$A$782,$A98,СВЦЭМ!$B$39:$B$782,V$77)+'СЕТ СН'!$H$12+СВЦЭМ!$D$10+'СЕТ СН'!$H$5-'СЕТ СН'!$H$20</f>
        <v>4023.6246359699999</v>
      </c>
      <c r="W98" s="36">
        <f>SUMIFS(СВЦЭМ!$C$39:$C$782,СВЦЭМ!$A$39:$A$782,$A98,СВЦЭМ!$B$39:$B$782,W$77)+'СЕТ СН'!$H$12+СВЦЭМ!$D$10+'СЕТ СН'!$H$5-'СЕТ СН'!$H$20</f>
        <v>4056.1601287799999</v>
      </c>
      <c r="X98" s="36">
        <f>SUMIFS(СВЦЭМ!$C$39:$C$782,СВЦЭМ!$A$39:$A$782,$A98,СВЦЭМ!$B$39:$B$782,X$77)+'СЕТ СН'!$H$12+СВЦЭМ!$D$10+'СЕТ СН'!$H$5-'СЕТ СН'!$H$20</f>
        <v>4077.2872121399996</v>
      </c>
      <c r="Y98" s="36">
        <f>SUMIFS(СВЦЭМ!$C$39:$C$782,СВЦЭМ!$A$39:$A$782,$A98,СВЦЭМ!$B$39:$B$782,Y$77)+'СЕТ СН'!$H$12+СВЦЭМ!$D$10+'СЕТ СН'!$H$5-'СЕТ СН'!$H$20</f>
        <v>4083.2255790199997</v>
      </c>
    </row>
    <row r="99" spans="1:25" ht="15.75" x14ac:dyDescent="0.2">
      <c r="A99" s="35">
        <f t="shared" si="2"/>
        <v>44614</v>
      </c>
      <c r="B99" s="36">
        <f>SUMIFS(СВЦЭМ!$C$39:$C$782,СВЦЭМ!$A$39:$A$782,$A99,СВЦЭМ!$B$39:$B$782,B$77)+'СЕТ СН'!$H$12+СВЦЭМ!$D$10+'СЕТ СН'!$H$5-'СЕТ СН'!$H$20</f>
        <v>4088.2682887000001</v>
      </c>
      <c r="C99" s="36">
        <f>SUMIFS(СВЦЭМ!$C$39:$C$782,СВЦЭМ!$A$39:$A$782,$A99,СВЦЭМ!$B$39:$B$782,C$77)+'СЕТ СН'!$H$12+СВЦЭМ!$D$10+'СЕТ СН'!$H$5-'СЕТ СН'!$H$20</f>
        <v>4154.5376821499995</v>
      </c>
      <c r="D99" s="36">
        <f>SUMIFS(СВЦЭМ!$C$39:$C$782,СВЦЭМ!$A$39:$A$782,$A99,СВЦЭМ!$B$39:$B$782,D$77)+'СЕТ СН'!$H$12+СВЦЭМ!$D$10+'СЕТ СН'!$H$5-'СЕТ СН'!$H$20</f>
        <v>4194.7896721999996</v>
      </c>
      <c r="E99" s="36">
        <f>SUMIFS(СВЦЭМ!$C$39:$C$782,СВЦЭМ!$A$39:$A$782,$A99,СВЦЭМ!$B$39:$B$782,E$77)+'СЕТ СН'!$H$12+СВЦЭМ!$D$10+'СЕТ СН'!$H$5-'СЕТ СН'!$H$20</f>
        <v>4212.28886762</v>
      </c>
      <c r="F99" s="36">
        <f>SUMIFS(СВЦЭМ!$C$39:$C$782,СВЦЭМ!$A$39:$A$782,$A99,СВЦЭМ!$B$39:$B$782,F$77)+'СЕТ СН'!$H$12+СВЦЭМ!$D$10+'СЕТ СН'!$H$5-'СЕТ СН'!$H$20</f>
        <v>4199.5221681200001</v>
      </c>
      <c r="G99" s="36">
        <f>SUMIFS(СВЦЭМ!$C$39:$C$782,СВЦЭМ!$A$39:$A$782,$A99,СВЦЭМ!$B$39:$B$782,G$77)+'СЕТ СН'!$H$12+СВЦЭМ!$D$10+'СЕТ СН'!$H$5-'СЕТ СН'!$H$20</f>
        <v>4172.5169905499997</v>
      </c>
      <c r="H99" s="36">
        <f>SUMIFS(СВЦЭМ!$C$39:$C$782,СВЦЭМ!$A$39:$A$782,$A99,СВЦЭМ!$B$39:$B$782,H$77)+'СЕТ СН'!$H$12+СВЦЭМ!$D$10+'СЕТ СН'!$H$5-'СЕТ СН'!$H$20</f>
        <v>4123.6210578499995</v>
      </c>
      <c r="I99" s="36">
        <f>SUMIFS(СВЦЭМ!$C$39:$C$782,СВЦЭМ!$A$39:$A$782,$A99,СВЦЭМ!$B$39:$B$782,I$77)+'СЕТ СН'!$H$12+СВЦЭМ!$D$10+'СЕТ СН'!$H$5-'СЕТ СН'!$H$20</f>
        <v>4065.8444026699999</v>
      </c>
      <c r="J99" s="36">
        <f>SUMIFS(СВЦЭМ!$C$39:$C$782,СВЦЭМ!$A$39:$A$782,$A99,СВЦЭМ!$B$39:$B$782,J$77)+'СЕТ СН'!$H$12+СВЦЭМ!$D$10+'СЕТ СН'!$H$5-'СЕТ СН'!$H$20</f>
        <v>4014.5167712000002</v>
      </c>
      <c r="K99" s="36">
        <f>SUMIFS(СВЦЭМ!$C$39:$C$782,СВЦЭМ!$A$39:$A$782,$A99,СВЦЭМ!$B$39:$B$782,K$77)+'СЕТ СН'!$H$12+СВЦЭМ!$D$10+'СЕТ СН'!$H$5-'СЕТ СН'!$H$20</f>
        <v>4004.1555309099999</v>
      </c>
      <c r="L99" s="36">
        <f>SUMIFS(СВЦЭМ!$C$39:$C$782,СВЦЭМ!$A$39:$A$782,$A99,СВЦЭМ!$B$39:$B$782,L$77)+'СЕТ СН'!$H$12+СВЦЭМ!$D$10+'СЕТ СН'!$H$5-'СЕТ СН'!$H$20</f>
        <v>4025.4212357799997</v>
      </c>
      <c r="M99" s="36">
        <f>SUMIFS(СВЦЭМ!$C$39:$C$782,СВЦЭМ!$A$39:$A$782,$A99,СВЦЭМ!$B$39:$B$782,M$77)+'СЕТ СН'!$H$12+СВЦЭМ!$D$10+'СЕТ СН'!$H$5-'СЕТ СН'!$H$20</f>
        <v>4085.65579579</v>
      </c>
      <c r="N99" s="36">
        <f>SUMIFS(СВЦЭМ!$C$39:$C$782,СВЦЭМ!$A$39:$A$782,$A99,СВЦЭМ!$B$39:$B$782,N$77)+'СЕТ СН'!$H$12+СВЦЭМ!$D$10+'СЕТ СН'!$H$5-'СЕТ СН'!$H$20</f>
        <v>4122.7865923999998</v>
      </c>
      <c r="O99" s="36">
        <f>SUMIFS(СВЦЭМ!$C$39:$C$782,СВЦЭМ!$A$39:$A$782,$A99,СВЦЭМ!$B$39:$B$782,O$77)+'СЕТ СН'!$H$12+СВЦЭМ!$D$10+'СЕТ СН'!$H$5-'СЕТ СН'!$H$20</f>
        <v>4137.4768172100003</v>
      </c>
      <c r="P99" s="36">
        <f>SUMIFS(СВЦЭМ!$C$39:$C$782,СВЦЭМ!$A$39:$A$782,$A99,СВЦЭМ!$B$39:$B$782,P$77)+'СЕТ СН'!$H$12+СВЦЭМ!$D$10+'СЕТ СН'!$H$5-'СЕТ СН'!$H$20</f>
        <v>4177.6615158200002</v>
      </c>
      <c r="Q99" s="36">
        <f>SUMIFS(СВЦЭМ!$C$39:$C$782,СВЦЭМ!$A$39:$A$782,$A99,СВЦЭМ!$B$39:$B$782,Q$77)+'СЕТ СН'!$H$12+СВЦЭМ!$D$10+'СЕТ СН'!$H$5-'СЕТ СН'!$H$20</f>
        <v>4174.3158976800005</v>
      </c>
      <c r="R99" s="36">
        <f>SUMIFS(СВЦЭМ!$C$39:$C$782,СВЦЭМ!$A$39:$A$782,$A99,СВЦЭМ!$B$39:$B$782,R$77)+'СЕТ СН'!$H$12+СВЦЭМ!$D$10+'СЕТ СН'!$H$5-'СЕТ СН'!$H$20</f>
        <v>4165.6746757500005</v>
      </c>
      <c r="S99" s="36">
        <f>SUMIFS(СВЦЭМ!$C$39:$C$782,СВЦЭМ!$A$39:$A$782,$A99,СВЦЭМ!$B$39:$B$782,S$77)+'СЕТ СН'!$H$12+СВЦЭМ!$D$10+'СЕТ СН'!$H$5-'СЕТ СН'!$H$20</f>
        <v>4143.5856784400003</v>
      </c>
      <c r="T99" s="36">
        <f>SUMIFS(СВЦЭМ!$C$39:$C$782,СВЦЭМ!$A$39:$A$782,$A99,СВЦЭМ!$B$39:$B$782,T$77)+'СЕТ СН'!$H$12+СВЦЭМ!$D$10+'СЕТ СН'!$H$5-'СЕТ СН'!$H$20</f>
        <v>4057.5008423999998</v>
      </c>
      <c r="U99" s="36">
        <f>SUMIFS(СВЦЭМ!$C$39:$C$782,СВЦЭМ!$A$39:$A$782,$A99,СВЦЭМ!$B$39:$B$782,U$77)+'СЕТ СН'!$H$12+СВЦЭМ!$D$10+'СЕТ СН'!$H$5-'СЕТ СН'!$H$20</f>
        <v>4032.24816014</v>
      </c>
      <c r="V99" s="36">
        <f>SUMIFS(СВЦЭМ!$C$39:$C$782,СВЦЭМ!$A$39:$A$782,$A99,СВЦЭМ!$B$39:$B$782,V$77)+'СЕТ СН'!$H$12+СВЦЭМ!$D$10+'СЕТ СН'!$H$5-'СЕТ СН'!$H$20</f>
        <v>4055.6328807999998</v>
      </c>
      <c r="W99" s="36">
        <f>SUMIFS(СВЦЭМ!$C$39:$C$782,СВЦЭМ!$A$39:$A$782,$A99,СВЦЭМ!$B$39:$B$782,W$77)+'СЕТ СН'!$H$12+СВЦЭМ!$D$10+'СЕТ СН'!$H$5-'СЕТ СН'!$H$20</f>
        <v>4075.4404854499999</v>
      </c>
      <c r="X99" s="36">
        <f>SUMIFS(СВЦЭМ!$C$39:$C$782,СВЦЭМ!$A$39:$A$782,$A99,СВЦЭМ!$B$39:$B$782,X$77)+'СЕТ СН'!$H$12+СВЦЭМ!$D$10+'СЕТ СН'!$H$5-'СЕТ СН'!$H$20</f>
        <v>4089.0633366499997</v>
      </c>
      <c r="Y99" s="36">
        <f>SUMIFS(СВЦЭМ!$C$39:$C$782,СВЦЭМ!$A$39:$A$782,$A99,СВЦЭМ!$B$39:$B$782,Y$77)+'СЕТ СН'!$H$12+СВЦЭМ!$D$10+'СЕТ СН'!$H$5-'СЕТ СН'!$H$20</f>
        <v>4113.2523238100002</v>
      </c>
    </row>
    <row r="100" spans="1:25" ht="15.75" x14ac:dyDescent="0.2">
      <c r="A100" s="35">
        <f t="shared" si="2"/>
        <v>44615</v>
      </c>
      <c r="B100" s="36">
        <f>SUMIFS(СВЦЭМ!$C$39:$C$782,СВЦЭМ!$A$39:$A$782,$A100,СВЦЭМ!$B$39:$B$782,B$77)+'СЕТ СН'!$H$12+СВЦЭМ!$D$10+'СЕТ СН'!$H$5-'СЕТ СН'!$H$20</f>
        <v>4098.30812745</v>
      </c>
      <c r="C100" s="36">
        <f>SUMIFS(СВЦЭМ!$C$39:$C$782,СВЦЭМ!$A$39:$A$782,$A100,СВЦЭМ!$B$39:$B$782,C$77)+'СЕТ СН'!$H$12+СВЦЭМ!$D$10+'СЕТ СН'!$H$5-'СЕТ СН'!$H$20</f>
        <v>4155.0230606599998</v>
      </c>
      <c r="D100" s="36">
        <f>SUMIFS(СВЦЭМ!$C$39:$C$782,СВЦЭМ!$A$39:$A$782,$A100,СВЦЭМ!$B$39:$B$782,D$77)+'СЕТ СН'!$H$12+СВЦЭМ!$D$10+'СЕТ СН'!$H$5-'СЕТ СН'!$H$20</f>
        <v>4193.34893689</v>
      </c>
      <c r="E100" s="36">
        <f>SUMIFS(СВЦЭМ!$C$39:$C$782,СВЦЭМ!$A$39:$A$782,$A100,СВЦЭМ!$B$39:$B$782,E$77)+'СЕТ СН'!$H$12+СВЦЭМ!$D$10+'СЕТ СН'!$H$5-'СЕТ СН'!$H$20</f>
        <v>4199.0469279999998</v>
      </c>
      <c r="F100" s="36">
        <f>SUMIFS(СВЦЭМ!$C$39:$C$782,СВЦЭМ!$A$39:$A$782,$A100,СВЦЭМ!$B$39:$B$782,F$77)+'СЕТ СН'!$H$12+СВЦЭМ!$D$10+'СЕТ СН'!$H$5-'СЕТ СН'!$H$20</f>
        <v>4190.8598388600003</v>
      </c>
      <c r="G100" s="36">
        <f>SUMIFS(СВЦЭМ!$C$39:$C$782,СВЦЭМ!$A$39:$A$782,$A100,СВЦЭМ!$B$39:$B$782,G$77)+'СЕТ СН'!$H$12+СВЦЭМ!$D$10+'СЕТ СН'!$H$5-'СЕТ СН'!$H$20</f>
        <v>4172.4282053699999</v>
      </c>
      <c r="H100" s="36">
        <f>SUMIFS(СВЦЭМ!$C$39:$C$782,СВЦЭМ!$A$39:$A$782,$A100,СВЦЭМ!$B$39:$B$782,H$77)+'СЕТ СН'!$H$12+СВЦЭМ!$D$10+'СЕТ СН'!$H$5-'СЕТ СН'!$H$20</f>
        <v>4158.8759705800003</v>
      </c>
      <c r="I100" s="36">
        <f>SUMIFS(СВЦЭМ!$C$39:$C$782,СВЦЭМ!$A$39:$A$782,$A100,СВЦЭМ!$B$39:$B$782,I$77)+'СЕТ СН'!$H$12+СВЦЭМ!$D$10+'СЕТ СН'!$H$5-'СЕТ СН'!$H$20</f>
        <v>4101.5182494599994</v>
      </c>
      <c r="J100" s="36">
        <f>SUMIFS(СВЦЭМ!$C$39:$C$782,СВЦЭМ!$A$39:$A$782,$A100,СВЦЭМ!$B$39:$B$782,J$77)+'СЕТ СН'!$H$12+СВЦЭМ!$D$10+'СЕТ СН'!$H$5-'СЕТ СН'!$H$20</f>
        <v>4016.04637508</v>
      </c>
      <c r="K100" s="36">
        <f>SUMIFS(СВЦЭМ!$C$39:$C$782,СВЦЭМ!$A$39:$A$782,$A100,СВЦЭМ!$B$39:$B$782,K$77)+'СЕТ СН'!$H$12+СВЦЭМ!$D$10+'СЕТ СН'!$H$5-'СЕТ СН'!$H$20</f>
        <v>3997.9751861999998</v>
      </c>
      <c r="L100" s="36">
        <f>SUMIFS(СВЦЭМ!$C$39:$C$782,СВЦЭМ!$A$39:$A$782,$A100,СВЦЭМ!$B$39:$B$782,L$77)+'СЕТ СН'!$H$12+СВЦЭМ!$D$10+'СЕТ СН'!$H$5-'СЕТ СН'!$H$20</f>
        <v>3993.4717571000001</v>
      </c>
      <c r="M100" s="36">
        <f>SUMIFS(СВЦЭМ!$C$39:$C$782,СВЦЭМ!$A$39:$A$782,$A100,СВЦЭМ!$B$39:$B$782,M$77)+'СЕТ СН'!$H$12+СВЦЭМ!$D$10+'СЕТ СН'!$H$5-'СЕТ СН'!$H$20</f>
        <v>4043.4656186699999</v>
      </c>
      <c r="N100" s="36">
        <f>SUMIFS(СВЦЭМ!$C$39:$C$782,СВЦЭМ!$A$39:$A$782,$A100,СВЦЭМ!$B$39:$B$782,N$77)+'СЕТ СН'!$H$12+СВЦЭМ!$D$10+'СЕТ СН'!$H$5-'СЕТ СН'!$H$20</f>
        <v>4096.64881186</v>
      </c>
      <c r="O100" s="36">
        <f>SUMIFS(СВЦЭМ!$C$39:$C$782,СВЦЭМ!$A$39:$A$782,$A100,СВЦЭМ!$B$39:$B$782,O$77)+'СЕТ СН'!$H$12+СВЦЭМ!$D$10+'СЕТ СН'!$H$5-'СЕТ СН'!$H$20</f>
        <v>4157.3812471500005</v>
      </c>
      <c r="P100" s="36">
        <f>SUMIFS(СВЦЭМ!$C$39:$C$782,СВЦЭМ!$A$39:$A$782,$A100,СВЦЭМ!$B$39:$B$782,P$77)+'СЕТ СН'!$H$12+СВЦЭМ!$D$10+'СЕТ СН'!$H$5-'СЕТ СН'!$H$20</f>
        <v>4225.0346301</v>
      </c>
      <c r="Q100" s="36">
        <f>SUMIFS(СВЦЭМ!$C$39:$C$782,СВЦЭМ!$A$39:$A$782,$A100,СВЦЭМ!$B$39:$B$782,Q$77)+'СЕТ СН'!$H$12+СВЦЭМ!$D$10+'СЕТ СН'!$H$5-'СЕТ СН'!$H$20</f>
        <v>4222.3319344600004</v>
      </c>
      <c r="R100" s="36">
        <f>SUMIFS(СВЦЭМ!$C$39:$C$782,СВЦЭМ!$A$39:$A$782,$A100,СВЦЭМ!$B$39:$B$782,R$77)+'СЕТ СН'!$H$12+СВЦЭМ!$D$10+'СЕТ СН'!$H$5-'СЕТ СН'!$H$20</f>
        <v>4211.3774349100004</v>
      </c>
      <c r="S100" s="36">
        <f>SUMIFS(СВЦЭМ!$C$39:$C$782,СВЦЭМ!$A$39:$A$782,$A100,СВЦЭМ!$B$39:$B$782,S$77)+'СЕТ СН'!$H$12+СВЦЭМ!$D$10+'СЕТ СН'!$H$5-'СЕТ СН'!$H$20</f>
        <v>4178.4572345699999</v>
      </c>
      <c r="T100" s="36">
        <f>SUMIFS(СВЦЭМ!$C$39:$C$782,СВЦЭМ!$A$39:$A$782,$A100,СВЦЭМ!$B$39:$B$782,T$77)+'СЕТ СН'!$H$12+СВЦЭМ!$D$10+'СЕТ СН'!$H$5-'СЕТ СН'!$H$20</f>
        <v>4084.4757332199997</v>
      </c>
      <c r="U100" s="36">
        <f>SUMIFS(СВЦЭМ!$C$39:$C$782,СВЦЭМ!$A$39:$A$782,$A100,СВЦЭМ!$B$39:$B$782,U$77)+'СЕТ СН'!$H$12+СВЦЭМ!$D$10+'СЕТ СН'!$H$5-'СЕТ СН'!$H$20</f>
        <v>4066.1818710699999</v>
      </c>
      <c r="V100" s="36">
        <f>SUMIFS(СВЦЭМ!$C$39:$C$782,СВЦЭМ!$A$39:$A$782,$A100,СВЦЭМ!$B$39:$B$782,V$77)+'СЕТ СН'!$H$12+СВЦЭМ!$D$10+'СЕТ СН'!$H$5-'СЕТ СН'!$H$20</f>
        <v>4090.38841912</v>
      </c>
      <c r="W100" s="36">
        <f>SUMIFS(СВЦЭМ!$C$39:$C$782,СВЦЭМ!$A$39:$A$782,$A100,СВЦЭМ!$B$39:$B$782,W$77)+'СЕТ СН'!$H$12+СВЦЭМ!$D$10+'СЕТ СН'!$H$5-'СЕТ СН'!$H$20</f>
        <v>4117.1014816999996</v>
      </c>
      <c r="X100" s="36">
        <f>SUMIFS(СВЦЭМ!$C$39:$C$782,СВЦЭМ!$A$39:$A$782,$A100,СВЦЭМ!$B$39:$B$782,X$77)+'СЕТ СН'!$H$12+СВЦЭМ!$D$10+'СЕТ СН'!$H$5-'СЕТ СН'!$H$20</f>
        <v>4140.2537756299998</v>
      </c>
      <c r="Y100" s="36">
        <f>SUMIFS(СВЦЭМ!$C$39:$C$782,СВЦЭМ!$A$39:$A$782,$A100,СВЦЭМ!$B$39:$B$782,Y$77)+'СЕТ СН'!$H$12+СВЦЭМ!$D$10+'СЕТ СН'!$H$5-'СЕТ СН'!$H$20</f>
        <v>4172.4019304699996</v>
      </c>
    </row>
    <row r="101" spans="1:25" ht="15.75" x14ac:dyDescent="0.2">
      <c r="A101" s="35">
        <f t="shared" si="2"/>
        <v>44616</v>
      </c>
      <c r="B101" s="36">
        <f>SUMIFS(СВЦЭМ!$C$39:$C$782,СВЦЭМ!$A$39:$A$782,$A101,СВЦЭМ!$B$39:$B$782,B$77)+'СЕТ СН'!$H$12+СВЦЭМ!$D$10+'СЕТ СН'!$H$5-'СЕТ СН'!$H$20</f>
        <v>4182.8734868199999</v>
      </c>
      <c r="C101" s="36">
        <f>SUMIFS(СВЦЭМ!$C$39:$C$782,СВЦЭМ!$A$39:$A$782,$A101,СВЦЭМ!$B$39:$B$782,C$77)+'СЕТ СН'!$H$12+СВЦЭМ!$D$10+'СЕТ СН'!$H$5-'СЕТ СН'!$H$20</f>
        <v>4217.3632548099995</v>
      </c>
      <c r="D101" s="36">
        <f>SUMIFS(СВЦЭМ!$C$39:$C$782,СВЦЭМ!$A$39:$A$782,$A101,СВЦЭМ!$B$39:$B$782,D$77)+'СЕТ СН'!$H$12+СВЦЭМ!$D$10+'СЕТ СН'!$H$5-'СЕТ СН'!$H$20</f>
        <v>4247.3805226900004</v>
      </c>
      <c r="E101" s="36">
        <f>SUMIFS(СВЦЭМ!$C$39:$C$782,СВЦЭМ!$A$39:$A$782,$A101,СВЦЭМ!$B$39:$B$782,E$77)+'СЕТ СН'!$H$12+СВЦЭМ!$D$10+'СЕТ СН'!$H$5-'СЕТ СН'!$H$20</f>
        <v>4260.5056847199994</v>
      </c>
      <c r="F101" s="36">
        <f>SUMIFS(СВЦЭМ!$C$39:$C$782,СВЦЭМ!$A$39:$A$782,$A101,СВЦЭМ!$B$39:$B$782,F$77)+'СЕТ СН'!$H$12+СВЦЭМ!$D$10+'СЕТ СН'!$H$5-'СЕТ СН'!$H$20</f>
        <v>4253.21563625</v>
      </c>
      <c r="G101" s="36">
        <f>SUMIFS(СВЦЭМ!$C$39:$C$782,СВЦЭМ!$A$39:$A$782,$A101,СВЦЭМ!$B$39:$B$782,G$77)+'СЕТ СН'!$H$12+СВЦЭМ!$D$10+'СЕТ СН'!$H$5-'СЕТ СН'!$H$20</f>
        <v>4217.8836650699996</v>
      </c>
      <c r="H101" s="36">
        <f>SUMIFS(СВЦЭМ!$C$39:$C$782,СВЦЭМ!$A$39:$A$782,$A101,СВЦЭМ!$B$39:$B$782,H$77)+'СЕТ СН'!$H$12+СВЦЭМ!$D$10+'СЕТ СН'!$H$5-'СЕТ СН'!$H$20</f>
        <v>4191.8020291499997</v>
      </c>
      <c r="I101" s="36">
        <f>SUMIFS(СВЦЭМ!$C$39:$C$782,СВЦЭМ!$A$39:$A$782,$A101,СВЦЭМ!$B$39:$B$782,I$77)+'СЕТ СН'!$H$12+СВЦЭМ!$D$10+'СЕТ СН'!$H$5-'СЕТ СН'!$H$20</f>
        <v>4117.8892715499996</v>
      </c>
      <c r="J101" s="36">
        <f>SUMIFS(СВЦЭМ!$C$39:$C$782,СВЦЭМ!$A$39:$A$782,$A101,СВЦЭМ!$B$39:$B$782,J$77)+'СЕТ СН'!$H$12+СВЦЭМ!$D$10+'СЕТ СН'!$H$5-'СЕТ СН'!$H$20</f>
        <v>4054.1350241399996</v>
      </c>
      <c r="K101" s="36">
        <f>SUMIFS(СВЦЭМ!$C$39:$C$782,СВЦЭМ!$A$39:$A$782,$A101,СВЦЭМ!$B$39:$B$782,K$77)+'СЕТ СН'!$H$12+СВЦЭМ!$D$10+'СЕТ СН'!$H$5-'СЕТ СН'!$H$20</f>
        <v>4025.4018236399997</v>
      </c>
      <c r="L101" s="36">
        <f>SUMIFS(СВЦЭМ!$C$39:$C$782,СВЦЭМ!$A$39:$A$782,$A101,СВЦЭМ!$B$39:$B$782,L$77)+'СЕТ СН'!$H$12+СВЦЭМ!$D$10+'СЕТ СН'!$H$5-'СЕТ СН'!$H$20</f>
        <v>4027.9067562399996</v>
      </c>
      <c r="M101" s="36">
        <f>SUMIFS(СВЦЭМ!$C$39:$C$782,СВЦЭМ!$A$39:$A$782,$A101,СВЦЭМ!$B$39:$B$782,M$77)+'СЕТ СН'!$H$12+СВЦЭМ!$D$10+'СЕТ СН'!$H$5-'СЕТ СН'!$H$20</f>
        <v>4072.6916294399998</v>
      </c>
      <c r="N101" s="36">
        <f>SUMIFS(СВЦЭМ!$C$39:$C$782,СВЦЭМ!$A$39:$A$782,$A101,СВЦЭМ!$B$39:$B$782,N$77)+'СЕТ СН'!$H$12+СВЦЭМ!$D$10+'СЕТ СН'!$H$5-'СЕТ СН'!$H$20</f>
        <v>4131.7101040400003</v>
      </c>
      <c r="O101" s="36">
        <f>SUMIFS(СВЦЭМ!$C$39:$C$782,СВЦЭМ!$A$39:$A$782,$A101,СВЦЭМ!$B$39:$B$782,O$77)+'СЕТ СН'!$H$12+СВЦЭМ!$D$10+'СЕТ СН'!$H$5-'СЕТ СН'!$H$20</f>
        <v>4168.9560698900004</v>
      </c>
      <c r="P101" s="36">
        <f>SUMIFS(СВЦЭМ!$C$39:$C$782,СВЦЭМ!$A$39:$A$782,$A101,СВЦЭМ!$B$39:$B$782,P$77)+'СЕТ СН'!$H$12+СВЦЭМ!$D$10+'СЕТ СН'!$H$5-'СЕТ СН'!$H$20</f>
        <v>4185.0462762699999</v>
      </c>
      <c r="Q101" s="36">
        <f>SUMIFS(СВЦЭМ!$C$39:$C$782,СВЦЭМ!$A$39:$A$782,$A101,СВЦЭМ!$B$39:$B$782,Q$77)+'СЕТ СН'!$H$12+СВЦЭМ!$D$10+'СЕТ СН'!$H$5-'СЕТ СН'!$H$20</f>
        <v>4189.49624193</v>
      </c>
      <c r="R101" s="36">
        <f>SUMIFS(СВЦЭМ!$C$39:$C$782,СВЦЭМ!$A$39:$A$782,$A101,СВЦЭМ!$B$39:$B$782,R$77)+'СЕТ СН'!$H$12+СВЦЭМ!$D$10+'СЕТ СН'!$H$5-'СЕТ СН'!$H$20</f>
        <v>4183.7626930200004</v>
      </c>
      <c r="S101" s="36">
        <f>SUMIFS(СВЦЭМ!$C$39:$C$782,СВЦЭМ!$A$39:$A$782,$A101,СВЦЭМ!$B$39:$B$782,S$77)+'СЕТ СН'!$H$12+СВЦЭМ!$D$10+'СЕТ СН'!$H$5-'СЕТ СН'!$H$20</f>
        <v>4151.7017586900001</v>
      </c>
      <c r="T101" s="36">
        <f>SUMIFS(СВЦЭМ!$C$39:$C$782,СВЦЭМ!$A$39:$A$782,$A101,СВЦЭМ!$B$39:$B$782,T$77)+'СЕТ СН'!$H$12+СВЦЭМ!$D$10+'СЕТ СН'!$H$5-'СЕТ СН'!$H$20</f>
        <v>4071.35932981</v>
      </c>
      <c r="U101" s="36">
        <f>SUMIFS(СВЦЭМ!$C$39:$C$782,СВЦЭМ!$A$39:$A$782,$A101,СВЦЭМ!$B$39:$B$782,U$77)+'СЕТ СН'!$H$12+СВЦЭМ!$D$10+'СЕТ СН'!$H$5-'СЕТ СН'!$H$20</f>
        <v>4053.46359162</v>
      </c>
      <c r="V101" s="36">
        <f>SUMIFS(СВЦЭМ!$C$39:$C$782,СВЦЭМ!$A$39:$A$782,$A101,СВЦЭМ!$B$39:$B$782,V$77)+'СЕТ СН'!$H$12+СВЦЭМ!$D$10+'СЕТ СН'!$H$5-'СЕТ СН'!$H$20</f>
        <v>4083.34498725</v>
      </c>
      <c r="W101" s="36">
        <f>SUMIFS(СВЦЭМ!$C$39:$C$782,СВЦЭМ!$A$39:$A$782,$A101,СВЦЭМ!$B$39:$B$782,W$77)+'СЕТ СН'!$H$12+СВЦЭМ!$D$10+'СЕТ СН'!$H$5-'СЕТ СН'!$H$20</f>
        <v>4084.6968999800001</v>
      </c>
      <c r="X101" s="36">
        <f>SUMIFS(СВЦЭМ!$C$39:$C$782,СВЦЭМ!$A$39:$A$782,$A101,СВЦЭМ!$B$39:$B$782,X$77)+'СЕТ СН'!$H$12+СВЦЭМ!$D$10+'СЕТ СН'!$H$5-'СЕТ СН'!$H$20</f>
        <v>4105.42342405</v>
      </c>
      <c r="Y101" s="36">
        <f>SUMIFS(СВЦЭМ!$C$39:$C$782,СВЦЭМ!$A$39:$A$782,$A101,СВЦЭМ!$B$39:$B$782,Y$77)+'СЕТ СН'!$H$12+СВЦЭМ!$D$10+'СЕТ СН'!$H$5-'СЕТ СН'!$H$20</f>
        <v>4146.90960361</v>
      </c>
    </row>
    <row r="102" spans="1:25" ht="15.75" x14ac:dyDescent="0.2">
      <c r="A102" s="35">
        <f t="shared" si="2"/>
        <v>44617</v>
      </c>
      <c r="B102" s="36">
        <f>SUMIFS(СВЦЭМ!$C$39:$C$782,СВЦЭМ!$A$39:$A$782,$A102,СВЦЭМ!$B$39:$B$782,B$77)+'СЕТ СН'!$H$12+СВЦЭМ!$D$10+'СЕТ СН'!$H$5-'СЕТ СН'!$H$20</f>
        <v>4143.8819294799996</v>
      </c>
      <c r="C102" s="36">
        <f>SUMIFS(СВЦЭМ!$C$39:$C$782,СВЦЭМ!$A$39:$A$782,$A102,СВЦЭМ!$B$39:$B$782,C$77)+'СЕТ СН'!$H$12+СВЦЭМ!$D$10+'СЕТ СН'!$H$5-'СЕТ СН'!$H$20</f>
        <v>4190.6386587400002</v>
      </c>
      <c r="D102" s="36">
        <f>SUMIFS(СВЦЭМ!$C$39:$C$782,СВЦЭМ!$A$39:$A$782,$A102,СВЦЭМ!$B$39:$B$782,D$77)+'СЕТ СН'!$H$12+СВЦЭМ!$D$10+'СЕТ СН'!$H$5-'СЕТ СН'!$H$20</f>
        <v>4228.9213141500004</v>
      </c>
      <c r="E102" s="36">
        <f>SUMIFS(СВЦЭМ!$C$39:$C$782,СВЦЭМ!$A$39:$A$782,$A102,СВЦЭМ!$B$39:$B$782,E$77)+'СЕТ СН'!$H$12+СВЦЭМ!$D$10+'СЕТ СН'!$H$5-'СЕТ СН'!$H$20</f>
        <v>4232.9179993500002</v>
      </c>
      <c r="F102" s="36">
        <f>SUMIFS(СВЦЭМ!$C$39:$C$782,СВЦЭМ!$A$39:$A$782,$A102,СВЦЭМ!$B$39:$B$782,F$77)+'СЕТ СН'!$H$12+СВЦЭМ!$D$10+'СЕТ СН'!$H$5-'СЕТ СН'!$H$20</f>
        <v>4217.9100943100002</v>
      </c>
      <c r="G102" s="36">
        <f>SUMIFS(СВЦЭМ!$C$39:$C$782,СВЦЭМ!$A$39:$A$782,$A102,СВЦЭМ!$B$39:$B$782,G$77)+'СЕТ СН'!$H$12+СВЦЭМ!$D$10+'СЕТ СН'!$H$5-'СЕТ СН'!$H$20</f>
        <v>4186.9130834299995</v>
      </c>
      <c r="H102" s="36">
        <f>SUMIFS(СВЦЭМ!$C$39:$C$782,СВЦЭМ!$A$39:$A$782,$A102,СВЦЭМ!$B$39:$B$782,H$77)+'СЕТ СН'!$H$12+СВЦЭМ!$D$10+'СЕТ СН'!$H$5-'СЕТ СН'!$H$20</f>
        <v>4138.8824914400002</v>
      </c>
      <c r="I102" s="36">
        <f>SUMIFS(СВЦЭМ!$C$39:$C$782,СВЦЭМ!$A$39:$A$782,$A102,СВЦЭМ!$B$39:$B$782,I$77)+'СЕТ СН'!$H$12+СВЦЭМ!$D$10+'СЕТ СН'!$H$5-'СЕТ СН'!$H$20</f>
        <v>4088.1116712599996</v>
      </c>
      <c r="J102" s="36">
        <f>SUMIFS(СВЦЭМ!$C$39:$C$782,СВЦЭМ!$A$39:$A$782,$A102,СВЦЭМ!$B$39:$B$782,J$77)+'СЕТ СН'!$H$12+СВЦЭМ!$D$10+'СЕТ СН'!$H$5-'СЕТ СН'!$H$20</f>
        <v>4067.33858362</v>
      </c>
      <c r="K102" s="36">
        <f>SUMIFS(СВЦЭМ!$C$39:$C$782,СВЦЭМ!$A$39:$A$782,$A102,СВЦЭМ!$B$39:$B$782,K$77)+'СЕТ СН'!$H$12+СВЦЭМ!$D$10+'СЕТ СН'!$H$5-'СЕТ СН'!$H$20</f>
        <v>4032.2421371800001</v>
      </c>
      <c r="L102" s="36">
        <f>SUMIFS(СВЦЭМ!$C$39:$C$782,СВЦЭМ!$A$39:$A$782,$A102,СВЦЭМ!$B$39:$B$782,L$77)+'СЕТ СН'!$H$12+СВЦЭМ!$D$10+'СЕТ СН'!$H$5-'СЕТ СН'!$H$20</f>
        <v>4055.6021320299997</v>
      </c>
      <c r="M102" s="36">
        <f>SUMIFS(СВЦЭМ!$C$39:$C$782,СВЦЭМ!$A$39:$A$782,$A102,СВЦЭМ!$B$39:$B$782,M$77)+'СЕТ СН'!$H$12+СВЦЭМ!$D$10+'СЕТ СН'!$H$5-'СЕТ СН'!$H$20</f>
        <v>4102.8279155700002</v>
      </c>
      <c r="N102" s="36">
        <f>SUMIFS(СВЦЭМ!$C$39:$C$782,СВЦЭМ!$A$39:$A$782,$A102,СВЦЭМ!$B$39:$B$782,N$77)+'СЕТ СН'!$H$12+СВЦЭМ!$D$10+'СЕТ СН'!$H$5-'СЕТ СН'!$H$20</f>
        <v>4154.9069913000003</v>
      </c>
      <c r="O102" s="36">
        <f>SUMIFS(СВЦЭМ!$C$39:$C$782,СВЦЭМ!$A$39:$A$782,$A102,СВЦЭМ!$B$39:$B$782,O$77)+'СЕТ СН'!$H$12+СВЦЭМ!$D$10+'СЕТ СН'!$H$5-'СЕТ СН'!$H$20</f>
        <v>4183.6534257599997</v>
      </c>
      <c r="P102" s="36">
        <f>SUMIFS(СВЦЭМ!$C$39:$C$782,СВЦЭМ!$A$39:$A$782,$A102,СВЦЭМ!$B$39:$B$782,P$77)+'СЕТ СН'!$H$12+СВЦЭМ!$D$10+'СЕТ СН'!$H$5-'СЕТ СН'!$H$20</f>
        <v>4196.1506461899999</v>
      </c>
      <c r="Q102" s="36">
        <f>SUMIFS(СВЦЭМ!$C$39:$C$782,СВЦЭМ!$A$39:$A$782,$A102,СВЦЭМ!$B$39:$B$782,Q$77)+'СЕТ СН'!$H$12+СВЦЭМ!$D$10+'СЕТ СН'!$H$5-'СЕТ СН'!$H$20</f>
        <v>4201.2854377399999</v>
      </c>
      <c r="R102" s="36">
        <f>SUMIFS(СВЦЭМ!$C$39:$C$782,СВЦЭМ!$A$39:$A$782,$A102,СВЦЭМ!$B$39:$B$782,R$77)+'СЕТ СН'!$H$12+СВЦЭМ!$D$10+'СЕТ СН'!$H$5-'СЕТ СН'!$H$20</f>
        <v>4187.1070815599996</v>
      </c>
      <c r="S102" s="36">
        <f>SUMIFS(СВЦЭМ!$C$39:$C$782,СВЦЭМ!$A$39:$A$782,$A102,СВЦЭМ!$B$39:$B$782,S$77)+'СЕТ СН'!$H$12+СВЦЭМ!$D$10+'СЕТ СН'!$H$5-'СЕТ СН'!$H$20</f>
        <v>4138.1130241299998</v>
      </c>
      <c r="T102" s="36">
        <f>SUMIFS(СВЦЭМ!$C$39:$C$782,СВЦЭМ!$A$39:$A$782,$A102,СВЦЭМ!$B$39:$B$782,T$77)+'СЕТ СН'!$H$12+СВЦЭМ!$D$10+'СЕТ СН'!$H$5-'СЕТ СН'!$H$20</f>
        <v>4098.1173817300005</v>
      </c>
      <c r="U102" s="36">
        <f>SUMIFS(СВЦЭМ!$C$39:$C$782,СВЦЭМ!$A$39:$A$782,$A102,СВЦЭМ!$B$39:$B$782,U$77)+'СЕТ СН'!$H$12+СВЦЭМ!$D$10+'СЕТ СН'!$H$5-'СЕТ СН'!$H$20</f>
        <v>4065.1554429199996</v>
      </c>
      <c r="V102" s="36">
        <f>SUMIFS(СВЦЭМ!$C$39:$C$782,СВЦЭМ!$A$39:$A$782,$A102,СВЦЭМ!$B$39:$B$782,V$77)+'СЕТ СН'!$H$12+СВЦЭМ!$D$10+'СЕТ СН'!$H$5-'СЕТ СН'!$H$20</f>
        <v>4062.2167337000001</v>
      </c>
      <c r="W102" s="36">
        <f>SUMIFS(СВЦЭМ!$C$39:$C$782,СВЦЭМ!$A$39:$A$782,$A102,СВЦЭМ!$B$39:$B$782,W$77)+'СЕТ СН'!$H$12+СВЦЭМ!$D$10+'СЕТ СН'!$H$5-'СЕТ СН'!$H$20</f>
        <v>4069.6565263799998</v>
      </c>
      <c r="X102" s="36">
        <f>SUMIFS(СВЦЭМ!$C$39:$C$782,СВЦЭМ!$A$39:$A$782,$A102,СВЦЭМ!$B$39:$B$782,X$77)+'СЕТ СН'!$H$12+СВЦЭМ!$D$10+'СЕТ СН'!$H$5-'СЕТ СН'!$H$20</f>
        <v>4089.0751111199997</v>
      </c>
      <c r="Y102" s="36">
        <f>SUMIFS(СВЦЭМ!$C$39:$C$782,СВЦЭМ!$A$39:$A$782,$A102,СВЦЭМ!$B$39:$B$782,Y$77)+'СЕТ СН'!$H$12+СВЦЭМ!$D$10+'СЕТ СН'!$H$5-'СЕТ СН'!$H$20</f>
        <v>4135.1878699099998</v>
      </c>
    </row>
    <row r="103" spans="1:25" ht="15.75" x14ac:dyDescent="0.2">
      <c r="A103" s="35">
        <f t="shared" si="2"/>
        <v>44618</v>
      </c>
      <c r="B103" s="36">
        <f>SUMIFS(СВЦЭМ!$C$39:$C$782,СВЦЭМ!$A$39:$A$782,$A103,СВЦЭМ!$B$39:$B$782,B$77)+'СЕТ СН'!$H$12+СВЦЭМ!$D$10+'СЕТ СН'!$H$5-'СЕТ СН'!$H$20</f>
        <v>4173.1675889399994</v>
      </c>
      <c r="C103" s="36">
        <f>SUMIFS(СВЦЭМ!$C$39:$C$782,СВЦЭМ!$A$39:$A$782,$A103,СВЦЭМ!$B$39:$B$782,C$77)+'СЕТ СН'!$H$12+СВЦЭМ!$D$10+'СЕТ СН'!$H$5-'СЕТ СН'!$H$20</f>
        <v>4176.9771563100003</v>
      </c>
      <c r="D103" s="36">
        <f>SUMIFS(СВЦЭМ!$C$39:$C$782,СВЦЭМ!$A$39:$A$782,$A103,СВЦЭМ!$B$39:$B$782,D$77)+'СЕТ СН'!$H$12+СВЦЭМ!$D$10+'СЕТ СН'!$H$5-'СЕТ СН'!$H$20</f>
        <v>4188.1613655000001</v>
      </c>
      <c r="E103" s="36">
        <f>SUMIFS(СВЦЭМ!$C$39:$C$782,СВЦЭМ!$A$39:$A$782,$A103,СВЦЭМ!$B$39:$B$782,E$77)+'СЕТ СН'!$H$12+СВЦЭМ!$D$10+'СЕТ СН'!$H$5-'СЕТ СН'!$H$20</f>
        <v>4224.1013462600004</v>
      </c>
      <c r="F103" s="36">
        <f>SUMIFS(СВЦЭМ!$C$39:$C$782,СВЦЭМ!$A$39:$A$782,$A103,СВЦЭМ!$B$39:$B$782,F$77)+'СЕТ СН'!$H$12+СВЦЭМ!$D$10+'СЕТ СН'!$H$5-'СЕТ СН'!$H$20</f>
        <v>4222.8957874600001</v>
      </c>
      <c r="G103" s="36">
        <f>SUMIFS(СВЦЭМ!$C$39:$C$782,СВЦЭМ!$A$39:$A$782,$A103,СВЦЭМ!$B$39:$B$782,G$77)+'СЕТ СН'!$H$12+СВЦЭМ!$D$10+'СЕТ СН'!$H$5-'СЕТ СН'!$H$20</f>
        <v>4197.9450681899998</v>
      </c>
      <c r="H103" s="36">
        <f>SUMIFS(СВЦЭМ!$C$39:$C$782,СВЦЭМ!$A$39:$A$782,$A103,СВЦЭМ!$B$39:$B$782,H$77)+'СЕТ СН'!$H$12+СВЦЭМ!$D$10+'СЕТ СН'!$H$5-'СЕТ СН'!$H$20</f>
        <v>4161.51334417</v>
      </c>
      <c r="I103" s="36">
        <f>SUMIFS(СВЦЭМ!$C$39:$C$782,СВЦЭМ!$A$39:$A$782,$A103,СВЦЭМ!$B$39:$B$782,I$77)+'СЕТ СН'!$H$12+СВЦЭМ!$D$10+'СЕТ СН'!$H$5-'СЕТ СН'!$H$20</f>
        <v>4121.8380152299997</v>
      </c>
      <c r="J103" s="36">
        <f>SUMIFS(СВЦЭМ!$C$39:$C$782,СВЦЭМ!$A$39:$A$782,$A103,СВЦЭМ!$B$39:$B$782,J$77)+'СЕТ СН'!$H$12+СВЦЭМ!$D$10+'СЕТ СН'!$H$5-'СЕТ СН'!$H$20</f>
        <v>4051.9601341999996</v>
      </c>
      <c r="K103" s="36">
        <f>SUMIFS(СВЦЭМ!$C$39:$C$782,СВЦЭМ!$A$39:$A$782,$A103,СВЦЭМ!$B$39:$B$782,K$77)+'СЕТ СН'!$H$12+СВЦЭМ!$D$10+'СЕТ СН'!$H$5-'СЕТ СН'!$H$20</f>
        <v>4025.4749595399999</v>
      </c>
      <c r="L103" s="36">
        <f>SUMIFS(СВЦЭМ!$C$39:$C$782,СВЦЭМ!$A$39:$A$782,$A103,СВЦЭМ!$B$39:$B$782,L$77)+'СЕТ СН'!$H$12+СВЦЭМ!$D$10+'СЕТ СН'!$H$5-'СЕТ СН'!$H$20</f>
        <v>4021.98531323</v>
      </c>
      <c r="M103" s="36">
        <f>SUMIFS(СВЦЭМ!$C$39:$C$782,СВЦЭМ!$A$39:$A$782,$A103,СВЦЭМ!$B$39:$B$782,M$77)+'СЕТ СН'!$H$12+СВЦЭМ!$D$10+'СЕТ СН'!$H$5-'СЕТ СН'!$H$20</f>
        <v>4063.4791809999997</v>
      </c>
      <c r="N103" s="36">
        <f>SUMIFS(СВЦЭМ!$C$39:$C$782,СВЦЭМ!$A$39:$A$782,$A103,СВЦЭМ!$B$39:$B$782,N$77)+'СЕТ СН'!$H$12+СВЦЭМ!$D$10+'СЕТ СН'!$H$5-'СЕТ СН'!$H$20</f>
        <v>4122.0795358100004</v>
      </c>
      <c r="O103" s="36">
        <f>SUMIFS(СВЦЭМ!$C$39:$C$782,СВЦЭМ!$A$39:$A$782,$A103,СВЦЭМ!$B$39:$B$782,O$77)+'СЕТ СН'!$H$12+СВЦЭМ!$D$10+'СЕТ СН'!$H$5-'СЕТ СН'!$H$20</f>
        <v>4136.8443751300001</v>
      </c>
      <c r="P103" s="36">
        <f>SUMIFS(СВЦЭМ!$C$39:$C$782,СВЦЭМ!$A$39:$A$782,$A103,СВЦЭМ!$B$39:$B$782,P$77)+'СЕТ СН'!$H$12+СВЦЭМ!$D$10+'СЕТ СН'!$H$5-'СЕТ СН'!$H$20</f>
        <v>4151.5594411599996</v>
      </c>
      <c r="Q103" s="36">
        <f>SUMIFS(СВЦЭМ!$C$39:$C$782,СВЦЭМ!$A$39:$A$782,$A103,СВЦЭМ!$B$39:$B$782,Q$77)+'СЕТ СН'!$H$12+СВЦЭМ!$D$10+'СЕТ СН'!$H$5-'СЕТ СН'!$H$20</f>
        <v>4158.9290512899997</v>
      </c>
      <c r="R103" s="36">
        <f>SUMIFS(СВЦЭМ!$C$39:$C$782,СВЦЭМ!$A$39:$A$782,$A103,СВЦЭМ!$B$39:$B$782,R$77)+'СЕТ СН'!$H$12+СВЦЭМ!$D$10+'СЕТ СН'!$H$5-'СЕТ СН'!$H$20</f>
        <v>4151.6196928299996</v>
      </c>
      <c r="S103" s="36">
        <f>SUMIFS(СВЦЭМ!$C$39:$C$782,СВЦЭМ!$A$39:$A$782,$A103,СВЦЭМ!$B$39:$B$782,S$77)+'СЕТ СН'!$H$12+СВЦЭМ!$D$10+'СЕТ СН'!$H$5-'СЕТ СН'!$H$20</f>
        <v>4134.1586957999998</v>
      </c>
      <c r="T103" s="36">
        <f>SUMIFS(СВЦЭМ!$C$39:$C$782,СВЦЭМ!$A$39:$A$782,$A103,СВЦЭМ!$B$39:$B$782,T$77)+'СЕТ СН'!$H$12+СВЦЭМ!$D$10+'СЕТ СН'!$H$5-'СЕТ СН'!$H$20</f>
        <v>4063.1768144099997</v>
      </c>
      <c r="U103" s="36">
        <f>SUMIFS(СВЦЭМ!$C$39:$C$782,СВЦЭМ!$A$39:$A$782,$A103,СВЦЭМ!$B$39:$B$782,U$77)+'СЕТ СН'!$H$12+СВЦЭМ!$D$10+'СЕТ СН'!$H$5-'СЕТ СН'!$H$20</f>
        <v>4035.72563188</v>
      </c>
      <c r="V103" s="36">
        <f>SUMIFS(СВЦЭМ!$C$39:$C$782,СВЦЭМ!$A$39:$A$782,$A103,СВЦЭМ!$B$39:$B$782,V$77)+'СЕТ СН'!$H$12+СВЦЭМ!$D$10+'СЕТ СН'!$H$5-'СЕТ СН'!$H$20</f>
        <v>4024.2711450699999</v>
      </c>
      <c r="W103" s="36">
        <f>SUMIFS(СВЦЭМ!$C$39:$C$782,СВЦЭМ!$A$39:$A$782,$A103,СВЦЭМ!$B$39:$B$782,W$77)+'СЕТ СН'!$H$12+СВЦЭМ!$D$10+'СЕТ СН'!$H$5-'СЕТ СН'!$H$20</f>
        <v>4064.65570222</v>
      </c>
      <c r="X103" s="36">
        <f>SUMIFS(СВЦЭМ!$C$39:$C$782,СВЦЭМ!$A$39:$A$782,$A103,СВЦЭМ!$B$39:$B$782,X$77)+'СЕТ СН'!$H$12+СВЦЭМ!$D$10+'СЕТ СН'!$H$5-'СЕТ СН'!$H$20</f>
        <v>4092.6750659999998</v>
      </c>
      <c r="Y103" s="36">
        <f>SUMIFS(СВЦЭМ!$C$39:$C$782,СВЦЭМ!$A$39:$A$782,$A103,СВЦЭМ!$B$39:$B$782,Y$77)+'СЕТ СН'!$H$12+СВЦЭМ!$D$10+'СЕТ СН'!$H$5-'СЕТ СН'!$H$20</f>
        <v>4131.3373377400003</v>
      </c>
    </row>
    <row r="104" spans="1:25" ht="15.75" x14ac:dyDescent="0.2">
      <c r="A104" s="35">
        <f t="shared" si="2"/>
        <v>44619</v>
      </c>
      <c r="B104" s="36">
        <f>SUMIFS(СВЦЭМ!$C$39:$C$782,СВЦЭМ!$A$39:$A$782,$A104,СВЦЭМ!$B$39:$B$782,B$77)+'СЕТ СН'!$H$12+СВЦЭМ!$D$10+'СЕТ СН'!$H$5-'СЕТ СН'!$H$20</f>
        <v>4165.1051605100001</v>
      </c>
      <c r="C104" s="36">
        <f>SUMIFS(СВЦЭМ!$C$39:$C$782,СВЦЭМ!$A$39:$A$782,$A104,СВЦЭМ!$B$39:$B$782,C$77)+'СЕТ СН'!$H$12+СВЦЭМ!$D$10+'СЕТ СН'!$H$5-'СЕТ СН'!$H$20</f>
        <v>4177.2484297600004</v>
      </c>
      <c r="D104" s="36">
        <f>SUMIFS(СВЦЭМ!$C$39:$C$782,СВЦЭМ!$A$39:$A$782,$A104,СВЦЭМ!$B$39:$B$782,D$77)+'СЕТ СН'!$H$12+СВЦЭМ!$D$10+'СЕТ СН'!$H$5-'СЕТ СН'!$H$20</f>
        <v>4210.6601382700001</v>
      </c>
      <c r="E104" s="36">
        <f>SUMIFS(СВЦЭМ!$C$39:$C$782,СВЦЭМ!$A$39:$A$782,$A104,СВЦЭМ!$B$39:$B$782,E$77)+'СЕТ СН'!$H$12+СВЦЭМ!$D$10+'СЕТ СН'!$H$5-'СЕТ СН'!$H$20</f>
        <v>4225.2404286399997</v>
      </c>
      <c r="F104" s="36">
        <f>SUMIFS(СВЦЭМ!$C$39:$C$782,СВЦЭМ!$A$39:$A$782,$A104,СВЦЭМ!$B$39:$B$782,F$77)+'СЕТ СН'!$H$12+СВЦЭМ!$D$10+'СЕТ СН'!$H$5-'СЕТ СН'!$H$20</f>
        <v>4227.6142080700001</v>
      </c>
      <c r="G104" s="36">
        <f>SUMIFS(СВЦЭМ!$C$39:$C$782,СВЦЭМ!$A$39:$A$782,$A104,СВЦЭМ!$B$39:$B$782,G$77)+'СЕТ СН'!$H$12+СВЦЭМ!$D$10+'СЕТ СН'!$H$5-'СЕТ СН'!$H$20</f>
        <v>4207.9526593499995</v>
      </c>
      <c r="H104" s="36">
        <f>SUMIFS(СВЦЭМ!$C$39:$C$782,СВЦЭМ!$A$39:$A$782,$A104,СВЦЭМ!$B$39:$B$782,H$77)+'СЕТ СН'!$H$12+СВЦЭМ!$D$10+'СЕТ СН'!$H$5-'СЕТ СН'!$H$20</f>
        <v>4169.4515410799995</v>
      </c>
      <c r="I104" s="36">
        <f>SUMIFS(СВЦЭМ!$C$39:$C$782,СВЦЭМ!$A$39:$A$782,$A104,СВЦЭМ!$B$39:$B$782,I$77)+'СЕТ СН'!$H$12+СВЦЭМ!$D$10+'СЕТ СН'!$H$5-'СЕТ СН'!$H$20</f>
        <v>4143.3267038599997</v>
      </c>
      <c r="J104" s="36">
        <f>SUMIFS(СВЦЭМ!$C$39:$C$782,СВЦЭМ!$A$39:$A$782,$A104,СВЦЭМ!$B$39:$B$782,J$77)+'СЕТ СН'!$H$12+СВЦЭМ!$D$10+'СЕТ СН'!$H$5-'СЕТ СН'!$H$20</f>
        <v>4076.2853307099999</v>
      </c>
      <c r="K104" s="36">
        <f>SUMIFS(СВЦЭМ!$C$39:$C$782,СВЦЭМ!$A$39:$A$782,$A104,СВЦЭМ!$B$39:$B$782,K$77)+'СЕТ СН'!$H$12+СВЦЭМ!$D$10+'СЕТ СН'!$H$5-'СЕТ СН'!$H$20</f>
        <v>4053.3263424899997</v>
      </c>
      <c r="L104" s="36">
        <f>SUMIFS(СВЦЭМ!$C$39:$C$782,СВЦЭМ!$A$39:$A$782,$A104,СВЦЭМ!$B$39:$B$782,L$77)+'СЕТ СН'!$H$12+СВЦЭМ!$D$10+'СЕТ СН'!$H$5-'СЕТ СН'!$H$20</f>
        <v>4060.0865685500003</v>
      </c>
      <c r="M104" s="36">
        <f>SUMIFS(СВЦЭМ!$C$39:$C$782,СВЦЭМ!$A$39:$A$782,$A104,СВЦЭМ!$B$39:$B$782,M$77)+'СЕТ СН'!$H$12+СВЦЭМ!$D$10+'СЕТ СН'!$H$5-'СЕТ СН'!$H$20</f>
        <v>4089.6058380300001</v>
      </c>
      <c r="N104" s="36">
        <f>SUMIFS(СВЦЭМ!$C$39:$C$782,СВЦЭМ!$A$39:$A$782,$A104,СВЦЭМ!$B$39:$B$782,N$77)+'СЕТ СН'!$H$12+СВЦЭМ!$D$10+'СЕТ СН'!$H$5-'СЕТ СН'!$H$20</f>
        <v>4128.9196638800004</v>
      </c>
      <c r="O104" s="36">
        <f>SUMIFS(СВЦЭМ!$C$39:$C$782,СВЦЭМ!$A$39:$A$782,$A104,СВЦЭМ!$B$39:$B$782,O$77)+'СЕТ СН'!$H$12+СВЦЭМ!$D$10+'СЕТ СН'!$H$5-'СЕТ СН'!$H$20</f>
        <v>4163.8022895699996</v>
      </c>
      <c r="P104" s="36">
        <f>SUMIFS(СВЦЭМ!$C$39:$C$782,СВЦЭМ!$A$39:$A$782,$A104,СВЦЭМ!$B$39:$B$782,P$77)+'СЕТ СН'!$H$12+СВЦЭМ!$D$10+'СЕТ СН'!$H$5-'СЕТ СН'!$H$20</f>
        <v>4173.81730333</v>
      </c>
      <c r="Q104" s="36">
        <f>SUMIFS(СВЦЭМ!$C$39:$C$782,СВЦЭМ!$A$39:$A$782,$A104,СВЦЭМ!$B$39:$B$782,Q$77)+'СЕТ СН'!$H$12+СВЦЭМ!$D$10+'СЕТ СН'!$H$5-'СЕТ СН'!$H$20</f>
        <v>4183.5780751399998</v>
      </c>
      <c r="R104" s="36">
        <f>SUMIFS(СВЦЭМ!$C$39:$C$782,СВЦЭМ!$A$39:$A$782,$A104,СВЦЭМ!$B$39:$B$782,R$77)+'СЕТ СН'!$H$12+СВЦЭМ!$D$10+'СЕТ СН'!$H$5-'СЕТ СН'!$H$20</f>
        <v>4171.6473518100001</v>
      </c>
      <c r="S104" s="36">
        <f>SUMIFS(СВЦЭМ!$C$39:$C$782,СВЦЭМ!$A$39:$A$782,$A104,СВЦЭМ!$B$39:$B$782,S$77)+'СЕТ СН'!$H$12+СВЦЭМ!$D$10+'СЕТ СН'!$H$5-'СЕТ СН'!$H$20</f>
        <v>4149.8341681000002</v>
      </c>
      <c r="T104" s="36">
        <f>SUMIFS(СВЦЭМ!$C$39:$C$782,СВЦЭМ!$A$39:$A$782,$A104,СВЦЭМ!$B$39:$B$782,T$77)+'СЕТ СН'!$H$12+СВЦЭМ!$D$10+'СЕТ СН'!$H$5-'СЕТ СН'!$H$20</f>
        <v>4057.22569157</v>
      </c>
      <c r="U104" s="36">
        <f>SUMIFS(СВЦЭМ!$C$39:$C$782,СВЦЭМ!$A$39:$A$782,$A104,СВЦЭМ!$B$39:$B$782,U$77)+'СЕТ СН'!$H$12+СВЦЭМ!$D$10+'СЕТ СН'!$H$5-'СЕТ СН'!$H$20</f>
        <v>4013.0577396600002</v>
      </c>
      <c r="V104" s="36">
        <f>SUMIFS(СВЦЭМ!$C$39:$C$782,СВЦЭМ!$A$39:$A$782,$A104,СВЦЭМ!$B$39:$B$782,V$77)+'СЕТ СН'!$H$12+СВЦЭМ!$D$10+'СЕТ СН'!$H$5-'СЕТ СН'!$H$20</f>
        <v>4028.82125339</v>
      </c>
      <c r="W104" s="36">
        <f>SUMIFS(СВЦЭМ!$C$39:$C$782,СВЦЭМ!$A$39:$A$782,$A104,СВЦЭМ!$B$39:$B$782,W$77)+'СЕТ СН'!$H$12+СВЦЭМ!$D$10+'СЕТ СН'!$H$5-'СЕТ СН'!$H$20</f>
        <v>4066.1305393299999</v>
      </c>
      <c r="X104" s="36">
        <f>SUMIFS(СВЦЭМ!$C$39:$C$782,СВЦЭМ!$A$39:$A$782,$A104,СВЦЭМ!$B$39:$B$782,X$77)+'СЕТ СН'!$H$12+СВЦЭМ!$D$10+'СЕТ СН'!$H$5-'СЕТ СН'!$H$20</f>
        <v>4090.6806925800001</v>
      </c>
      <c r="Y104" s="36">
        <f>SUMIFS(СВЦЭМ!$C$39:$C$782,СВЦЭМ!$A$39:$A$782,$A104,СВЦЭМ!$B$39:$B$782,Y$77)+'СЕТ СН'!$H$12+СВЦЭМ!$D$10+'СЕТ СН'!$H$5-'СЕТ СН'!$H$20</f>
        <v>4117.8671804200003</v>
      </c>
    </row>
    <row r="105" spans="1:25" ht="15.75" x14ac:dyDescent="0.2">
      <c r="A105" s="35">
        <f t="shared" si="2"/>
        <v>44620</v>
      </c>
      <c r="B105" s="36">
        <f>SUMIFS(СВЦЭМ!$C$39:$C$782,СВЦЭМ!$A$39:$A$782,$A105,СВЦЭМ!$B$39:$B$782,B$77)+'СЕТ СН'!$H$12+СВЦЭМ!$D$10+'СЕТ СН'!$H$5-'СЕТ СН'!$H$20</f>
        <v>4150.9154940400003</v>
      </c>
      <c r="C105" s="36">
        <f>SUMIFS(СВЦЭМ!$C$39:$C$782,СВЦЭМ!$A$39:$A$782,$A105,СВЦЭМ!$B$39:$B$782,C$77)+'СЕТ СН'!$H$12+СВЦЭМ!$D$10+'СЕТ СН'!$H$5-'СЕТ СН'!$H$20</f>
        <v>4170.1192480400005</v>
      </c>
      <c r="D105" s="36">
        <f>SUMIFS(СВЦЭМ!$C$39:$C$782,СВЦЭМ!$A$39:$A$782,$A105,СВЦЭМ!$B$39:$B$782,D$77)+'СЕТ СН'!$H$12+СВЦЭМ!$D$10+'СЕТ СН'!$H$5-'СЕТ СН'!$H$20</f>
        <v>4203.5145531999997</v>
      </c>
      <c r="E105" s="36">
        <f>SUMIFS(СВЦЭМ!$C$39:$C$782,СВЦЭМ!$A$39:$A$782,$A105,СВЦЭМ!$B$39:$B$782,E$77)+'СЕТ СН'!$H$12+СВЦЭМ!$D$10+'СЕТ СН'!$H$5-'СЕТ СН'!$H$20</f>
        <v>4219.2858776100002</v>
      </c>
      <c r="F105" s="36">
        <f>SUMIFS(СВЦЭМ!$C$39:$C$782,СВЦЭМ!$A$39:$A$782,$A105,СВЦЭМ!$B$39:$B$782,F$77)+'СЕТ СН'!$H$12+СВЦЭМ!$D$10+'СЕТ СН'!$H$5-'СЕТ СН'!$H$20</f>
        <v>4211.6615691099996</v>
      </c>
      <c r="G105" s="36">
        <f>SUMIFS(СВЦЭМ!$C$39:$C$782,СВЦЭМ!$A$39:$A$782,$A105,СВЦЭМ!$B$39:$B$782,G$77)+'СЕТ СН'!$H$12+СВЦЭМ!$D$10+'СЕТ СН'!$H$5-'СЕТ СН'!$H$20</f>
        <v>4212.2463742899999</v>
      </c>
      <c r="H105" s="36">
        <f>SUMIFS(СВЦЭМ!$C$39:$C$782,СВЦЭМ!$A$39:$A$782,$A105,СВЦЭМ!$B$39:$B$782,H$77)+'СЕТ СН'!$H$12+СВЦЭМ!$D$10+'СЕТ СН'!$H$5-'СЕТ СН'!$H$20</f>
        <v>4191.5337594000002</v>
      </c>
      <c r="I105" s="36">
        <f>SUMIFS(СВЦЭМ!$C$39:$C$782,СВЦЭМ!$A$39:$A$782,$A105,СВЦЭМ!$B$39:$B$782,I$77)+'СЕТ СН'!$H$12+СВЦЭМ!$D$10+'СЕТ СН'!$H$5-'СЕТ СН'!$H$20</f>
        <v>4174.1051768500001</v>
      </c>
      <c r="J105" s="36">
        <f>SUMIFS(СВЦЭМ!$C$39:$C$782,СВЦЭМ!$A$39:$A$782,$A105,СВЦЭМ!$B$39:$B$782,J$77)+'СЕТ СН'!$H$12+СВЦЭМ!$D$10+'СЕТ СН'!$H$5-'СЕТ СН'!$H$20</f>
        <v>4119.2929693599999</v>
      </c>
      <c r="K105" s="36">
        <f>SUMIFS(СВЦЭМ!$C$39:$C$782,СВЦЭМ!$A$39:$A$782,$A105,СВЦЭМ!$B$39:$B$782,K$77)+'СЕТ СН'!$H$12+СВЦЭМ!$D$10+'СЕТ СН'!$H$5-'СЕТ СН'!$H$20</f>
        <v>4078.2014453299998</v>
      </c>
      <c r="L105" s="36">
        <f>SUMIFS(СВЦЭМ!$C$39:$C$782,СВЦЭМ!$A$39:$A$782,$A105,СВЦЭМ!$B$39:$B$782,L$77)+'СЕТ СН'!$H$12+СВЦЭМ!$D$10+'СЕТ СН'!$H$5-'СЕТ СН'!$H$20</f>
        <v>4064.3747685500002</v>
      </c>
      <c r="M105" s="36">
        <f>SUMIFS(СВЦЭМ!$C$39:$C$782,СВЦЭМ!$A$39:$A$782,$A105,СВЦЭМ!$B$39:$B$782,M$77)+'СЕТ СН'!$H$12+СВЦЭМ!$D$10+'СЕТ СН'!$H$5-'СЕТ СН'!$H$20</f>
        <v>4085.5172621499996</v>
      </c>
      <c r="N105" s="36">
        <f>SUMIFS(СВЦЭМ!$C$39:$C$782,СВЦЭМ!$A$39:$A$782,$A105,СВЦЭМ!$B$39:$B$782,N$77)+'СЕТ СН'!$H$12+СВЦЭМ!$D$10+'СЕТ СН'!$H$5-'СЕТ СН'!$H$20</f>
        <v>4134.73070723</v>
      </c>
      <c r="O105" s="36">
        <f>SUMIFS(СВЦЭМ!$C$39:$C$782,СВЦЭМ!$A$39:$A$782,$A105,СВЦЭМ!$B$39:$B$782,O$77)+'СЕТ СН'!$H$12+СВЦЭМ!$D$10+'СЕТ СН'!$H$5-'СЕТ СН'!$H$20</f>
        <v>4161.3695146299997</v>
      </c>
      <c r="P105" s="36">
        <f>SUMIFS(СВЦЭМ!$C$39:$C$782,СВЦЭМ!$A$39:$A$782,$A105,СВЦЭМ!$B$39:$B$782,P$77)+'СЕТ СН'!$H$12+СВЦЭМ!$D$10+'СЕТ СН'!$H$5-'СЕТ СН'!$H$20</f>
        <v>4175.7827802199999</v>
      </c>
      <c r="Q105" s="36">
        <f>SUMIFS(СВЦЭМ!$C$39:$C$782,СВЦЭМ!$A$39:$A$782,$A105,СВЦЭМ!$B$39:$B$782,Q$77)+'СЕТ СН'!$H$12+СВЦЭМ!$D$10+'СЕТ СН'!$H$5-'СЕТ СН'!$H$20</f>
        <v>4171.69718345</v>
      </c>
      <c r="R105" s="36">
        <f>SUMIFS(СВЦЭМ!$C$39:$C$782,СВЦЭМ!$A$39:$A$782,$A105,СВЦЭМ!$B$39:$B$782,R$77)+'СЕТ СН'!$H$12+СВЦЭМ!$D$10+'СЕТ СН'!$H$5-'СЕТ СН'!$H$20</f>
        <v>4164.40155142</v>
      </c>
      <c r="S105" s="36">
        <f>SUMIFS(СВЦЭМ!$C$39:$C$782,СВЦЭМ!$A$39:$A$782,$A105,СВЦЭМ!$B$39:$B$782,S$77)+'СЕТ СН'!$H$12+СВЦЭМ!$D$10+'СЕТ СН'!$H$5-'СЕТ СН'!$H$20</f>
        <v>4146.5411102399994</v>
      </c>
      <c r="T105" s="36">
        <f>SUMIFS(СВЦЭМ!$C$39:$C$782,СВЦЭМ!$A$39:$A$782,$A105,СВЦЭМ!$B$39:$B$782,T$77)+'СЕТ СН'!$H$12+СВЦЭМ!$D$10+'СЕТ СН'!$H$5-'СЕТ СН'!$H$20</f>
        <v>4053.5067087299999</v>
      </c>
      <c r="U105" s="36">
        <f>SUMIFS(СВЦЭМ!$C$39:$C$782,СВЦЭМ!$A$39:$A$782,$A105,СВЦЭМ!$B$39:$B$782,U$77)+'СЕТ СН'!$H$12+СВЦЭМ!$D$10+'СЕТ СН'!$H$5-'СЕТ СН'!$H$20</f>
        <v>4002.8645476499996</v>
      </c>
      <c r="V105" s="36">
        <f>SUMIFS(СВЦЭМ!$C$39:$C$782,СВЦЭМ!$A$39:$A$782,$A105,СВЦЭМ!$B$39:$B$782,V$77)+'СЕТ СН'!$H$12+СВЦЭМ!$D$10+'СЕТ СН'!$H$5-'СЕТ СН'!$H$20</f>
        <v>4018.6770183600001</v>
      </c>
      <c r="W105" s="36">
        <f>SUMIFS(СВЦЭМ!$C$39:$C$782,СВЦЭМ!$A$39:$A$782,$A105,СВЦЭМ!$B$39:$B$782,W$77)+'СЕТ СН'!$H$12+СВЦЭМ!$D$10+'СЕТ СН'!$H$5-'СЕТ СН'!$H$20</f>
        <v>4057.2871495899999</v>
      </c>
      <c r="X105" s="36">
        <f>SUMIFS(СВЦЭМ!$C$39:$C$782,СВЦЭМ!$A$39:$A$782,$A105,СВЦЭМ!$B$39:$B$782,X$77)+'СЕТ СН'!$H$12+СВЦЭМ!$D$10+'СЕТ СН'!$H$5-'СЕТ СН'!$H$20</f>
        <v>4090.1414064399996</v>
      </c>
      <c r="Y105" s="36">
        <f>SUMIFS(СВЦЭМ!$C$39:$C$782,СВЦЭМ!$A$39:$A$782,$A105,СВЦЭМ!$B$39:$B$782,Y$77)+'СЕТ СН'!$H$12+СВЦЭМ!$D$10+'СЕТ СН'!$H$5-'СЕТ СН'!$H$20</f>
        <v>4129.6417252499996</v>
      </c>
    </row>
    <row r="106" spans="1:25" ht="15.75"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ht="12.75" customHeight="1" x14ac:dyDescent="0.2">
      <c r="A108" s="128" t="s">
        <v>7</v>
      </c>
      <c r="B108" s="131" t="s">
        <v>73</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3"/>
    </row>
    <row r="109" spans="1:25" ht="12.75" customHeight="1" x14ac:dyDescent="0.2">
      <c r="A109" s="129"/>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6"/>
    </row>
    <row r="110" spans="1:25" ht="12.75" customHeight="1" x14ac:dyDescent="0.2">
      <c r="A110" s="130"/>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5" ht="15.75" x14ac:dyDescent="0.2">
      <c r="A111" s="35" t="str">
        <f>A78</f>
        <v>01.02.2022</v>
      </c>
      <c r="B111" s="36">
        <f>SUMIFS(СВЦЭМ!$C$39:$C$782,СВЦЭМ!$A$39:$A$782,$A111,СВЦЭМ!$B$39:$B$782,B$110)+'СЕТ СН'!$I$12+СВЦЭМ!$D$10+'СЕТ СН'!$I$5-'СЕТ СН'!$I$20</f>
        <v>4124.4323701399999</v>
      </c>
      <c r="C111" s="36">
        <f>SUMIFS(СВЦЭМ!$C$39:$C$782,СВЦЭМ!$A$39:$A$782,$A111,СВЦЭМ!$B$39:$B$782,C$110)+'СЕТ СН'!$I$12+СВЦЭМ!$D$10+'СЕТ СН'!$I$5-'СЕТ СН'!$I$20</f>
        <v>4150.9953070399997</v>
      </c>
      <c r="D111" s="36">
        <f>SUMIFS(СВЦЭМ!$C$39:$C$782,СВЦЭМ!$A$39:$A$782,$A111,СВЦЭМ!$B$39:$B$782,D$110)+'СЕТ СН'!$I$12+СВЦЭМ!$D$10+'СЕТ СН'!$I$5-'СЕТ СН'!$I$20</f>
        <v>4219.6745157699997</v>
      </c>
      <c r="E111" s="36">
        <f>SUMIFS(СВЦЭМ!$C$39:$C$782,СВЦЭМ!$A$39:$A$782,$A111,СВЦЭМ!$B$39:$B$782,E$110)+'СЕТ СН'!$I$12+СВЦЭМ!$D$10+'СЕТ СН'!$I$5-'СЕТ СН'!$I$20</f>
        <v>4219.7473005699994</v>
      </c>
      <c r="F111" s="36">
        <f>SUMIFS(СВЦЭМ!$C$39:$C$782,СВЦЭМ!$A$39:$A$782,$A111,СВЦЭМ!$B$39:$B$782,F$110)+'СЕТ СН'!$I$12+СВЦЭМ!$D$10+'СЕТ СН'!$I$5-'СЕТ СН'!$I$20</f>
        <v>4213.3833175600003</v>
      </c>
      <c r="G111" s="36">
        <f>SUMIFS(СВЦЭМ!$C$39:$C$782,СВЦЭМ!$A$39:$A$782,$A111,СВЦЭМ!$B$39:$B$782,G$110)+'СЕТ СН'!$I$12+СВЦЭМ!$D$10+'СЕТ СН'!$I$5-'СЕТ СН'!$I$20</f>
        <v>4166.8121000800002</v>
      </c>
      <c r="H111" s="36">
        <f>SUMIFS(СВЦЭМ!$C$39:$C$782,СВЦЭМ!$A$39:$A$782,$A111,СВЦЭМ!$B$39:$B$782,H$110)+'СЕТ СН'!$I$12+СВЦЭМ!$D$10+'СЕТ СН'!$I$5-'СЕТ СН'!$I$20</f>
        <v>4133.98467583</v>
      </c>
      <c r="I111" s="36">
        <f>SUMIFS(СВЦЭМ!$C$39:$C$782,СВЦЭМ!$A$39:$A$782,$A111,СВЦЭМ!$B$39:$B$782,I$110)+'СЕТ СН'!$I$12+СВЦЭМ!$D$10+'СЕТ СН'!$I$5-'СЕТ СН'!$I$20</f>
        <v>4113.57592226</v>
      </c>
      <c r="J111" s="36">
        <f>SUMIFS(СВЦЭМ!$C$39:$C$782,СВЦЭМ!$A$39:$A$782,$A111,СВЦЭМ!$B$39:$B$782,J$110)+'СЕТ СН'!$I$12+СВЦЭМ!$D$10+'СЕТ СН'!$I$5-'СЕТ СН'!$I$20</f>
        <v>4072.8318213399998</v>
      </c>
      <c r="K111" s="36">
        <f>SUMIFS(СВЦЭМ!$C$39:$C$782,СВЦЭМ!$A$39:$A$782,$A111,СВЦЭМ!$B$39:$B$782,K$110)+'СЕТ СН'!$I$12+СВЦЭМ!$D$10+'СЕТ СН'!$I$5-'СЕТ СН'!$I$20</f>
        <v>4083.44352364</v>
      </c>
      <c r="L111" s="36">
        <f>SUMIFS(СВЦЭМ!$C$39:$C$782,СВЦЭМ!$A$39:$A$782,$A111,СВЦЭМ!$B$39:$B$782,L$110)+'СЕТ СН'!$I$12+СВЦЭМ!$D$10+'СЕТ СН'!$I$5-'СЕТ СН'!$I$20</f>
        <v>4100.8724552599997</v>
      </c>
      <c r="M111" s="36">
        <f>SUMIFS(СВЦЭМ!$C$39:$C$782,СВЦЭМ!$A$39:$A$782,$A111,СВЦЭМ!$B$39:$B$782,M$110)+'СЕТ СН'!$I$12+СВЦЭМ!$D$10+'СЕТ СН'!$I$5-'СЕТ СН'!$I$20</f>
        <v>4136.3286010499996</v>
      </c>
      <c r="N111" s="36">
        <f>SUMIFS(СВЦЭМ!$C$39:$C$782,СВЦЭМ!$A$39:$A$782,$A111,СВЦЭМ!$B$39:$B$782,N$110)+'СЕТ СН'!$I$12+СВЦЭМ!$D$10+'СЕТ СН'!$I$5-'СЕТ СН'!$I$20</f>
        <v>4153.48592474</v>
      </c>
      <c r="O111" s="36">
        <f>SUMIFS(СВЦЭМ!$C$39:$C$782,СВЦЭМ!$A$39:$A$782,$A111,СВЦЭМ!$B$39:$B$782,O$110)+'СЕТ СН'!$I$12+СВЦЭМ!$D$10+'СЕТ СН'!$I$5-'СЕТ СН'!$I$20</f>
        <v>4160.47405222</v>
      </c>
      <c r="P111" s="36">
        <f>SUMIFS(СВЦЭМ!$C$39:$C$782,СВЦЭМ!$A$39:$A$782,$A111,СВЦЭМ!$B$39:$B$782,P$110)+'СЕТ СН'!$I$12+СВЦЭМ!$D$10+'СЕТ СН'!$I$5-'СЕТ СН'!$I$20</f>
        <v>4168.2909502900002</v>
      </c>
      <c r="Q111" s="36">
        <f>SUMIFS(СВЦЭМ!$C$39:$C$782,СВЦЭМ!$A$39:$A$782,$A111,СВЦЭМ!$B$39:$B$782,Q$110)+'СЕТ СН'!$I$12+СВЦЭМ!$D$10+'СЕТ СН'!$I$5-'СЕТ СН'!$I$20</f>
        <v>4166.0629704599996</v>
      </c>
      <c r="R111" s="36">
        <f>SUMIFS(СВЦЭМ!$C$39:$C$782,СВЦЭМ!$A$39:$A$782,$A111,СВЦЭМ!$B$39:$B$782,R$110)+'СЕТ СН'!$I$12+СВЦЭМ!$D$10+'СЕТ СН'!$I$5-'СЕТ СН'!$I$20</f>
        <v>4157.37390418</v>
      </c>
      <c r="S111" s="36">
        <f>SUMIFS(СВЦЭМ!$C$39:$C$782,СВЦЭМ!$A$39:$A$782,$A111,СВЦЭМ!$B$39:$B$782,S$110)+'СЕТ СН'!$I$12+СВЦЭМ!$D$10+'СЕТ СН'!$I$5-'СЕТ СН'!$I$20</f>
        <v>4148.2684995899999</v>
      </c>
      <c r="T111" s="36">
        <f>SUMIFS(СВЦЭМ!$C$39:$C$782,СВЦЭМ!$A$39:$A$782,$A111,СВЦЭМ!$B$39:$B$782,T$110)+'СЕТ СН'!$I$12+СВЦЭМ!$D$10+'СЕТ СН'!$I$5-'СЕТ СН'!$I$20</f>
        <v>4119.0258231099997</v>
      </c>
      <c r="U111" s="36">
        <f>SUMIFS(СВЦЭМ!$C$39:$C$782,СВЦЭМ!$A$39:$A$782,$A111,СВЦЭМ!$B$39:$B$782,U$110)+'СЕТ СН'!$I$12+СВЦЭМ!$D$10+'СЕТ СН'!$I$5-'СЕТ СН'!$I$20</f>
        <v>4107.8638889800004</v>
      </c>
      <c r="V111" s="36">
        <f>SUMIFS(СВЦЭМ!$C$39:$C$782,СВЦЭМ!$A$39:$A$782,$A111,СВЦЭМ!$B$39:$B$782,V$110)+'СЕТ СН'!$I$12+СВЦЭМ!$D$10+'СЕТ СН'!$I$5-'СЕТ СН'!$I$20</f>
        <v>4112.2662350700002</v>
      </c>
      <c r="W111" s="36">
        <f>SUMIFS(СВЦЭМ!$C$39:$C$782,СВЦЭМ!$A$39:$A$782,$A111,СВЦЭМ!$B$39:$B$782,W$110)+'СЕТ СН'!$I$12+СВЦЭМ!$D$10+'СЕТ СН'!$I$5-'СЕТ СН'!$I$20</f>
        <v>4144.2473944100002</v>
      </c>
      <c r="X111" s="36">
        <f>SUMIFS(СВЦЭМ!$C$39:$C$782,СВЦЭМ!$A$39:$A$782,$A111,СВЦЭМ!$B$39:$B$782,X$110)+'СЕТ СН'!$I$12+СВЦЭМ!$D$10+'СЕТ СН'!$I$5-'СЕТ СН'!$I$20</f>
        <v>4166.5855470299994</v>
      </c>
      <c r="Y111" s="36">
        <f>SUMIFS(СВЦЭМ!$C$39:$C$782,СВЦЭМ!$A$39:$A$782,$A111,СВЦЭМ!$B$39:$B$782,Y$110)+'СЕТ СН'!$I$12+СВЦЭМ!$D$10+'СЕТ СН'!$I$5-'СЕТ СН'!$I$20</f>
        <v>4178.7609868399995</v>
      </c>
    </row>
    <row r="112" spans="1:25" ht="15.75" x14ac:dyDescent="0.2">
      <c r="A112" s="35">
        <f>A111+1</f>
        <v>44594</v>
      </c>
      <c r="B112" s="36">
        <f>SUMIFS(СВЦЭМ!$C$39:$C$782,СВЦЭМ!$A$39:$A$782,$A112,СВЦЭМ!$B$39:$B$782,B$110)+'СЕТ СН'!$I$12+СВЦЭМ!$D$10+'СЕТ СН'!$I$5-'СЕТ СН'!$I$20</f>
        <v>4171.6118807000003</v>
      </c>
      <c r="C112" s="36">
        <f>SUMIFS(СВЦЭМ!$C$39:$C$782,СВЦЭМ!$A$39:$A$782,$A112,СВЦЭМ!$B$39:$B$782,C$110)+'СЕТ СН'!$I$12+СВЦЭМ!$D$10+'СЕТ СН'!$I$5-'СЕТ СН'!$I$20</f>
        <v>4192.2697817099997</v>
      </c>
      <c r="D112" s="36">
        <f>SUMIFS(СВЦЭМ!$C$39:$C$782,СВЦЭМ!$A$39:$A$782,$A112,СВЦЭМ!$B$39:$B$782,D$110)+'СЕТ СН'!$I$12+СВЦЭМ!$D$10+'СЕТ СН'!$I$5-'СЕТ СН'!$I$20</f>
        <v>4208.9617738199995</v>
      </c>
      <c r="E112" s="36">
        <f>SUMIFS(СВЦЭМ!$C$39:$C$782,СВЦЭМ!$A$39:$A$782,$A112,СВЦЭМ!$B$39:$B$782,E$110)+'СЕТ СН'!$I$12+СВЦЭМ!$D$10+'СЕТ СН'!$I$5-'СЕТ СН'!$I$20</f>
        <v>4225.80907527</v>
      </c>
      <c r="F112" s="36">
        <f>SUMIFS(СВЦЭМ!$C$39:$C$782,СВЦЭМ!$A$39:$A$782,$A112,СВЦЭМ!$B$39:$B$782,F$110)+'СЕТ СН'!$I$12+СВЦЭМ!$D$10+'СЕТ СН'!$I$5-'СЕТ СН'!$I$20</f>
        <v>4212.59409031</v>
      </c>
      <c r="G112" s="36">
        <f>SUMIFS(СВЦЭМ!$C$39:$C$782,СВЦЭМ!$A$39:$A$782,$A112,СВЦЭМ!$B$39:$B$782,G$110)+'СЕТ СН'!$I$12+СВЦЭМ!$D$10+'СЕТ СН'!$I$5-'СЕТ СН'!$I$20</f>
        <v>4162.8177351800005</v>
      </c>
      <c r="H112" s="36">
        <f>SUMIFS(СВЦЭМ!$C$39:$C$782,СВЦЭМ!$A$39:$A$782,$A112,СВЦЭМ!$B$39:$B$782,H$110)+'СЕТ СН'!$I$12+СВЦЭМ!$D$10+'СЕТ СН'!$I$5-'СЕТ СН'!$I$20</f>
        <v>4122.52167181</v>
      </c>
      <c r="I112" s="36">
        <f>SUMIFS(СВЦЭМ!$C$39:$C$782,СВЦЭМ!$A$39:$A$782,$A112,СВЦЭМ!$B$39:$B$782,I$110)+'СЕТ СН'!$I$12+СВЦЭМ!$D$10+'СЕТ СН'!$I$5-'СЕТ СН'!$I$20</f>
        <v>4105.0842071999996</v>
      </c>
      <c r="J112" s="36">
        <f>SUMIFS(СВЦЭМ!$C$39:$C$782,СВЦЭМ!$A$39:$A$782,$A112,СВЦЭМ!$B$39:$B$782,J$110)+'СЕТ СН'!$I$12+СВЦЭМ!$D$10+'СЕТ СН'!$I$5-'СЕТ СН'!$I$20</f>
        <v>4086.33538159</v>
      </c>
      <c r="K112" s="36">
        <f>SUMIFS(СВЦЭМ!$C$39:$C$782,СВЦЭМ!$A$39:$A$782,$A112,СВЦЭМ!$B$39:$B$782,K$110)+'СЕТ СН'!$I$12+СВЦЭМ!$D$10+'СЕТ СН'!$I$5-'СЕТ СН'!$I$20</f>
        <v>4092.2455991899997</v>
      </c>
      <c r="L112" s="36">
        <f>SUMIFS(СВЦЭМ!$C$39:$C$782,СВЦЭМ!$A$39:$A$782,$A112,СВЦЭМ!$B$39:$B$782,L$110)+'СЕТ СН'!$I$12+СВЦЭМ!$D$10+'СЕТ СН'!$I$5-'СЕТ СН'!$I$20</f>
        <v>4084.6913185900003</v>
      </c>
      <c r="M112" s="36">
        <f>SUMIFS(СВЦЭМ!$C$39:$C$782,СВЦЭМ!$A$39:$A$782,$A112,СВЦЭМ!$B$39:$B$782,M$110)+'СЕТ СН'!$I$12+СВЦЭМ!$D$10+'СЕТ СН'!$I$5-'СЕТ СН'!$I$20</f>
        <v>4093.8005399599997</v>
      </c>
      <c r="N112" s="36">
        <f>SUMIFS(СВЦЭМ!$C$39:$C$782,СВЦЭМ!$A$39:$A$782,$A112,СВЦЭМ!$B$39:$B$782,N$110)+'СЕТ СН'!$I$12+СВЦЭМ!$D$10+'СЕТ СН'!$I$5-'СЕТ СН'!$I$20</f>
        <v>4102.5833883199994</v>
      </c>
      <c r="O112" s="36">
        <f>SUMIFS(СВЦЭМ!$C$39:$C$782,СВЦЭМ!$A$39:$A$782,$A112,СВЦЭМ!$B$39:$B$782,O$110)+'СЕТ СН'!$I$12+СВЦЭМ!$D$10+'СЕТ СН'!$I$5-'СЕТ СН'!$I$20</f>
        <v>4129.5446332000001</v>
      </c>
      <c r="P112" s="36">
        <f>SUMIFS(СВЦЭМ!$C$39:$C$782,СВЦЭМ!$A$39:$A$782,$A112,СВЦЭМ!$B$39:$B$782,P$110)+'СЕТ СН'!$I$12+СВЦЭМ!$D$10+'СЕТ СН'!$I$5-'СЕТ СН'!$I$20</f>
        <v>4173.34942847</v>
      </c>
      <c r="Q112" s="36">
        <f>SUMIFS(СВЦЭМ!$C$39:$C$782,СВЦЭМ!$A$39:$A$782,$A112,СВЦЭМ!$B$39:$B$782,Q$110)+'СЕТ СН'!$I$12+СВЦЭМ!$D$10+'СЕТ СН'!$I$5-'СЕТ СН'!$I$20</f>
        <v>4180.3294504699998</v>
      </c>
      <c r="R112" s="36">
        <f>SUMIFS(СВЦЭМ!$C$39:$C$782,СВЦЭМ!$A$39:$A$782,$A112,СВЦЭМ!$B$39:$B$782,R$110)+'СЕТ СН'!$I$12+СВЦЭМ!$D$10+'СЕТ СН'!$I$5-'СЕТ СН'!$I$20</f>
        <v>4168.4141332899999</v>
      </c>
      <c r="S112" s="36">
        <f>SUMIFS(СВЦЭМ!$C$39:$C$782,СВЦЭМ!$A$39:$A$782,$A112,СВЦЭМ!$B$39:$B$782,S$110)+'СЕТ СН'!$I$12+СВЦЭМ!$D$10+'СЕТ СН'!$I$5-'СЕТ СН'!$I$20</f>
        <v>4133.6627630000003</v>
      </c>
      <c r="T112" s="36">
        <f>SUMIFS(СВЦЭМ!$C$39:$C$782,СВЦЭМ!$A$39:$A$782,$A112,СВЦЭМ!$B$39:$B$782,T$110)+'СЕТ СН'!$I$12+СВЦЭМ!$D$10+'СЕТ СН'!$I$5-'СЕТ СН'!$I$20</f>
        <v>4093.4661589099996</v>
      </c>
      <c r="U112" s="36">
        <f>SUMIFS(СВЦЭМ!$C$39:$C$782,СВЦЭМ!$A$39:$A$782,$A112,СВЦЭМ!$B$39:$B$782,U$110)+'СЕТ СН'!$I$12+СВЦЭМ!$D$10+'СЕТ СН'!$I$5-'СЕТ СН'!$I$20</f>
        <v>4091.81139364</v>
      </c>
      <c r="V112" s="36">
        <f>SUMIFS(СВЦЭМ!$C$39:$C$782,СВЦЭМ!$A$39:$A$782,$A112,СВЦЭМ!$B$39:$B$782,V$110)+'СЕТ СН'!$I$12+СВЦЭМ!$D$10+'СЕТ СН'!$I$5-'СЕТ СН'!$I$20</f>
        <v>4104.5785046599995</v>
      </c>
      <c r="W112" s="36">
        <f>SUMIFS(СВЦЭМ!$C$39:$C$782,СВЦЭМ!$A$39:$A$782,$A112,СВЦЭМ!$B$39:$B$782,W$110)+'СЕТ СН'!$I$12+СВЦЭМ!$D$10+'СЕТ СН'!$I$5-'СЕТ СН'!$I$20</f>
        <v>4126.4060449600001</v>
      </c>
      <c r="X112" s="36">
        <f>SUMIFS(СВЦЭМ!$C$39:$C$782,СВЦЭМ!$A$39:$A$782,$A112,СВЦЭМ!$B$39:$B$782,X$110)+'СЕТ СН'!$I$12+СВЦЭМ!$D$10+'СЕТ СН'!$I$5-'СЕТ СН'!$I$20</f>
        <v>4167.5180306499997</v>
      </c>
      <c r="Y112" s="36">
        <f>SUMIFS(СВЦЭМ!$C$39:$C$782,СВЦЭМ!$A$39:$A$782,$A112,СВЦЭМ!$B$39:$B$782,Y$110)+'СЕТ СН'!$I$12+СВЦЭМ!$D$10+'СЕТ СН'!$I$5-'СЕТ СН'!$I$20</f>
        <v>4186.4055774199996</v>
      </c>
    </row>
    <row r="113" spans="1:25" ht="15.75" x14ac:dyDescent="0.2">
      <c r="A113" s="35">
        <f t="shared" ref="A113:A138" si="3">A112+1</f>
        <v>44595</v>
      </c>
      <c r="B113" s="36">
        <f>SUMIFS(СВЦЭМ!$C$39:$C$782,СВЦЭМ!$A$39:$A$782,$A113,СВЦЭМ!$B$39:$B$782,B$110)+'СЕТ СН'!$I$12+СВЦЭМ!$D$10+'СЕТ СН'!$I$5-'СЕТ СН'!$I$20</f>
        <v>4191.9612994500003</v>
      </c>
      <c r="C113" s="36">
        <f>SUMIFS(СВЦЭМ!$C$39:$C$782,СВЦЭМ!$A$39:$A$782,$A113,СВЦЭМ!$B$39:$B$782,C$110)+'СЕТ СН'!$I$12+СВЦЭМ!$D$10+'СЕТ СН'!$I$5-'СЕТ СН'!$I$20</f>
        <v>4202.5872040699996</v>
      </c>
      <c r="D113" s="36">
        <f>SUMIFS(СВЦЭМ!$C$39:$C$782,СВЦЭМ!$A$39:$A$782,$A113,СВЦЭМ!$B$39:$B$782,D$110)+'СЕТ СН'!$I$12+СВЦЭМ!$D$10+'СЕТ СН'!$I$5-'СЕТ СН'!$I$20</f>
        <v>4224.89802848</v>
      </c>
      <c r="E113" s="36">
        <f>SUMIFS(СВЦЭМ!$C$39:$C$782,СВЦЭМ!$A$39:$A$782,$A113,СВЦЭМ!$B$39:$B$782,E$110)+'СЕТ СН'!$I$12+СВЦЭМ!$D$10+'СЕТ СН'!$I$5-'СЕТ СН'!$I$20</f>
        <v>4229.4975967199998</v>
      </c>
      <c r="F113" s="36">
        <f>SUMIFS(СВЦЭМ!$C$39:$C$782,СВЦЭМ!$A$39:$A$782,$A113,СВЦЭМ!$B$39:$B$782,F$110)+'СЕТ СН'!$I$12+СВЦЭМ!$D$10+'СЕТ СН'!$I$5-'СЕТ СН'!$I$20</f>
        <v>4208.5174765000002</v>
      </c>
      <c r="G113" s="36">
        <f>SUMIFS(СВЦЭМ!$C$39:$C$782,СВЦЭМ!$A$39:$A$782,$A113,СВЦЭМ!$B$39:$B$782,G$110)+'СЕТ СН'!$I$12+СВЦЭМ!$D$10+'СЕТ СН'!$I$5-'СЕТ СН'!$I$20</f>
        <v>4161.0967933600004</v>
      </c>
      <c r="H113" s="36">
        <f>SUMIFS(СВЦЭМ!$C$39:$C$782,СВЦЭМ!$A$39:$A$782,$A113,СВЦЭМ!$B$39:$B$782,H$110)+'СЕТ СН'!$I$12+СВЦЭМ!$D$10+'СЕТ СН'!$I$5-'СЕТ СН'!$I$20</f>
        <v>4115.7569309299997</v>
      </c>
      <c r="I113" s="36">
        <f>SUMIFS(СВЦЭМ!$C$39:$C$782,СВЦЭМ!$A$39:$A$782,$A113,СВЦЭМ!$B$39:$B$782,I$110)+'СЕТ СН'!$I$12+СВЦЭМ!$D$10+'СЕТ СН'!$I$5-'СЕТ СН'!$I$20</f>
        <v>4074.3319499700001</v>
      </c>
      <c r="J113" s="36">
        <f>SUMIFS(СВЦЭМ!$C$39:$C$782,СВЦЭМ!$A$39:$A$782,$A113,СВЦЭМ!$B$39:$B$782,J$110)+'СЕТ СН'!$I$12+СВЦЭМ!$D$10+'СЕТ СН'!$I$5-'СЕТ СН'!$I$20</f>
        <v>4073.8475145299999</v>
      </c>
      <c r="K113" s="36">
        <f>SUMIFS(СВЦЭМ!$C$39:$C$782,СВЦЭМ!$A$39:$A$782,$A113,СВЦЭМ!$B$39:$B$782,K$110)+'СЕТ СН'!$I$12+СВЦЭМ!$D$10+'СЕТ СН'!$I$5-'СЕТ СН'!$I$20</f>
        <v>4060.9459179599999</v>
      </c>
      <c r="L113" s="36">
        <f>SUMIFS(СВЦЭМ!$C$39:$C$782,СВЦЭМ!$A$39:$A$782,$A113,СВЦЭМ!$B$39:$B$782,L$110)+'СЕТ СН'!$I$12+СВЦЭМ!$D$10+'СЕТ СН'!$I$5-'СЕТ СН'!$I$20</f>
        <v>4063.60843385</v>
      </c>
      <c r="M113" s="36">
        <f>SUMIFS(СВЦЭМ!$C$39:$C$782,СВЦЭМ!$A$39:$A$782,$A113,СВЦЭМ!$B$39:$B$782,M$110)+'СЕТ СН'!$I$12+СВЦЭМ!$D$10+'СЕТ СН'!$I$5-'СЕТ СН'!$I$20</f>
        <v>4075.3129137799997</v>
      </c>
      <c r="N113" s="36">
        <f>SUMIFS(СВЦЭМ!$C$39:$C$782,СВЦЭМ!$A$39:$A$782,$A113,СВЦЭМ!$B$39:$B$782,N$110)+'СЕТ СН'!$I$12+СВЦЭМ!$D$10+'СЕТ СН'!$I$5-'СЕТ СН'!$I$20</f>
        <v>4086.9007787599999</v>
      </c>
      <c r="O113" s="36">
        <f>SUMIFS(СВЦЭМ!$C$39:$C$782,СВЦЭМ!$A$39:$A$782,$A113,СВЦЭМ!$B$39:$B$782,O$110)+'СЕТ СН'!$I$12+СВЦЭМ!$D$10+'СЕТ СН'!$I$5-'СЕТ СН'!$I$20</f>
        <v>4108.0075371799994</v>
      </c>
      <c r="P113" s="36">
        <f>SUMIFS(СВЦЭМ!$C$39:$C$782,СВЦЭМ!$A$39:$A$782,$A113,СВЦЭМ!$B$39:$B$782,P$110)+'СЕТ СН'!$I$12+СВЦЭМ!$D$10+'СЕТ СН'!$I$5-'СЕТ СН'!$I$20</f>
        <v>4139.2428706399996</v>
      </c>
      <c r="Q113" s="36">
        <f>SUMIFS(СВЦЭМ!$C$39:$C$782,СВЦЭМ!$A$39:$A$782,$A113,СВЦЭМ!$B$39:$B$782,Q$110)+'СЕТ СН'!$I$12+СВЦЭМ!$D$10+'СЕТ СН'!$I$5-'СЕТ СН'!$I$20</f>
        <v>4143.3815371299997</v>
      </c>
      <c r="R113" s="36">
        <f>SUMIFS(СВЦЭМ!$C$39:$C$782,СВЦЭМ!$A$39:$A$782,$A113,СВЦЭМ!$B$39:$B$782,R$110)+'СЕТ СН'!$I$12+СВЦЭМ!$D$10+'СЕТ СН'!$I$5-'СЕТ СН'!$I$20</f>
        <v>4130.5753274099998</v>
      </c>
      <c r="S113" s="36">
        <f>SUMIFS(СВЦЭМ!$C$39:$C$782,СВЦЭМ!$A$39:$A$782,$A113,СВЦЭМ!$B$39:$B$782,S$110)+'СЕТ СН'!$I$12+СВЦЭМ!$D$10+'СЕТ СН'!$I$5-'СЕТ СН'!$I$20</f>
        <v>4102.7130503400003</v>
      </c>
      <c r="T113" s="36">
        <f>SUMIFS(СВЦЭМ!$C$39:$C$782,СВЦЭМ!$A$39:$A$782,$A113,СВЦЭМ!$B$39:$B$782,T$110)+'СЕТ СН'!$I$12+СВЦЭМ!$D$10+'СЕТ СН'!$I$5-'СЕТ СН'!$I$20</f>
        <v>4051.8575581300001</v>
      </c>
      <c r="U113" s="36">
        <f>SUMIFS(СВЦЭМ!$C$39:$C$782,СВЦЭМ!$A$39:$A$782,$A113,СВЦЭМ!$B$39:$B$782,U$110)+'СЕТ СН'!$I$12+СВЦЭМ!$D$10+'СЕТ СН'!$I$5-'СЕТ СН'!$I$20</f>
        <v>4055.4424165800001</v>
      </c>
      <c r="V113" s="36">
        <f>SUMIFS(СВЦЭМ!$C$39:$C$782,СВЦЭМ!$A$39:$A$782,$A113,СВЦЭМ!$B$39:$B$782,V$110)+'СЕТ СН'!$I$12+СВЦЭМ!$D$10+'СЕТ СН'!$I$5-'СЕТ СН'!$I$20</f>
        <v>4071.1576698600002</v>
      </c>
      <c r="W113" s="36">
        <f>SUMIFS(СВЦЭМ!$C$39:$C$782,СВЦЭМ!$A$39:$A$782,$A113,СВЦЭМ!$B$39:$B$782,W$110)+'СЕТ СН'!$I$12+СВЦЭМ!$D$10+'СЕТ СН'!$I$5-'СЕТ СН'!$I$20</f>
        <v>4103.3940650699997</v>
      </c>
      <c r="X113" s="36">
        <f>SUMIFS(СВЦЭМ!$C$39:$C$782,СВЦЭМ!$A$39:$A$782,$A113,СВЦЭМ!$B$39:$B$782,X$110)+'СЕТ СН'!$I$12+СВЦЭМ!$D$10+'СЕТ СН'!$I$5-'СЕТ СН'!$I$20</f>
        <v>4140.5065135999994</v>
      </c>
      <c r="Y113" s="36">
        <f>SUMIFS(СВЦЭМ!$C$39:$C$782,СВЦЭМ!$A$39:$A$782,$A113,СВЦЭМ!$B$39:$B$782,Y$110)+'СЕТ СН'!$I$12+СВЦЭМ!$D$10+'СЕТ СН'!$I$5-'СЕТ СН'!$I$20</f>
        <v>4157.0712539400001</v>
      </c>
    </row>
    <row r="114" spans="1:25" ht="15.75" x14ac:dyDescent="0.2">
      <c r="A114" s="35">
        <f t="shared" si="3"/>
        <v>44596</v>
      </c>
      <c r="B114" s="36">
        <f>SUMIFS(СВЦЭМ!$C$39:$C$782,СВЦЭМ!$A$39:$A$782,$A114,СВЦЭМ!$B$39:$B$782,B$110)+'СЕТ СН'!$I$12+СВЦЭМ!$D$10+'СЕТ СН'!$I$5-'СЕТ СН'!$I$20</f>
        <v>4165.4739031899999</v>
      </c>
      <c r="C114" s="36">
        <f>SUMIFS(СВЦЭМ!$C$39:$C$782,СВЦЭМ!$A$39:$A$782,$A114,СВЦЭМ!$B$39:$B$782,C$110)+'СЕТ СН'!$I$12+СВЦЭМ!$D$10+'СЕТ СН'!$I$5-'СЕТ СН'!$I$20</f>
        <v>4178.41089001</v>
      </c>
      <c r="D114" s="36">
        <f>SUMIFS(СВЦЭМ!$C$39:$C$782,СВЦЭМ!$A$39:$A$782,$A114,СВЦЭМ!$B$39:$B$782,D$110)+'СЕТ СН'!$I$12+СВЦЭМ!$D$10+'СЕТ СН'!$I$5-'СЕТ СН'!$I$20</f>
        <v>4195.0327397299998</v>
      </c>
      <c r="E114" s="36">
        <f>SUMIFS(СВЦЭМ!$C$39:$C$782,СВЦЭМ!$A$39:$A$782,$A114,СВЦЭМ!$B$39:$B$782,E$110)+'СЕТ СН'!$I$12+СВЦЭМ!$D$10+'СЕТ СН'!$I$5-'СЕТ СН'!$I$20</f>
        <v>4200.6145783499996</v>
      </c>
      <c r="F114" s="36">
        <f>SUMIFS(СВЦЭМ!$C$39:$C$782,СВЦЭМ!$A$39:$A$782,$A114,СВЦЭМ!$B$39:$B$782,F$110)+'СЕТ СН'!$I$12+СВЦЭМ!$D$10+'СЕТ СН'!$I$5-'СЕТ СН'!$I$20</f>
        <v>4183.2191360400002</v>
      </c>
      <c r="G114" s="36">
        <f>SUMIFS(СВЦЭМ!$C$39:$C$782,СВЦЭМ!$A$39:$A$782,$A114,СВЦЭМ!$B$39:$B$782,G$110)+'СЕТ СН'!$I$12+СВЦЭМ!$D$10+'СЕТ СН'!$I$5-'СЕТ СН'!$I$20</f>
        <v>4132.49001701</v>
      </c>
      <c r="H114" s="36">
        <f>SUMIFS(СВЦЭМ!$C$39:$C$782,СВЦЭМ!$A$39:$A$782,$A114,СВЦЭМ!$B$39:$B$782,H$110)+'СЕТ СН'!$I$12+СВЦЭМ!$D$10+'СЕТ СН'!$I$5-'СЕТ СН'!$I$20</f>
        <v>4098.6868049300001</v>
      </c>
      <c r="I114" s="36">
        <f>SUMIFS(СВЦЭМ!$C$39:$C$782,СВЦЭМ!$A$39:$A$782,$A114,СВЦЭМ!$B$39:$B$782,I$110)+'СЕТ СН'!$I$12+СВЦЭМ!$D$10+'СЕТ СН'!$I$5-'СЕТ СН'!$I$20</f>
        <v>4054.7015866000002</v>
      </c>
      <c r="J114" s="36">
        <f>SUMIFS(СВЦЭМ!$C$39:$C$782,СВЦЭМ!$A$39:$A$782,$A114,СВЦЭМ!$B$39:$B$782,J$110)+'СЕТ СН'!$I$12+СВЦЭМ!$D$10+'СЕТ СН'!$I$5-'СЕТ СН'!$I$20</f>
        <v>4046.8032695000002</v>
      </c>
      <c r="K114" s="36">
        <f>SUMIFS(СВЦЭМ!$C$39:$C$782,СВЦЭМ!$A$39:$A$782,$A114,СВЦЭМ!$B$39:$B$782,K$110)+'СЕТ СН'!$I$12+СВЦЭМ!$D$10+'СЕТ СН'!$I$5-'СЕТ СН'!$I$20</f>
        <v>4042.3014043799999</v>
      </c>
      <c r="L114" s="36">
        <f>SUMIFS(СВЦЭМ!$C$39:$C$782,СВЦЭМ!$A$39:$A$782,$A114,СВЦЭМ!$B$39:$B$782,L$110)+'СЕТ СН'!$I$12+СВЦЭМ!$D$10+'СЕТ СН'!$I$5-'СЕТ СН'!$I$20</f>
        <v>4079.61212075</v>
      </c>
      <c r="M114" s="36">
        <f>SUMIFS(СВЦЭМ!$C$39:$C$782,СВЦЭМ!$A$39:$A$782,$A114,СВЦЭМ!$B$39:$B$782,M$110)+'СЕТ СН'!$I$12+СВЦЭМ!$D$10+'СЕТ СН'!$I$5-'СЕТ СН'!$I$20</f>
        <v>4100.33306137</v>
      </c>
      <c r="N114" s="36">
        <f>SUMIFS(СВЦЭМ!$C$39:$C$782,СВЦЭМ!$A$39:$A$782,$A114,СВЦЭМ!$B$39:$B$782,N$110)+'СЕТ СН'!$I$12+СВЦЭМ!$D$10+'СЕТ СН'!$I$5-'СЕТ СН'!$I$20</f>
        <v>4100.7541206300002</v>
      </c>
      <c r="O114" s="36">
        <f>SUMIFS(СВЦЭМ!$C$39:$C$782,СВЦЭМ!$A$39:$A$782,$A114,СВЦЭМ!$B$39:$B$782,O$110)+'СЕТ СН'!$I$12+СВЦЭМ!$D$10+'СЕТ СН'!$I$5-'СЕТ СН'!$I$20</f>
        <v>4101.4905922399994</v>
      </c>
      <c r="P114" s="36">
        <f>SUMIFS(СВЦЭМ!$C$39:$C$782,СВЦЭМ!$A$39:$A$782,$A114,СВЦЭМ!$B$39:$B$782,P$110)+'СЕТ СН'!$I$12+СВЦЭМ!$D$10+'СЕТ СН'!$I$5-'СЕТ СН'!$I$20</f>
        <v>4139.9376776099998</v>
      </c>
      <c r="Q114" s="36">
        <f>SUMIFS(СВЦЭМ!$C$39:$C$782,СВЦЭМ!$A$39:$A$782,$A114,СВЦЭМ!$B$39:$B$782,Q$110)+'СЕТ СН'!$I$12+СВЦЭМ!$D$10+'СЕТ СН'!$I$5-'СЕТ СН'!$I$20</f>
        <v>4134.9844899199998</v>
      </c>
      <c r="R114" s="36">
        <f>SUMIFS(СВЦЭМ!$C$39:$C$782,СВЦЭМ!$A$39:$A$782,$A114,СВЦЭМ!$B$39:$B$782,R$110)+'СЕТ СН'!$I$12+СВЦЭМ!$D$10+'СЕТ СН'!$I$5-'СЕТ СН'!$I$20</f>
        <v>4115.9591456600001</v>
      </c>
      <c r="S114" s="36">
        <f>SUMIFS(СВЦЭМ!$C$39:$C$782,СВЦЭМ!$A$39:$A$782,$A114,СВЦЭМ!$B$39:$B$782,S$110)+'СЕТ СН'!$I$12+СВЦЭМ!$D$10+'СЕТ СН'!$I$5-'СЕТ СН'!$I$20</f>
        <v>4097.4888617799998</v>
      </c>
      <c r="T114" s="36">
        <f>SUMIFS(СВЦЭМ!$C$39:$C$782,СВЦЭМ!$A$39:$A$782,$A114,СВЦЭМ!$B$39:$B$782,T$110)+'СЕТ СН'!$I$12+СВЦЭМ!$D$10+'СЕТ СН'!$I$5-'СЕТ СН'!$I$20</f>
        <v>4076.9035118499996</v>
      </c>
      <c r="U114" s="36">
        <f>SUMIFS(СВЦЭМ!$C$39:$C$782,СВЦЭМ!$A$39:$A$782,$A114,СВЦЭМ!$B$39:$B$782,U$110)+'СЕТ СН'!$I$12+СВЦЭМ!$D$10+'СЕТ СН'!$I$5-'СЕТ СН'!$I$20</f>
        <v>4084.0185816200001</v>
      </c>
      <c r="V114" s="36">
        <f>SUMIFS(СВЦЭМ!$C$39:$C$782,СВЦЭМ!$A$39:$A$782,$A114,СВЦЭМ!$B$39:$B$782,V$110)+'СЕТ СН'!$I$12+СВЦЭМ!$D$10+'СЕТ СН'!$I$5-'СЕТ СН'!$I$20</f>
        <v>4085.8313036499999</v>
      </c>
      <c r="W114" s="36">
        <f>SUMIFS(СВЦЭМ!$C$39:$C$782,СВЦЭМ!$A$39:$A$782,$A114,СВЦЭМ!$B$39:$B$782,W$110)+'СЕТ СН'!$I$12+СВЦЭМ!$D$10+'СЕТ СН'!$I$5-'СЕТ СН'!$I$20</f>
        <v>4116.7034020299998</v>
      </c>
      <c r="X114" s="36">
        <f>SUMIFS(СВЦЭМ!$C$39:$C$782,СВЦЭМ!$A$39:$A$782,$A114,СВЦЭМ!$B$39:$B$782,X$110)+'СЕТ СН'!$I$12+СВЦЭМ!$D$10+'СЕТ СН'!$I$5-'СЕТ СН'!$I$20</f>
        <v>4136.0323869100002</v>
      </c>
      <c r="Y114" s="36">
        <f>SUMIFS(СВЦЭМ!$C$39:$C$782,СВЦЭМ!$A$39:$A$782,$A114,СВЦЭМ!$B$39:$B$782,Y$110)+'СЕТ СН'!$I$12+СВЦЭМ!$D$10+'СЕТ СН'!$I$5-'СЕТ СН'!$I$20</f>
        <v>4148.9163185099997</v>
      </c>
    </row>
    <row r="115" spans="1:25" ht="15.75" x14ac:dyDescent="0.2">
      <c r="A115" s="35">
        <f t="shared" si="3"/>
        <v>44597</v>
      </c>
      <c r="B115" s="36">
        <f>SUMIFS(СВЦЭМ!$C$39:$C$782,СВЦЭМ!$A$39:$A$782,$A115,СВЦЭМ!$B$39:$B$782,B$110)+'СЕТ СН'!$I$12+СВЦЭМ!$D$10+'СЕТ СН'!$I$5-'СЕТ СН'!$I$20</f>
        <v>4193.3488096800002</v>
      </c>
      <c r="C115" s="36">
        <f>SUMIFS(СВЦЭМ!$C$39:$C$782,СВЦЭМ!$A$39:$A$782,$A115,СВЦЭМ!$B$39:$B$782,C$110)+'СЕТ СН'!$I$12+СВЦЭМ!$D$10+'СЕТ СН'!$I$5-'СЕТ СН'!$I$20</f>
        <v>4122.8851372499994</v>
      </c>
      <c r="D115" s="36">
        <f>SUMIFS(СВЦЭМ!$C$39:$C$782,СВЦЭМ!$A$39:$A$782,$A115,СВЦЭМ!$B$39:$B$782,D$110)+'СЕТ СН'!$I$12+СВЦЭМ!$D$10+'СЕТ СН'!$I$5-'СЕТ СН'!$I$20</f>
        <v>4152.78292461</v>
      </c>
      <c r="E115" s="36">
        <f>SUMIFS(СВЦЭМ!$C$39:$C$782,СВЦЭМ!$A$39:$A$782,$A115,СВЦЭМ!$B$39:$B$782,E$110)+'СЕТ СН'!$I$12+СВЦЭМ!$D$10+'СЕТ СН'!$I$5-'СЕТ СН'!$I$20</f>
        <v>4172.6564625700003</v>
      </c>
      <c r="F115" s="36">
        <f>SUMIFS(СВЦЭМ!$C$39:$C$782,СВЦЭМ!$A$39:$A$782,$A115,СВЦЭМ!$B$39:$B$782,F$110)+'СЕТ СН'!$I$12+СВЦЭМ!$D$10+'СЕТ СН'!$I$5-'СЕТ СН'!$I$20</f>
        <v>4177.6645110299996</v>
      </c>
      <c r="G115" s="36">
        <f>SUMIFS(СВЦЭМ!$C$39:$C$782,СВЦЭМ!$A$39:$A$782,$A115,СВЦЭМ!$B$39:$B$782,G$110)+'СЕТ СН'!$I$12+СВЦЭМ!$D$10+'СЕТ СН'!$I$5-'СЕТ СН'!$I$20</f>
        <v>4183.5463217100005</v>
      </c>
      <c r="H115" s="36">
        <f>SUMIFS(СВЦЭМ!$C$39:$C$782,СВЦЭМ!$A$39:$A$782,$A115,СВЦЭМ!$B$39:$B$782,H$110)+'СЕТ СН'!$I$12+СВЦЭМ!$D$10+'СЕТ СН'!$I$5-'СЕТ СН'!$I$20</f>
        <v>4155.4609140699995</v>
      </c>
      <c r="I115" s="36">
        <f>SUMIFS(СВЦЭМ!$C$39:$C$782,СВЦЭМ!$A$39:$A$782,$A115,СВЦЭМ!$B$39:$B$782,I$110)+'СЕТ СН'!$I$12+СВЦЭМ!$D$10+'СЕТ СН'!$I$5-'СЕТ СН'!$I$20</f>
        <v>4105.14314294</v>
      </c>
      <c r="J115" s="36">
        <f>SUMIFS(СВЦЭМ!$C$39:$C$782,СВЦЭМ!$A$39:$A$782,$A115,СВЦЭМ!$B$39:$B$782,J$110)+'СЕТ СН'!$I$12+СВЦЭМ!$D$10+'СЕТ СН'!$I$5-'СЕТ СН'!$I$20</f>
        <v>4058.28845022</v>
      </c>
      <c r="K115" s="36">
        <f>SUMIFS(СВЦЭМ!$C$39:$C$782,СВЦЭМ!$A$39:$A$782,$A115,СВЦЭМ!$B$39:$B$782,K$110)+'СЕТ СН'!$I$12+СВЦЭМ!$D$10+'СЕТ СН'!$I$5-'СЕТ СН'!$I$20</f>
        <v>4052.2605885900002</v>
      </c>
      <c r="L115" s="36">
        <f>SUMIFS(СВЦЭМ!$C$39:$C$782,СВЦЭМ!$A$39:$A$782,$A115,СВЦЭМ!$B$39:$B$782,L$110)+'СЕТ СН'!$I$12+СВЦЭМ!$D$10+'СЕТ СН'!$I$5-'СЕТ СН'!$I$20</f>
        <v>4060.90878213</v>
      </c>
      <c r="M115" s="36">
        <f>SUMIFS(СВЦЭМ!$C$39:$C$782,СВЦЭМ!$A$39:$A$782,$A115,СВЦЭМ!$B$39:$B$782,M$110)+'СЕТ СН'!$I$12+СВЦЭМ!$D$10+'СЕТ СН'!$I$5-'СЕТ СН'!$I$20</f>
        <v>4083.7319359100002</v>
      </c>
      <c r="N115" s="36">
        <f>SUMIFS(СВЦЭМ!$C$39:$C$782,СВЦЭМ!$A$39:$A$782,$A115,СВЦЭМ!$B$39:$B$782,N$110)+'СЕТ СН'!$I$12+СВЦЭМ!$D$10+'СЕТ СН'!$I$5-'СЕТ СН'!$I$20</f>
        <v>4100.7954407099996</v>
      </c>
      <c r="O115" s="36">
        <f>SUMIFS(СВЦЭМ!$C$39:$C$782,СВЦЭМ!$A$39:$A$782,$A115,СВЦЭМ!$B$39:$B$782,O$110)+'СЕТ СН'!$I$12+СВЦЭМ!$D$10+'СЕТ СН'!$I$5-'СЕТ СН'!$I$20</f>
        <v>4130.1127319400002</v>
      </c>
      <c r="P115" s="36">
        <f>SUMIFS(СВЦЭМ!$C$39:$C$782,СВЦЭМ!$A$39:$A$782,$A115,СВЦЭМ!$B$39:$B$782,P$110)+'СЕТ СН'!$I$12+СВЦЭМ!$D$10+'СЕТ СН'!$I$5-'СЕТ СН'!$I$20</f>
        <v>4144.0009373000003</v>
      </c>
      <c r="Q115" s="36">
        <f>SUMIFS(СВЦЭМ!$C$39:$C$782,СВЦЭМ!$A$39:$A$782,$A115,СВЦЭМ!$B$39:$B$782,Q$110)+'СЕТ СН'!$I$12+СВЦЭМ!$D$10+'СЕТ СН'!$I$5-'СЕТ СН'!$I$20</f>
        <v>4148.92700255</v>
      </c>
      <c r="R115" s="36">
        <f>SUMIFS(СВЦЭМ!$C$39:$C$782,СВЦЭМ!$A$39:$A$782,$A115,СВЦЭМ!$B$39:$B$782,R$110)+'СЕТ СН'!$I$12+СВЦЭМ!$D$10+'СЕТ СН'!$I$5-'СЕТ СН'!$I$20</f>
        <v>4138.3006316299998</v>
      </c>
      <c r="S115" s="36">
        <f>SUMIFS(СВЦЭМ!$C$39:$C$782,СВЦЭМ!$A$39:$A$782,$A115,СВЦЭМ!$B$39:$B$782,S$110)+'СЕТ СН'!$I$12+СВЦЭМ!$D$10+'СЕТ СН'!$I$5-'СЕТ СН'!$I$20</f>
        <v>4100.8121383399994</v>
      </c>
      <c r="T115" s="36">
        <f>SUMIFS(СВЦЭМ!$C$39:$C$782,СВЦЭМ!$A$39:$A$782,$A115,СВЦЭМ!$B$39:$B$782,T$110)+'СЕТ СН'!$I$12+СВЦЭМ!$D$10+'СЕТ СН'!$I$5-'СЕТ СН'!$I$20</f>
        <v>4075.38652164</v>
      </c>
      <c r="U115" s="36">
        <f>SUMIFS(СВЦЭМ!$C$39:$C$782,СВЦЭМ!$A$39:$A$782,$A115,СВЦЭМ!$B$39:$B$782,U$110)+'СЕТ СН'!$I$12+СВЦЭМ!$D$10+'СЕТ СН'!$I$5-'СЕТ СН'!$I$20</f>
        <v>4081.6061612799999</v>
      </c>
      <c r="V115" s="36">
        <f>SUMIFS(СВЦЭМ!$C$39:$C$782,СВЦЭМ!$A$39:$A$782,$A115,СВЦЭМ!$B$39:$B$782,V$110)+'СЕТ СН'!$I$12+СВЦЭМ!$D$10+'СЕТ СН'!$I$5-'СЕТ СН'!$I$20</f>
        <v>4088.7972704200001</v>
      </c>
      <c r="W115" s="36">
        <f>SUMIFS(СВЦЭМ!$C$39:$C$782,СВЦЭМ!$A$39:$A$782,$A115,СВЦЭМ!$B$39:$B$782,W$110)+'СЕТ СН'!$I$12+СВЦЭМ!$D$10+'СЕТ СН'!$I$5-'СЕТ СН'!$I$20</f>
        <v>4101.9437716600005</v>
      </c>
      <c r="X115" s="36">
        <f>SUMIFS(СВЦЭМ!$C$39:$C$782,СВЦЭМ!$A$39:$A$782,$A115,СВЦЭМ!$B$39:$B$782,X$110)+'СЕТ СН'!$I$12+СВЦЭМ!$D$10+'СЕТ СН'!$I$5-'СЕТ СН'!$I$20</f>
        <v>4121.7972007899998</v>
      </c>
      <c r="Y115" s="36">
        <f>SUMIFS(СВЦЭМ!$C$39:$C$782,СВЦЭМ!$A$39:$A$782,$A115,СВЦЭМ!$B$39:$B$782,Y$110)+'СЕТ СН'!$I$12+СВЦЭМ!$D$10+'СЕТ СН'!$I$5-'СЕТ СН'!$I$20</f>
        <v>4144.08113882</v>
      </c>
    </row>
    <row r="116" spans="1:25" ht="15.75" x14ac:dyDescent="0.2">
      <c r="A116" s="35">
        <f t="shared" si="3"/>
        <v>44598</v>
      </c>
      <c r="B116" s="36">
        <f>SUMIFS(СВЦЭМ!$C$39:$C$782,СВЦЭМ!$A$39:$A$782,$A116,СВЦЭМ!$B$39:$B$782,B$110)+'СЕТ СН'!$I$12+СВЦЭМ!$D$10+'СЕТ СН'!$I$5-'СЕТ СН'!$I$20</f>
        <v>4159.5080128499994</v>
      </c>
      <c r="C116" s="36">
        <f>SUMIFS(СВЦЭМ!$C$39:$C$782,СВЦЭМ!$A$39:$A$782,$A116,СВЦЭМ!$B$39:$B$782,C$110)+'СЕТ СН'!$I$12+СВЦЭМ!$D$10+'СЕТ СН'!$I$5-'СЕТ СН'!$I$20</f>
        <v>4172.5797583799995</v>
      </c>
      <c r="D116" s="36">
        <f>SUMIFS(СВЦЭМ!$C$39:$C$782,СВЦЭМ!$A$39:$A$782,$A116,СВЦЭМ!$B$39:$B$782,D$110)+'СЕТ СН'!$I$12+СВЦЭМ!$D$10+'СЕТ СН'!$I$5-'СЕТ СН'!$I$20</f>
        <v>4185.6317020999995</v>
      </c>
      <c r="E116" s="36">
        <f>SUMIFS(СВЦЭМ!$C$39:$C$782,СВЦЭМ!$A$39:$A$782,$A116,СВЦЭМ!$B$39:$B$782,E$110)+'СЕТ СН'!$I$12+СВЦЭМ!$D$10+'СЕТ СН'!$I$5-'СЕТ СН'!$I$20</f>
        <v>4189.6706088700003</v>
      </c>
      <c r="F116" s="36">
        <f>SUMIFS(СВЦЭМ!$C$39:$C$782,СВЦЭМ!$A$39:$A$782,$A116,СВЦЭМ!$B$39:$B$782,F$110)+'СЕТ СН'!$I$12+СВЦЭМ!$D$10+'СЕТ СН'!$I$5-'СЕТ СН'!$I$20</f>
        <v>4184.8381278899997</v>
      </c>
      <c r="G116" s="36">
        <f>SUMIFS(СВЦЭМ!$C$39:$C$782,СВЦЭМ!$A$39:$A$782,$A116,СВЦЭМ!$B$39:$B$782,G$110)+'СЕТ СН'!$I$12+СВЦЭМ!$D$10+'СЕТ СН'!$I$5-'СЕТ СН'!$I$20</f>
        <v>4169.6126260700003</v>
      </c>
      <c r="H116" s="36">
        <f>SUMIFS(СВЦЭМ!$C$39:$C$782,СВЦЭМ!$A$39:$A$782,$A116,СВЦЭМ!$B$39:$B$782,H$110)+'СЕТ СН'!$I$12+СВЦЭМ!$D$10+'СЕТ СН'!$I$5-'СЕТ СН'!$I$20</f>
        <v>4151.9663639099999</v>
      </c>
      <c r="I116" s="36">
        <f>SUMIFS(СВЦЭМ!$C$39:$C$782,СВЦЭМ!$A$39:$A$782,$A116,СВЦЭМ!$B$39:$B$782,I$110)+'СЕТ СН'!$I$12+СВЦЭМ!$D$10+'СЕТ СН'!$I$5-'СЕТ СН'!$I$20</f>
        <v>4133.3322484500004</v>
      </c>
      <c r="J116" s="36">
        <f>SUMIFS(СВЦЭМ!$C$39:$C$782,СВЦЭМ!$A$39:$A$782,$A116,СВЦЭМ!$B$39:$B$782,J$110)+'СЕТ СН'!$I$12+СВЦЭМ!$D$10+'СЕТ СН'!$I$5-'СЕТ СН'!$I$20</f>
        <v>4088.9145587900002</v>
      </c>
      <c r="K116" s="36">
        <f>SUMIFS(СВЦЭМ!$C$39:$C$782,СВЦЭМ!$A$39:$A$782,$A116,СВЦЭМ!$B$39:$B$782,K$110)+'СЕТ СН'!$I$12+СВЦЭМ!$D$10+'СЕТ СН'!$I$5-'СЕТ СН'!$I$20</f>
        <v>4057.1958223900001</v>
      </c>
      <c r="L116" s="36">
        <f>SUMIFS(СВЦЭМ!$C$39:$C$782,СВЦЭМ!$A$39:$A$782,$A116,СВЦЭМ!$B$39:$B$782,L$110)+'СЕТ СН'!$I$12+СВЦЭМ!$D$10+'СЕТ СН'!$I$5-'СЕТ СН'!$I$20</f>
        <v>4057.8445321299996</v>
      </c>
      <c r="M116" s="36">
        <f>SUMIFS(СВЦЭМ!$C$39:$C$782,СВЦЭМ!$A$39:$A$782,$A116,СВЦЭМ!$B$39:$B$782,M$110)+'СЕТ СН'!$I$12+СВЦЭМ!$D$10+'СЕТ СН'!$I$5-'СЕТ СН'!$I$20</f>
        <v>4067.6403693399998</v>
      </c>
      <c r="N116" s="36">
        <f>SUMIFS(СВЦЭМ!$C$39:$C$782,СВЦЭМ!$A$39:$A$782,$A116,СВЦЭМ!$B$39:$B$782,N$110)+'СЕТ СН'!$I$12+СВЦЭМ!$D$10+'СЕТ СН'!$I$5-'СЕТ СН'!$I$20</f>
        <v>4086.91888096</v>
      </c>
      <c r="O116" s="36">
        <f>SUMIFS(СВЦЭМ!$C$39:$C$782,СВЦЭМ!$A$39:$A$782,$A116,СВЦЭМ!$B$39:$B$782,O$110)+'СЕТ СН'!$I$12+СВЦЭМ!$D$10+'СЕТ СН'!$I$5-'СЕТ СН'!$I$20</f>
        <v>4117.8014829599997</v>
      </c>
      <c r="P116" s="36">
        <f>SUMIFS(СВЦЭМ!$C$39:$C$782,СВЦЭМ!$A$39:$A$782,$A116,СВЦЭМ!$B$39:$B$782,P$110)+'СЕТ СН'!$I$12+СВЦЭМ!$D$10+'СЕТ СН'!$I$5-'СЕТ СН'!$I$20</f>
        <v>4126.8770182400003</v>
      </c>
      <c r="Q116" s="36">
        <f>SUMIFS(СВЦЭМ!$C$39:$C$782,СВЦЭМ!$A$39:$A$782,$A116,СВЦЭМ!$B$39:$B$782,Q$110)+'СЕТ СН'!$I$12+СВЦЭМ!$D$10+'СЕТ СН'!$I$5-'СЕТ СН'!$I$20</f>
        <v>4135.1161142399997</v>
      </c>
      <c r="R116" s="36">
        <f>SUMIFS(СВЦЭМ!$C$39:$C$782,СВЦЭМ!$A$39:$A$782,$A116,СВЦЭМ!$B$39:$B$782,R$110)+'СЕТ СН'!$I$12+СВЦЭМ!$D$10+'СЕТ СН'!$I$5-'СЕТ СН'!$I$20</f>
        <v>4127.9066043599996</v>
      </c>
      <c r="S116" s="36">
        <f>SUMIFS(СВЦЭМ!$C$39:$C$782,СВЦЭМ!$A$39:$A$782,$A116,СВЦЭМ!$B$39:$B$782,S$110)+'СЕТ СН'!$I$12+СВЦЭМ!$D$10+'СЕТ СН'!$I$5-'СЕТ СН'!$I$20</f>
        <v>4095.8331572699999</v>
      </c>
      <c r="T116" s="36">
        <f>SUMIFS(СВЦЭМ!$C$39:$C$782,СВЦЭМ!$A$39:$A$782,$A116,СВЦЭМ!$B$39:$B$782,T$110)+'СЕТ СН'!$I$12+СВЦЭМ!$D$10+'СЕТ СН'!$I$5-'СЕТ СН'!$I$20</f>
        <v>4059.0020007200001</v>
      </c>
      <c r="U116" s="36">
        <f>SUMIFS(СВЦЭМ!$C$39:$C$782,СВЦЭМ!$A$39:$A$782,$A116,СВЦЭМ!$B$39:$B$782,U$110)+'СЕТ СН'!$I$12+СВЦЭМ!$D$10+'СЕТ СН'!$I$5-'СЕТ СН'!$I$20</f>
        <v>4075.9831816699998</v>
      </c>
      <c r="V116" s="36">
        <f>SUMIFS(СВЦЭМ!$C$39:$C$782,СВЦЭМ!$A$39:$A$782,$A116,СВЦЭМ!$B$39:$B$782,V$110)+'СЕТ СН'!$I$12+СВЦЭМ!$D$10+'СЕТ СН'!$I$5-'СЕТ СН'!$I$20</f>
        <v>4064.4866818299997</v>
      </c>
      <c r="W116" s="36">
        <f>SUMIFS(СВЦЭМ!$C$39:$C$782,СВЦЭМ!$A$39:$A$782,$A116,СВЦЭМ!$B$39:$B$782,W$110)+'СЕТ СН'!$I$12+СВЦЭМ!$D$10+'СЕТ СН'!$I$5-'СЕТ СН'!$I$20</f>
        <v>4085.3490877200002</v>
      </c>
      <c r="X116" s="36">
        <f>SUMIFS(СВЦЭМ!$C$39:$C$782,СВЦЭМ!$A$39:$A$782,$A116,СВЦЭМ!$B$39:$B$782,X$110)+'СЕТ СН'!$I$12+СВЦЭМ!$D$10+'СЕТ СН'!$I$5-'СЕТ СН'!$I$20</f>
        <v>4112.67144689</v>
      </c>
      <c r="Y116" s="36">
        <f>SUMIFS(СВЦЭМ!$C$39:$C$782,СВЦЭМ!$A$39:$A$782,$A116,СВЦЭМ!$B$39:$B$782,Y$110)+'СЕТ СН'!$I$12+СВЦЭМ!$D$10+'СЕТ СН'!$I$5-'СЕТ СН'!$I$20</f>
        <v>4141.9301589299994</v>
      </c>
    </row>
    <row r="117" spans="1:25" ht="15.75" x14ac:dyDescent="0.2">
      <c r="A117" s="35">
        <f t="shared" si="3"/>
        <v>44599</v>
      </c>
      <c r="B117" s="36">
        <f>SUMIFS(СВЦЭМ!$C$39:$C$782,СВЦЭМ!$A$39:$A$782,$A117,СВЦЭМ!$B$39:$B$782,B$110)+'СЕТ СН'!$I$12+СВЦЭМ!$D$10+'СЕТ СН'!$I$5-'СЕТ СН'!$I$20</f>
        <v>4174.3411491500001</v>
      </c>
      <c r="C117" s="36">
        <f>SUMIFS(СВЦЭМ!$C$39:$C$782,СВЦЭМ!$A$39:$A$782,$A117,СВЦЭМ!$B$39:$B$782,C$110)+'СЕТ СН'!$I$12+СВЦЭМ!$D$10+'СЕТ СН'!$I$5-'СЕТ СН'!$I$20</f>
        <v>4197.6366056799998</v>
      </c>
      <c r="D117" s="36">
        <f>SUMIFS(СВЦЭМ!$C$39:$C$782,СВЦЭМ!$A$39:$A$782,$A117,СВЦЭМ!$B$39:$B$782,D$110)+'СЕТ СН'!$I$12+СВЦЭМ!$D$10+'СЕТ СН'!$I$5-'СЕТ СН'!$I$20</f>
        <v>4211.3518168499995</v>
      </c>
      <c r="E117" s="36">
        <f>SUMIFS(СВЦЭМ!$C$39:$C$782,СВЦЭМ!$A$39:$A$782,$A117,СВЦЭМ!$B$39:$B$782,E$110)+'СЕТ СН'!$I$12+СВЦЭМ!$D$10+'СЕТ СН'!$I$5-'СЕТ СН'!$I$20</f>
        <v>4217.6030409200002</v>
      </c>
      <c r="F117" s="36">
        <f>SUMIFS(СВЦЭМ!$C$39:$C$782,СВЦЭМ!$A$39:$A$782,$A117,СВЦЭМ!$B$39:$B$782,F$110)+'СЕТ СН'!$I$12+СВЦЭМ!$D$10+'СЕТ СН'!$I$5-'СЕТ СН'!$I$20</f>
        <v>4209.3904568099997</v>
      </c>
      <c r="G117" s="36">
        <f>SUMIFS(СВЦЭМ!$C$39:$C$782,СВЦЭМ!$A$39:$A$782,$A117,СВЦЭМ!$B$39:$B$782,G$110)+'СЕТ СН'!$I$12+СВЦЭМ!$D$10+'СЕТ СН'!$I$5-'СЕТ СН'!$I$20</f>
        <v>4186.6105674700002</v>
      </c>
      <c r="H117" s="36">
        <f>SUMIFS(СВЦЭМ!$C$39:$C$782,СВЦЭМ!$A$39:$A$782,$A117,СВЦЭМ!$B$39:$B$782,H$110)+'СЕТ СН'!$I$12+СВЦЭМ!$D$10+'СЕТ СН'!$I$5-'СЕТ СН'!$I$20</f>
        <v>4190.3941829899995</v>
      </c>
      <c r="I117" s="36">
        <f>SUMIFS(СВЦЭМ!$C$39:$C$782,СВЦЭМ!$A$39:$A$782,$A117,СВЦЭМ!$B$39:$B$782,I$110)+'СЕТ СН'!$I$12+СВЦЭМ!$D$10+'СЕТ СН'!$I$5-'СЕТ СН'!$I$20</f>
        <v>4073.8014411899999</v>
      </c>
      <c r="J117" s="36">
        <f>SUMIFS(СВЦЭМ!$C$39:$C$782,СВЦЭМ!$A$39:$A$782,$A117,СВЦЭМ!$B$39:$B$782,J$110)+'СЕТ СН'!$I$12+СВЦЭМ!$D$10+'СЕТ СН'!$I$5-'СЕТ СН'!$I$20</f>
        <v>4022.59325261</v>
      </c>
      <c r="K117" s="36">
        <f>SUMIFS(СВЦЭМ!$C$39:$C$782,СВЦЭМ!$A$39:$A$782,$A117,СВЦЭМ!$B$39:$B$782,K$110)+'СЕТ СН'!$I$12+СВЦЭМ!$D$10+'СЕТ СН'!$I$5-'СЕТ СН'!$I$20</f>
        <v>4024.2044641000002</v>
      </c>
      <c r="L117" s="36">
        <f>SUMIFS(СВЦЭМ!$C$39:$C$782,СВЦЭМ!$A$39:$A$782,$A117,СВЦЭМ!$B$39:$B$782,L$110)+'СЕТ СН'!$I$12+СВЦЭМ!$D$10+'СЕТ СН'!$I$5-'СЕТ СН'!$I$20</f>
        <v>4036.2200701900001</v>
      </c>
      <c r="M117" s="36">
        <f>SUMIFS(СВЦЭМ!$C$39:$C$782,СВЦЭМ!$A$39:$A$782,$A117,СВЦЭМ!$B$39:$B$782,M$110)+'СЕТ СН'!$I$12+СВЦЭМ!$D$10+'СЕТ СН'!$I$5-'СЕТ СН'!$I$20</f>
        <v>4073.8306673099996</v>
      </c>
      <c r="N117" s="36">
        <f>SUMIFS(СВЦЭМ!$C$39:$C$782,СВЦЭМ!$A$39:$A$782,$A117,СВЦЭМ!$B$39:$B$782,N$110)+'СЕТ СН'!$I$12+СВЦЭМ!$D$10+'СЕТ СН'!$I$5-'СЕТ СН'!$I$20</f>
        <v>4113.3191056199994</v>
      </c>
      <c r="O117" s="36">
        <f>SUMIFS(СВЦЭМ!$C$39:$C$782,СВЦЭМ!$A$39:$A$782,$A117,СВЦЭМ!$B$39:$B$782,O$110)+'СЕТ СН'!$I$12+СВЦЭМ!$D$10+'СЕТ СН'!$I$5-'СЕТ СН'!$I$20</f>
        <v>4139.8519466899997</v>
      </c>
      <c r="P117" s="36">
        <f>SUMIFS(СВЦЭМ!$C$39:$C$782,СВЦЭМ!$A$39:$A$782,$A117,СВЦЭМ!$B$39:$B$782,P$110)+'СЕТ СН'!$I$12+СВЦЭМ!$D$10+'СЕТ СН'!$I$5-'СЕТ СН'!$I$20</f>
        <v>4158.8084240400003</v>
      </c>
      <c r="Q117" s="36">
        <f>SUMIFS(СВЦЭМ!$C$39:$C$782,СВЦЭМ!$A$39:$A$782,$A117,СВЦЭМ!$B$39:$B$782,Q$110)+'СЕТ СН'!$I$12+СВЦЭМ!$D$10+'СЕТ СН'!$I$5-'СЕТ СН'!$I$20</f>
        <v>4171.3538036099999</v>
      </c>
      <c r="R117" s="36">
        <f>SUMIFS(СВЦЭМ!$C$39:$C$782,СВЦЭМ!$A$39:$A$782,$A117,СВЦЭМ!$B$39:$B$782,R$110)+'СЕТ СН'!$I$12+СВЦЭМ!$D$10+'СЕТ СН'!$I$5-'СЕТ СН'!$I$20</f>
        <v>4145.0458461600001</v>
      </c>
      <c r="S117" s="36">
        <f>SUMIFS(СВЦЭМ!$C$39:$C$782,СВЦЭМ!$A$39:$A$782,$A117,СВЦЭМ!$B$39:$B$782,S$110)+'СЕТ СН'!$I$12+СВЦЭМ!$D$10+'СЕТ СН'!$I$5-'СЕТ СН'!$I$20</f>
        <v>4098.2093123699997</v>
      </c>
      <c r="T117" s="36">
        <f>SUMIFS(СВЦЭМ!$C$39:$C$782,СВЦЭМ!$A$39:$A$782,$A117,СВЦЭМ!$B$39:$B$782,T$110)+'СЕТ СН'!$I$12+СВЦЭМ!$D$10+'СЕТ СН'!$I$5-'СЕТ СН'!$I$20</f>
        <v>4042.9238502600001</v>
      </c>
      <c r="U117" s="36">
        <f>SUMIFS(СВЦЭМ!$C$39:$C$782,СВЦЭМ!$A$39:$A$782,$A117,СВЦЭМ!$B$39:$B$782,U$110)+'СЕТ СН'!$I$12+СВЦЭМ!$D$10+'СЕТ СН'!$I$5-'СЕТ СН'!$I$20</f>
        <v>4050.7357557699997</v>
      </c>
      <c r="V117" s="36">
        <f>SUMIFS(СВЦЭМ!$C$39:$C$782,СВЦЭМ!$A$39:$A$782,$A117,СВЦЭМ!$B$39:$B$782,V$110)+'СЕТ СН'!$I$12+СВЦЭМ!$D$10+'СЕТ СН'!$I$5-'СЕТ СН'!$I$20</f>
        <v>4064.3099267899997</v>
      </c>
      <c r="W117" s="36">
        <f>SUMIFS(СВЦЭМ!$C$39:$C$782,СВЦЭМ!$A$39:$A$782,$A117,СВЦЭМ!$B$39:$B$782,W$110)+'СЕТ СН'!$I$12+СВЦЭМ!$D$10+'СЕТ СН'!$I$5-'СЕТ СН'!$I$20</f>
        <v>4100.7780842699995</v>
      </c>
      <c r="X117" s="36">
        <f>SUMIFS(СВЦЭМ!$C$39:$C$782,СВЦЭМ!$A$39:$A$782,$A117,СВЦЭМ!$B$39:$B$782,X$110)+'СЕТ СН'!$I$12+СВЦЭМ!$D$10+'СЕТ СН'!$I$5-'СЕТ СН'!$I$20</f>
        <v>4115.4365806699998</v>
      </c>
      <c r="Y117" s="36">
        <f>SUMIFS(СВЦЭМ!$C$39:$C$782,СВЦЭМ!$A$39:$A$782,$A117,СВЦЭМ!$B$39:$B$782,Y$110)+'СЕТ СН'!$I$12+СВЦЭМ!$D$10+'СЕТ СН'!$I$5-'СЕТ СН'!$I$20</f>
        <v>4145.2521080500001</v>
      </c>
    </row>
    <row r="118" spans="1:25" ht="15.75" x14ac:dyDescent="0.2">
      <c r="A118" s="35">
        <f t="shared" si="3"/>
        <v>44600</v>
      </c>
      <c r="B118" s="36">
        <f>SUMIFS(СВЦЭМ!$C$39:$C$782,СВЦЭМ!$A$39:$A$782,$A118,СВЦЭМ!$B$39:$B$782,B$110)+'СЕТ СН'!$I$12+СВЦЭМ!$D$10+'СЕТ СН'!$I$5-'СЕТ СН'!$I$20</f>
        <v>4144.8563925099998</v>
      </c>
      <c r="C118" s="36">
        <f>SUMIFS(СВЦЭМ!$C$39:$C$782,СВЦЭМ!$A$39:$A$782,$A118,СВЦЭМ!$B$39:$B$782,C$110)+'СЕТ СН'!$I$12+СВЦЭМ!$D$10+'СЕТ СН'!$I$5-'СЕТ СН'!$I$20</f>
        <v>4211.6811380999998</v>
      </c>
      <c r="D118" s="36">
        <f>SUMIFS(СВЦЭМ!$C$39:$C$782,СВЦЭМ!$A$39:$A$782,$A118,СВЦЭМ!$B$39:$B$782,D$110)+'СЕТ СН'!$I$12+СВЦЭМ!$D$10+'СЕТ СН'!$I$5-'СЕТ СН'!$I$20</f>
        <v>4221.5583649500004</v>
      </c>
      <c r="E118" s="36">
        <f>SUMIFS(СВЦЭМ!$C$39:$C$782,СВЦЭМ!$A$39:$A$782,$A118,СВЦЭМ!$B$39:$B$782,E$110)+'СЕТ СН'!$I$12+СВЦЭМ!$D$10+'СЕТ СН'!$I$5-'СЕТ СН'!$I$20</f>
        <v>4222.5372120000002</v>
      </c>
      <c r="F118" s="36">
        <f>SUMIFS(СВЦЭМ!$C$39:$C$782,СВЦЭМ!$A$39:$A$782,$A118,СВЦЭМ!$B$39:$B$782,F$110)+'СЕТ СН'!$I$12+СВЦЭМ!$D$10+'СЕТ СН'!$I$5-'СЕТ СН'!$I$20</f>
        <v>4203.4292075100002</v>
      </c>
      <c r="G118" s="36">
        <f>SUMIFS(СВЦЭМ!$C$39:$C$782,СВЦЭМ!$A$39:$A$782,$A118,СВЦЭМ!$B$39:$B$782,G$110)+'СЕТ СН'!$I$12+СВЦЭМ!$D$10+'СЕТ СН'!$I$5-'СЕТ СН'!$I$20</f>
        <v>4182.8430468899996</v>
      </c>
      <c r="H118" s="36">
        <f>SUMIFS(СВЦЭМ!$C$39:$C$782,СВЦЭМ!$A$39:$A$782,$A118,СВЦЭМ!$B$39:$B$782,H$110)+'СЕТ СН'!$I$12+СВЦЭМ!$D$10+'СЕТ СН'!$I$5-'СЕТ СН'!$I$20</f>
        <v>4128.6597873999999</v>
      </c>
      <c r="I118" s="36">
        <f>SUMIFS(СВЦЭМ!$C$39:$C$782,СВЦЭМ!$A$39:$A$782,$A118,СВЦЭМ!$B$39:$B$782,I$110)+'СЕТ СН'!$I$12+СВЦЭМ!$D$10+'СЕТ СН'!$I$5-'СЕТ СН'!$I$20</f>
        <v>4069.0030139800001</v>
      </c>
      <c r="J118" s="36">
        <f>SUMIFS(СВЦЭМ!$C$39:$C$782,СВЦЭМ!$A$39:$A$782,$A118,СВЦЭМ!$B$39:$B$782,J$110)+'СЕТ СН'!$I$12+СВЦЭМ!$D$10+'СЕТ СН'!$I$5-'СЕТ СН'!$I$20</f>
        <v>4016.63048759</v>
      </c>
      <c r="K118" s="36">
        <f>SUMIFS(СВЦЭМ!$C$39:$C$782,СВЦЭМ!$A$39:$A$782,$A118,СВЦЭМ!$B$39:$B$782,K$110)+'СЕТ СН'!$I$12+СВЦЭМ!$D$10+'СЕТ СН'!$I$5-'СЕТ СН'!$I$20</f>
        <v>4007.5659659900002</v>
      </c>
      <c r="L118" s="36">
        <f>SUMIFS(СВЦЭМ!$C$39:$C$782,СВЦЭМ!$A$39:$A$782,$A118,СВЦЭМ!$B$39:$B$782,L$110)+'СЕТ СН'!$I$12+СВЦЭМ!$D$10+'СЕТ СН'!$I$5-'СЕТ СН'!$I$20</f>
        <v>4033.66095477</v>
      </c>
      <c r="M118" s="36">
        <f>SUMIFS(СВЦЭМ!$C$39:$C$782,СВЦЭМ!$A$39:$A$782,$A118,СВЦЭМ!$B$39:$B$782,M$110)+'СЕТ СН'!$I$12+СВЦЭМ!$D$10+'СЕТ СН'!$I$5-'СЕТ СН'!$I$20</f>
        <v>4106.6711364799994</v>
      </c>
      <c r="N118" s="36">
        <f>SUMIFS(СВЦЭМ!$C$39:$C$782,СВЦЭМ!$A$39:$A$782,$A118,СВЦЭМ!$B$39:$B$782,N$110)+'СЕТ СН'!$I$12+СВЦЭМ!$D$10+'СЕТ СН'!$I$5-'СЕТ СН'!$I$20</f>
        <v>4189.8151918799995</v>
      </c>
      <c r="O118" s="36">
        <f>SUMIFS(СВЦЭМ!$C$39:$C$782,СВЦЭМ!$A$39:$A$782,$A118,СВЦЭМ!$B$39:$B$782,O$110)+'СЕТ СН'!$I$12+СВЦЭМ!$D$10+'СЕТ СН'!$I$5-'СЕТ СН'!$I$20</f>
        <v>4200.6864381799996</v>
      </c>
      <c r="P118" s="36">
        <f>SUMIFS(СВЦЭМ!$C$39:$C$782,СВЦЭМ!$A$39:$A$782,$A118,СВЦЭМ!$B$39:$B$782,P$110)+'СЕТ СН'!$I$12+СВЦЭМ!$D$10+'СЕТ СН'!$I$5-'СЕТ СН'!$I$20</f>
        <v>4213.1749600200001</v>
      </c>
      <c r="Q118" s="36">
        <f>SUMIFS(СВЦЭМ!$C$39:$C$782,СВЦЭМ!$A$39:$A$782,$A118,СВЦЭМ!$B$39:$B$782,Q$110)+'СЕТ СН'!$I$12+СВЦЭМ!$D$10+'СЕТ СН'!$I$5-'СЕТ СН'!$I$20</f>
        <v>4209.5350364999995</v>
      </c>
      <c r="R118" s="36">
        <f>SUMIFS(СВЦЭМ!$C$39:$C$782,СВЦЭМ!$A$39:$A$782,$A118,СВЦЭМ!$B$39:$B$782,R$110)+'СЕТ СН'!$I$12+СВЦЭМ!$D$10+'СЕТ СН'!$I$5-'СЕТ СН'!$I$20</f>
        <v>4204.4683672900001</v>
      </c>
      <c r="S118" s="36">
        <f>SUMIFS(СВЦЭМ!$C$39:$C$782,СВЦЭМ!$A$39:$A$782,$A118,СВЦЭМ!$B$39:$B$782,S$110)+'СЕТ СН'!$I$12+СВЦЭМ!$D$10+'СЕТ СН'!$I$5-'СЕТ СН'!$I$20</f>
        <v>4171.2910176999994</v>
      </c>
      <c r="T118" s="36">
        <f>SUMIFS(СВЦЭМ!$C$39:$C$782,СВЦЭМ!$A$39:$A$782,$A118,СВЦЭМ!$B$39:$B$782,T$110)+'СЕТ СН'!$I$12+СВЦЭМ!$D$10+'СЕТ СН'!$I$5-'СЕТ СН'!$I$20</f>
        <v>4102.5629385299999</v>
      </c>
      <c r="U118" s="36">
        <f>SUMIFS(СВЦЭМ!$C$39:$C$782,СВЦЭМ!$A$39:$A$782,$A118,СВЦЭМ!$B$39:$B$782,U$110)+'СЕТ СН'!$I$12+СВЦЭМ!$D$10+'СЕТ СН'!$I$5-'СЕТ СН'!$I$20</f>
        <v>4089.34847025</v>
      </c>
      <c r="V118" s="36">
        <f>SUMIFS(СВЦЭМ!$C$39:$C$782,СВЦЭМ!$A$39:$A$782,$A118,СВЦЭМ!$B$39:$B$782,V$110)+'СЕТ СН'!$I$12+СВЦЭМ!$D$10+'СЕТ СН'!$I$5-'СЕТ СН'!$I$20</f>
        <v>4115.9787832299999</v>
      </c>
      <c r="W118" s="36">
        <f>SUMIFS(СВЦЭМ!$C$39:$C$782,СВЦЭМ!$A$39:$A$782,$A118,СВЦЭМ!$B$39:$B$782,W$110)+'СЕТ СН'!$I$12+СВЦЭМ!$D$10+'СЕТ СН'!$I$5-'СЕТ СН'!$I$20</f>
        <v>4138.3295546600002</v>
      </c>
      <c r="X118" s="36">
        <f>SUMIFS(СВЦЭМ!$C$39:$C$782,СВЦЭМ!$A$39:$A$782,$A118,СВЦЭМ!$B$39:$B$782,X$110)+'СЕТ СН'!$I$12+СВЦЭМ!$D$10+'СЕТ СН'!$I$5-'СЕТ СН'!$I$20</f>
        <v>4164.71258304</v>
      </c>
      <c r="Y118" s="36">
        <f>SUMIFS(СВЦЭМ!$C$39:$C$782,СВЦЭМ!$A$39:$A$782,$A118,СВЦЭМ!$B$39:$B$782,Y$110)+'СЕТ СН'!$I$12+СВЦЭМ!$D$10+'СЕТ СН'!$I$5-'СЕТ СН'!$I$20</f>
        <v>4188.6646627600003</v>
      </c>
    </row>
    <row r="119" spans="1:25" ht="15.75" x14ac:dyDescent="0.2">
      <c r="A119" s="35">
        <f t="shared" si="3"/>
        <v>44601</v>
      </c>
      <c r="B119" s="36">
        <f>SUMIFS(СВЦЭМ!$C$39:$C$782,СВЦЭМ!$A$39:$A$782,$A119,СВЦЭМ!$B$39:$B$782,B$110)+'СЕТ СН'!$I$12+СВЦЭМ!$D$10+'СЕТ СН'!$I$5-'СЕТ СН'!$I$20</f>
        <v>4210.4608102499997</v>
      </c>
      <c r="C119" s="36">
        <f>SUMIFS(СВЦЭМ!$C$39:$C$782,СВЦЭМ!$A$39:$A$782,$A119,СВЦЭМ!$B$39:$B$782,C$110)+'СЕТ СН'!$I$12+СВЦЭМ!$D$10+'СЕТ СН'!$I$5-'СЕТ СН'!$I$20</f>
        <v>4266.7740772999996</v>
      </c>
      <c r="D119" s="36">
        <f>SUMIFS(СВЦЭМ!$C$39:$C$782,СВЦЭМ!$A$39:$A$782,$A119,СВЦЭМ!$B$39:$B$782,D$110)+'СЕТ СН'!$I$12+СВЦЭМ!$D$10+'СЕТ СН'!$I$5-'СЕТ СН'!$I$20</f>
        <v>4271.3950020299999</v>
      </c>
      <c r="E119" s="36">
        <f>SUMIFS(СВЦЭМ!$C$39:$C$782,СВЦЭМ!$A$39:$A$782,$A119,СВЦЭМ!$B$39:$B$782,E$110)+'СЕТ СН'!$I$12+СВЦЭМ!$D$10+'СЕТ СН'!$I$5-'СЕТ СН'!$I$20</f>
        <v>4275.7729212899994</v>
      </c>
      <c r="F119" s="36">
        <f>SUMIFS(СВЦЭМ!$C$39:$C$782,СВЦЭМ!$A$39:$A$782,$A119,СВЦЭМ!$B$39:$B$782,F$110)+'СЕТ СН'!$I$12+СВЦЭМ!$D$10+'СЕТ СН'!$I$5-'СЕТ СН'!$I$20</f>
        <v>4259.3353636100001</v>
      </c>
      <c r="G119" s="36">
        <f>SUMIFS(СВЦЭМ!$C$39:$C$782,СВЦЭМ!$A$39:$A$782,$A119,СВЦЭМ!$B$39:$B$782,G$110)+'СЕТ СН'!$I$12+СВЦЭМ!$D$10+'СЕТ СН'!$I$5-'СЕТ СН'!$I$20</f>
        <v>4251.5118960700001</v>
      </c>
      <c r="H119" s="36">
        <f>SUMIFS(СВЦЭМ!$C$39:$C$782,СВЦЭМ!$A$39:$A$782,$A119,СВЦЭМ!$B$39:$B$782,H$110)+'СЕТ СН'!$I$12+СВЦЭМ!$D$10+'СЕТ СН'!$I$5-'СЕТ СН'!$I$20</f>
        <v>4209.1865872799999</v>
      </c>
      <c r="I119" s="36">
        <f>SUMIFS(СВЦЭМ!$C$39:$C$782,СВЦЭМ!$A$39:$A$782,$A119,СВЦЭМ!$B$39:$B$782,I$110)+'СЕТ СН'!$I$12+СВЦЭМ!$D$10+'СЕТ СН'!$I$5-'СЕТ СН'!$I$20</f>
        <v>4124.4598645099995</v>
      </c>
      <c r="J119" s="36">
        <f>SUMIFS(СВЦЭМ!$C$39:$C$782,СВЦЭМ!$A$39:$A$782,$A119,СВЦЭМ!$B$39:$B$782,J$110)+'СЕТ СН'!$I$12+СВЦЭМ!$D$10+'СЕТ СН'!$I$5-'СЕТ СН'!$I$20</f>
        <v>4089.9344050700001</v>
      </c>
      <c r="K119" s="36">
        <f>SUMIFS(СВЦЭМ!$C$39:$C$782,СВЦЭМ!$A$39:$A$782,$A119,СВЦЭМ!$B$39:$B$782,K$110)+'СЕТ СН'!$I$12+СВЦЭМ!$D$10+'СЕТ СН'!$I$5-'СЕТ СН'!$I$20</f>
        <v>4086.5512830600001</v>
      </c>
      <c r="L119" s="36">
        <f>SUMIFS(СВЦЭМ!$C$39:$C$782,СВЦЭМ!$A$39:$A$782,$A119,СВЦЭМ!$B$39:$B$782,L$110)+'СЕТ СН'!$I$12+СВЦЭМ!$D$10+'СЕТ СН'!$I$5-'СЕТ СН'!$I$20</f>
        <v>4097.9620425599996</v>
      </c>
      <c r="M119" s="36">
        <f>SUMIFS(СВЦЭМ!$C$39:$C$782,СВЦЭМ!$A$39:$A$782,$A119,СВЦЭМ!$B$39:$B$782,M$110)+'СЕТ СН'!$I$12+СВЦЭМ!$D$10+'СЕТ СН'!$I$5-'СЕТ СН'!$I$20</f>
        <v>4151.8899634499994</v>
      </c>
      <c r="N119" s="36">
        <f>SUMIFS(СВЦЭМ!$C$39:$C$782,СВЦЭМ!$A$39:$A$782,$A119,СВЦЭМ!$B$39:$B$782,N$110)+'СЕТ СН'!$I$12+СВЦЭМ!$D$10+'СЕТ СН'!$I$5-'СЕТ СН'!$I$20</f>
        <v>4215.8844776300002</v>
      </c>
      <c r="O119" s="36">
        <f>SUMIFS(СВЦЭМ!$C$39:$C$782,СВЦЭМ!$A$39:$A$782,$A119,СВЦЭМ!$B$39:$B$782,O$110)+'СЕТ СН'!$I$12+СВЦЭМ!$D$10+'СЕТ СН'!$I$5-'СЕТ СН'!$I$20</f>
        <v>4239.8379680999997</v>
      </c>
      <c r="P119" s="36">
        <f>SUMIFS(СВЦЭМ!$C$39:$C$782,СВЦЭМ!$A$39:$A$782,$A119,СВЦЭМ!$B$39:$B$782,P$110)+'СЕТ СН'!$I$12+СВЦЭМ!$D$10+'СЕТ СН'!$I$5-'СЕТ СН'!$I$20</f>
        <v>4238.7764757099994</v>
      </c>
      <c r="Q119" s="36">
        <f>SUMIFS(СВЦЭМ!$C$39:$C$782,СВЦЭМ!$A$39:$A$782,$A119,СВЦЭМ!$B$39:$B$782,Q$110)+'СЕТ СН'!$I$12+СВЦЭМ!$D$10+'СЕТ СН'!$I$5-'СЕТ СН'!$I$20</f>
        <v>4252.8863119899997</v>
      </c>
      <c r="R119" s="36">
        <f>SUMIFS(СВЦЭМ!$C$39:$C$782,СВЦЭМ!$A$39:$A$782,$A119,СВЦЭМ!$B$39:$B$782,R$110)+'СЕТ СН'!$I$12+СВЦЭМ!$D$10+'СЕТ СН'!$I$5-'СЕТ СН'!$I$20</f>
        <v>4239.1621912399996</v>
      </c>
      <c r="S119" s="36">
        <f>SUMIFS(СВЦЭМ!$C$39:$C$782,СВЦЭМ!$A$39:$A$782,$A119,СВЦЭМ!$B$39:$B$782,S$110)+'СЕТ СН'!$I$12+СВЦЭМ!$D$10+'СЕТ СН'!$I$5-'СЕТ СН'!$I$20</f>
        <v>4208.0681914899997</v>
      </c>
      <c r="T119" s="36">
        <f>SUMIFS(СВЦЭМ!$C$39:$C$782,СВЦЭМ!$A$39:$A$782,$A119,СВЦЭМ!$B$39:$B$782,T$110)+'СЕТ СН'!$I$12+СВЦЭМ!$D$10+'СЕТ СН'!$I$5-'СЕТ СН'!$I$20</f>
        <v>4129.1779231599994</v>
      </c>
      <c r="U119" s="36">
        <f>SUMIFS(СВЦЭМ!$C$39:$C$782,СВЦЭМ!$A$39:$A$782,$A119,СВЦЭМ!$B$39:$B$782,U$110)+'СЕТ СН'!$I$12+СВЦЭМ!$D$10+'СЕТ СН'!$I$5-'СЕТ СН'!$I$20</f>
        <v>4112.1677482799996</v>
      </c>
      <c r="V119" s="36">
        <f>SUMIFS(СВЦЭМ!$C$39:$C$782,СВЦЭМ!$A$39:$A$782,$A119,СВЦЭМ!$B$39:$B$782,V$110)+'СЕТ СН'!$I$12+СВЦЭМ!$D$10+'СЕТ СН'!$I$5-'СЕТ СН'!$I$20</f>
        <v>4133.7142924899999</v>
      </c>
      <c r="W119" s="36">
        <f>SUMIFS(СВЦЭМ!$C$39:$C$782,СВЦЭМ!$A$39:$A$782,$A119,СВЦЭМ!$B$39:$B$782,W$110)+'СЕТ СН'!$I$12+СВЦЭМ!$D$10+'СЕТ СН'!$I$5-'СЕТ СН'!$I$20</f>
        <v>4169.5801114599999</v>
      </c>
      <c r="X119" s="36">
        <f>SUMIFS(СВЦЭМ!$C$39:$C$782,СВЦЭМ!$A$39:$A$782,$A119,СВЦЭМ!$B$39:$B$782,X$110)+'СЕТ СН'!$I$12+СВЦЭМ!$D$10+'СЕТ СН'!$I$5-'СЕТ СН'!$I$20</f>
        <v>4192.1411962800003</v>
      </c>
      <c r="Y119" s="36">
        <f>SUMIFS(СВЦЭМ!$C$39:$C$782,СВЦЭМ!$A$39:$A$782,$A119,СВЦЭМ!$B$39:$B$782,Y$110)+'СЕТ СН'!$I$12+СВЦЭМ!$D$10+'СЕТ СН'!$I$5-'СЕТ СН'!$I$20</f>
        <v>4214.9531821199998</v>
      </c>
    </row>
    <row r="120" spans="1:25" ht="15.75" x14ac:dyDescent="0.2">
      <c r="A120" s="35">
        <f t="shared" si="3"/>
        <v>44602</v>
      </c>
      <c r="B120" s="36">
        <f>SUMIFS(СВЦЭМ!$C$39:$C$782,СВЦЭМ!$A$39:$A$782,$A120,СВЦЭМ!$B$39:$B$782,B$110)+'СЕТ СН'!$I$12+СВЦЭМ!$D$10+'СЕТ СН'!$I$5-'СЕТ СН'!$I$20</f>
        <v>4169.5672453500001</v>
      </c>
      <c r="C120" s="36">
        <f>SUMIFS(СВЦЭМ!$C$39:$C$782,СВЦЭМ!$A$39:$A$782,$A120,СВЦЭМ!$B$39:$B$782,C$110)+'СЕТ СН'!$I$12+СВЦЭМ!$D$10+'СЕТ СН'!$I$5-'СЕТ СН'!$I$20</f>
        <v>4228.5010494199996</v>
      </c>
      <c r="D120" s="36">
        <f>SUMIFS(СВЦЭМ!$C$39:$C$782,СВЦЭМ!$A$39:$A$782,$A120,СВЦЭМ!$B$39:$B$782,D$110)+'СЕТ СН'!$I$12+СВЦЭМ!$D$10+'СЕТ СН'!$I$5-'СЕТ СН'!$I$20</f>
        <v>4263.9804257100004</v>
      </c>
      <c r="E120" s="36">
        <f>SUMIFS(СВЦЭМ!$C$39:$C$782,СВЦЭМ!$A$39:$A$782,$A120,СВЦЭМ!$B$39:$B$782,E$110)+'СЕТ СН'!$I$12+СВЦЭМ!$D$10+'СЕТ СН'!$I$5-'СЕТ СН'!$I$20</f>
        <v>4256.5829724300002</v>
      </c>
      <c r="F120" s="36">
        <f>SUMIFS(СВЦЭМ!$C$39:$C$782,СВЦЭМ!$A$39:$A$782,$A120,СВЦЭМ!$B$39:$B$782,F$110)+'СЕТ СН'!$I$12+СВЦЭМ!$D$10+'СЕТ СН'!$I$5-'СЕТ СН'!$I$20</f>
        <v>4224.8817367900001</v>
      </c>
      <c r="G120" s="36">
        <f>SUMIFS(СВЦЭМ!$C$39:$C$782,СВЦЭМ!$A$39:$A$782,$A120,СВЦЭМ!$B$39:$B$782,G$110)+'СЕТ СН'!$I$12+СВЦЭМ!$D$10+'СЕТ СН'!$I$5-'СЕТ СН'!$I$20</f>
        <v>4192.4433228500002</v>
      </c>
      <c r="H120" s="36">
        <f>SUMIFS(СВЦЭМ!$C$39:$C$782,СВЦЭМ!$A$39:$A$782,$A120,СВЦЭМ!$B$39:$B$782,H$110)+'СЕТ СН'!$I$12+СВЦЭМ!$D$10+'СЕТ СН'!$I$5-'СЕТ СН'!$I$20</f>
        <v>4132.8454158200002</v>
      </c>
      <c r="I120" s="36">
        <f>SUMIFS(СВЦЭМ!$C$39:$C$782,СВЦЭМ!$A$39:$A$782,$A120,СВЦЭМ!$B$39:$B$782,I$110)+'СЕТ СН'!$I$12+СВЦЭМ!$D$10+'СЕТ СН'!$I$5-'СЕТ СН'!$I$20</f>
        <v>4108.5030693299996</v>
      </c>
      <c r="J120" s="36">
        <f>SUMIFS(СВЦЭМ!$C$39:$C$782,СВЦЭМ!$A$39:$A$782,$A120,СВЦЭМ!$B$39:$B$782,J$110)+'СЕТ СН'!$I$12+СВЦЭМ!$D$10+'СЕТ СН'!$I$5-'СЕТ СН'!$I$20</f>
        <v>4077.3653108799999</v>
      </c>
      <c r="K120" s="36">
        <f>SUMIFS(СВЦЭМ!$C$39:$C$782,СВЦЭМ!$A$39:$A$782,$A120,СВЦЭМ!$B$39:$B$782,K$110)+'СЕТ СН'!$I$12+СВЦЭМ!$D$10+'СЕТ СН'!$I$5-'СЕТ СН'!$I$20</f>
        <v>4071.1847137699997</v>
      </c>
      <c r="L120" s="36">
        <f>SUMIFS(СВЦЭМ!$C$39:$C$782,СВЦЭМ!$A$39:$A$782,$A120,СВЦЭМ!$B$39:$B$782,L$110)+'СЕТ СН'!$I$12+СВЦЭМ!$D$10+'СЕТ СН'!$I$5-'СЕТ СН'!$I$20</f>
        <v>4072.0109963</v>
      </c>
      <c r="M120" s="36">
        <f>SUMIFS(СВЦЭМ!$C$39:$C$782,СВЦЭМ!$A$39:$A$782,$A120,СВЦЭМ!$B$39:$B$782,M$110)+'СЕТ СН'!$I$12+СВЦЭМ!$D$10+'СЕТ СН'!$I$5-'СЕТ СН'!$I$20</f>
        <v>4124.2205060199994</v>
      </c>
      <c r="N120" s="36">
        <f>SUMIFS(СВЦЭМ!$C$39:$C$782,СВЦЭМ!$A$39:$A$782,$A120,СВЦЭМ!$B$39:$B$782,N$110)+'СЕТ СН'!$I$12+СВЦЭМ!$D$10+'СЕТ СН'!$I$5-'СЕТ СН'!$I$20</f>
        <v>4184.0980711299999</v>
      </c>
      <c r="O120" s="36">
        <f>SUMIFS(СВЦЭМ!$C$39:$C$782,СВЦЭМ!$A$39:$A$782,$A120,СВЦЭМ!$B$39:$B$782,O$110)+'СЕТ СН'!$I$12+СВЦЭМ!$D$10+'СЕТ СН'!$I$5-'СЕТ СН'!$I$20</f>
        <v>4209.1014244899998</v>
      </c>
      <c r="P120" s="36">
        <f>SUMIFS(СВЦЭМ!$C$39:$C$782,СВЦЭМ!$A$39:$A$782,$A120,СВЦЭМ!$B$39:$B$782,P$110)+'СЕТ СН'!$I$12+СВЦЭМ!$D$10+'СЕТ СН'!$I$5-'СЕТ СН'!$I$20</f>
        <v>4212.7580149599999</v>
      </c>
      <c r="Q120" s="36">
        <f>SUMIFS(СВЦЭМ!$C$39:$C$782,СВЦЭМ!$A$39:$A$782,$A120,СВЦЭМ!$B$39:$B$782,Q$110)+'СЕТ СН'!$I$12+СВЦЭМ!$D$10+'СЕТ СН'!$I$5-'СЕТ СН'!$I$20</f>
        <v>4226.2052018499999</v>
      </c>
      <c r="R120" s="36">
        <f>SUMIFS(СВЦЭМ!$C$39:$C$782,СВЦЭМ!$A$39:$A$782,$A120,СВЦЭМ!$B$39:$B$782,R$110)+'СЕТ СН'!$I$12+СВЦЭМ!$D$10+'СЕТ СН'!$I$5-'СЕТ СН'!$I$20</f>
        <v>4224.0548617000004</v>
      </c>
      <c r="S120" s="36">
        <f>SUMIFS(СВЦЭМ!$C$39:$C$782,СВЦЭМ!$A$39:$A$782,$A120,СВЦЭМ!$B$39:$B$782,S$110)+'СЕТ СН'!$I$12+СВЦЭМ!$D$10+'СЕТ СН'!$I$5-'СЕТ СН'!$I$20</f>
        <v>4184.6020086999997</v>
      </c>
      <c r="T120" s="36">
        <f>SUMIFS(СВЦЭМ!$C$39:$C$782,СВЦЭМ!$A$39:$A$782,$A120,СВЦЭМ!$B$39:$B$782,T$110)+'СЕТ СН'!$I$12+СВЦЭМ!$D$10+'СЕТ СН'!$I$5-'СЕТ СН'!$I$20</f>
        <v>4109.6305294499998</v>
      </c>
      <c r="U120" s="36">
        <f>SUMIFS(СВЦЭМ!$C$39:$C$782,СВЦЭМ!$A$39:$A$782,$A120,СВЦЭМ!$B$39:$B$782,U$110)+'СЕТ СН'!$I$12+СВЦЭМ!$D$10+'СЕТ СН'!$I$5-'СЕТ СН'!$I$20</f>
        <v>4099.5176166000001</v>
      </c>
      <c r="V120" s="36">
        <f>SUMIFS(СВЦЭМ!$C$39:$C$782,СВЦЭМ!$A$39:$A$782,$A120,СВЦЭМ!$B$39:$B$782,V$110)+'СЕТ СН'!$I$12+СВЦЭМ!$D$10+'СЕТ СН'!$I$5-'СЕТ СН'!$I$20</f>
        <v>4091.9684397700003</v>
      </c>
      <c r="W120" s="36">
        <f>SUMIFS(СВЦЭМ!$C$39:$C$782,СВЦЭМ!$A$39:$A$782,$A120,СВЦЭМ!$B$39:$B$782,W$110)+'СЕТ СН'!$I$12+СВЦЭМ!$D$10+'СЕТ СН'!$I$5-'СЕТ СН'!$I$20</f>
        <v>4122.1862301800002</v>
      </c>
      <c r="X120" s="36">
        <f>SUMIFS(СВЦЭМ!$C$39:$C$782,СВЦЭМ!$A$39:$A$782,$A120,СВЦЭМ!$B$39:$B$782,X$110)+'СЕТ СН'!$I$12+СВЦЭМ!$D$10+'СЕТ СН'!$I$5-'СЕТ СН'!$I$20</f>
        <v>4167.1055100699996</v>
      </c>
      <c r="Y120" s="36">
        <f>SUMIFS(СВЦЭМ!$C$39:$C$782,СВЦЭМ!$A$39:$A$782,$A120,СВЦЭМ!$B$39:$B$782,Y$110)+'СЕТ СН'!$I$12+СВЦЭМ!$D$10+'СЕТ СН'!$I$5-'СЕТ СН'!$I$20</f>
        <v>4181.7905952299998</v>
      </c>
    </row>
    <row r="121" spans="1:25" ht="15.75" x14ac:dyDescent="0.2">
      <c r="A121" s="35">
        <f t="shared" si="3"/>
        <v>44603</v>
      </c>
      <c r="B121" s="36">
        <f>SUMIFS(СВЦЭМ!$C$39:$C$782,СВЦЭМ!$A$39:$A$782,$A121,СВЦЭМ!$B$39:$B$782,B$110)+'СЕТ СН'!$I$12+СВЦЭМ!$D$10+'СЕТ СН'!$I$5-'СЕТ СН'!$I$20</f>
        <v>4204.1519748600003</v>
      </c>
      <c r="C121" s="36">
        <f>SUMIFS(СВЦЭМ!$C$39:$C$782,СВЦЭМ!$A$39:$A$782,$A121,СВЦЭМ!$B$39:$B$782,C$110)+'СЕТ СН'!$I$12+СВЦЭМ!$D$10+'СЕТ СН'!$I$5-'СЕТ СН'!$I$20</f>
        <v>4274.7292743500002</v>
      </c>
      <c r="D121" s="36">
        <f>SUMIFS(СВЦЭМ!$C$39:$C$782,СВЦЭМ!$A$39:$A$782,$A121,СВЦЭМ!$B$39:$B$782,D$110)+'СЕТ СН'!$I$12+СВЦЭМ!$D$10+'СЕТ СН'!$I$5-'СЕТ СН'!$I$20</f>
        <v>4315.8192451100003</v>
      </c>
      <c r="E121" s="36">
        <f>SUMIFS(СВЦЭМ!$C$39:$C$782,СВЦЭМ!$A$39:$A$782,$A121,СВЦЭМ!$B$39:$B$782,E$110)+'СЕТ СН'!$I$12+СВЦЭМ!$D$10+'СЕТ СН'!$I$5-'СЕТ СН'!$I$20</f>
        <v>4317.4074173400004</v>
      </c>
      <c r="F121" s="36">
        <f>SUMIFS(СВЦЭМ!$C$39:$C$782,СВЦЭМ!$A$39:$A$782,$A121,СВЦЭМ!$B$39:$B$782,F$110)+'СЕТ СН'!$I$12+СВЦЭМ!$D$10+'СЕТ СН'!$I$5-'СЕТ СН'!$I$20</f>
        <v>4298.52493108</v>
      </c>
      <c r="G121" s="36">
        <f>SUMIFS(СВЦЭМ!$C$39:$C$782,СВЦЭМ!$A$39:$A$782,$A121,СВЦЭМ!$B$39:$B$782,G$110)+'СЕТ СН'!$I$12+СВЦЭМ!$D$10+'СЕТ СН'!$I$5-'СЕТ СН'!$I$20</f>
        <v>4251.5463216299995</v>
      </c>
      <c r="H121" s="36">
        <f>SUMIFS(СВЦЭМ!$C$39:$C$782,СВЦЭМ!$A$39:$A$782,$A121,СВЦЭМ!$B$39:$B$782,H$110)+'СЕТ СН'!$I$12+СВЦЭМ!$D$10+'СЕТ СН'!$I$5-'СЕТ СН'!$I$20</f>
        <v>4173.361226</v>
      </c>
      <c r="I121" s="36">
        <f>SUMIFS(СВЦЭМ!$C$39:$C$782,СВЦЭМ!$A$39:$A$782,$A121,СВЦЭМ!$B$39:$B$782,I$110)+'СЕТ СН'!$I$12+СВЦЭМ!$D$10+'СЕТ СН'!$I$5-'СЕТ СН'!$I$20</f>
        <v>4109.3750884900001</v>
      </c>
      <c r="J121" s="36">
        <f>SUMIFS(СВЦЭМ!$C$39:$C$782,СВЦЭМ!$A$39:$A$782,$A121,СВЦЭМ!$B$39:$B$782,J$110)+'СЕТ СН'!$I$12+СВЦЭМ!$D$10+'СЕТ СН'!$I$5-'СЕТ СН'!$I$20</f>
        <v>4077.5761290800001</v>
      </c>
      <c r="K121" s="36">
        <f>SUMIFS(СВЦЭМ!$C$39:$C$782,СВЦЭМ!$A$39:$A$782,$A121,СВЦЭМ!$B$39:$B$782,K$110)+'СЕТ СН'!$I$12+СВЦЭМ!$D$10+'СЕТ СН'!$I$5-'СЕТ СН'!$I$20</f>
        <v>4089.54772073</v>
      </c>
      <c r="L121" s="36">
        <f>SUMIFS(СВЦЭМ!$C$39:$C$782,СВЦЭМ!$A$39:$A$782,$A121,СВЦЭМ!$B$39:$B$782,L$110)+'СЕТ СН'!$I$12+СВЦЭМ!$D$10+'СЕТ СН'!$I$5-'СЕТ СН'!$I$20</f>
        <v>4090.5774322299999</v>
      </c>
      <c r="M121" s="36">
        <f>SUMIFS(СВЦЭМ!$C$39:$C$782,СВЦЭМ!$A$39:$A$782,$A121,СВЦЭМ!$B$39:$B$782,M$110)+'СЕТ СН'!$I$12+СВЦЭМ!$D$10+'СЕТ СН'!$I$5-'СЕТ СН'!$I$20</f>
        <v>4108.5762199599994</v>
      </c>
      <c r="N121" s="36">
        <f>SUMIFS(СВЦЭМ!$C$39:$C$782,СВЦЭМ!$A$39:$A$782,$A121,СВЦЭМ!$B$39:$B$782,N$110)+'СЕТ СН'!$I$12+СВЦЭМ!$D$10+'СЕТ СН'!$I$5-'СЕТ СН'!$I$20</f>
        <v>4153.7937872000002</v>
      </c>
      <c r="O121" s="36">
        <f>SUMIFS(СВЦЭМ!$C$39:$C$782,СВЦЭМ!$A$39:$A$782,$A121,СВЦЭМ!$B$39:$B$782,O$110)+'СЕТ СН'!$I$12+СВЦЭМ!$D$10+'СЕТ СН'!$I$5-'СЕТ СН'!$I$20</f>
        <v>4169.3967749499998</v>
      </c>
      <c r="P121" s="36">
        <f>SUMIFS(СВЦЭМ!$C$39:$C$782,СВЦЭМ!$A$39:$A$782,$A121,СВЦЭМ!$B$39:$B$782,P$110)+'СЕТ СН'!$I$12+СВЦЭМ!$D$10+'СЕТ СН'!$I$5-'СЕТ СН'!$I$20</f>
        <v>4191.8693020800001</v>
      </c>
      <c r="Q121" s="36">
        <f>SUMIFS(СВЦЭМ!$C$39:$C$782,СВЦЭМ!$A$39:$A$782,$A121,СВЦЭМ!$B$39:$B$782,Q$110)+'СЕТ СН'!$I$12+СВЦЭМ!$D$10+'СЕТ СН'!$I$5-'СЕТ СН'!$I$20</f>
        <v>4195.5953717900002</v>
      </c>
      <c r="R121" s="36">
        <f>SUMIFS(СВЦЭМ!$C$39:$C$782,СВЦЭМ!$A$39:$A$782,$A121,СВЦЭМ!$B$39:$B$782,R$110)+'СЕТ СН'!$I$12+СВЦЭМ!$D$10+'СЕТ СН'!$I$5-'СЕТ СН'!$I$20</f>
        <v>4185.1692044699994</v>
      </c>
      <c r="S121" s="36">
        <f>SUMIFS(СВЦЭМ!$C$39:$C$782,СВЦЭМ!$A$39:$A$782,$A121,СВЦЭМ!$B$39:$B$782,S$110)+'СЕТ СН'!$I$12+СВЦЭМ!$D$10+'СЕТ СН'!$I$5-'СЕТ СН'!$I$20</f>
        <v>4129.2710182399996</v>
      </c>
      <c r="T121" s="36">
        <f>SUMIFS(СВЦЭМ!$C$39:$C$782,СВЦЭМ!$A$39:$A$782,$A121,СВЦЭМ!$B$39:$B$782,T$110)+'СЕТ СН'!$I$12+СВЦЭМ!$D$10+'СЕТ СН'!$I$5-'СЕТ СН'!$I$20</f>
        <v>4081.6986369699998</v>
      </c>
      <c r="U121" s="36">
        <f>SUMIFS(СВЦЭМ!$C$39:$C$782,СВЦЭМ!$A$39:$A$782,$A121,СВЦЭМ!$B$39:$B$782,U$110)+'СЕТ СН'!$I$12+СВЦЭМ!$D$10+'СЕТ СН'!$I$5-'СЕТ СН'!$I$20</f>
        <v>4086.6521119199997</v>
      </c>
      <c r="V121" s="36">
        <f>SUMIFS(СВЦЭМ!$C$39:$C$782,СВЦЭМ!$A$39:$A$782,$A121,СВЦЭМ!$B$39:$B$782,V$110)+'СЕТ СН'!$I$12+СВЦЭМ!$D$10+'СЕТ СН'!$I$5-'СЕТ СН'!$I$20</f>
        <v>4090.09384645</v>
      </c>
      <c r="W121" s="36">
        <f>SUMIFS(СВЦЭМ!$C$39:$C$782,СВЦЭМ!$A$39:$A$782,$A121,СВЦЭМ!$B$39:$B$782,W$110)+'СЕТ СН'!$I$12+СВЦЭМ!$D$10+'СЕТ СН'!$I$5-'СЕТ СН'!$I$20</f>
        <v>4100.1769656500001</v>
      </c>
      <c r="X121" s="36">
        <f>SUMIFS(СВЦЭМ!$C$39:$C$782,СВЦЭМ!$A$39:$A$782,$A121,СВЦЭМ!$B$39:$B$782,X$110)+'СЕТ СН'!$I$12+СВЦЭМ!$D$10+'СЕТ СН'!$I$5-'СЕТ СН'!$I$20</f>
        <v>4116.2098975600002</v>
      </c>
      <c r="Y121" s="36">
        <f>SUMIFS(СВЦЭМ!$C$39:$C$782,СВЦЭМ!$A$39:$A$782,$A121,СВЦЭМ!$B$39:$B$782,Y$110)+'СЕТ СН'!$I$12+СВЦЭМ!$D$10+'СЕТ СН'!$I$5-'СЕТ СН'!$I$20</f>
        <v>4130.8373313299999</v>
      </c>
    </row>
    <row r="122" spans="1:25" ht="15.75" x14ac:dyDescent="0.2">
      <c r="A122" s="35">
        <f t="shared" si="3"/>
        <v>44604</v>
      </c>
      <c r="B122" s="36">
        <f>SUMIFS(СВЦЭМ!$C$39:$C$782,СВЦЭМ!$A$39:$A$782,$A122,СВЦЭМ!$B$39:$B$782,B$110)+'СЕТ СН'!$I$12+СВЦЭМ!$D$10+'СЕТ СН'!$I$5-'СЕТ СН'!$I$20</f>
        <v>4241.09727475</v>
      </c>
      <c r="C122" s="36">
        <f>SUMIFS(СВЦЭМ!$C$39:$C$782,СВЦЭМ!$A$39:$A$782,$A122,СВЦЭМ!$B$39:$B$782,C$110)+'СЕТ СН'!$I$12+СВЦЭМ!$D$10+'СЕТ СН'!$I$5-'СЕТ СН'!$I$20</f>
        <v>4250.3788912199998</v>
      </c>
      <c r="D122" s="36">
        <f>SUMIFS(СВЦЭМ!$C$39:$C$782,СВЦЭМ!$A$39:$A$782,$A122,СВЦЭМ!$B$39:$B$782,D$110)+'СЕТ СН'!$I$12+СВЦЭМ!$D$10+'СЕТ СН'!$I$5-'СЕТ СН'!$I$20</f>
        <v>4256.6361213599994</v>
      </c>
      <c r="E122" s="36">
        <f>SUMIFS(СВЦЭМ!$C$39:$C$782,СВЦЭМ!$A$39:$A$782,$A122,СВЦЭМ!$B$39:$B$782,E$110)+'СЕТ СН'!$I$12+СВЦЭМ!$D$10+'СЕТ СН'!$I$5-'СЕТ СН'!$I$20</f>
        <v>4261.0499875599999</v>
      </c>
      <c r="F122" s="36">
        <f>SUMIFS(СВЦЭМ!$C$39:$C$782,СВЦЭМ!$A$39:$A$782,$A122,СВЦЭМ!$B$39:$B$782,F$110)+'СЕТ СН'!$I$12+СВЦЭМ!$D$10+'СЕТ СН'!$I$5-'СЕТ СН'!$I$20</f>
        <v>4243.9513368600001</v>
      </c>
      <c r="G122" s="36">
        <f>SUMIFS(СВЦЭМ!$C$39:$C$782,СВЦЭМ!$A$39:$A$782,$A122,СВЦЭМ!$B$39:$B$782,G$110)+'СЕТ СН'!$I$12+СВЦЭМ!$D$10+'СЕТ СН'!$I$5-'СЕТ СН'!$I$20</f>
        <v>4235.88474881</v>
      </c>
      <c r="H122" s="36">
        <f>SUMIFS(СВЦЭМ!$C$39:$C$782,СВЦЭМ!$A$39:$A$782,$A122,СВЦЭМ!$B$39:$B$782,H$110)+'СЕТ СН'!$I$12+СВЦЭМ!$D$10+'СЕТ СН'!$I$5-'СЕТ СН'!$I$20</f>
        <v>4193.1900248299999</v>
      </c>
      <c r="I122" s="36">
        <f>SUMIFS(СВЦЭМ!$C$39:$C$782,СВЦЭМ!$A$39:$A$782,$A122,СВЦЭМ!$B$39:$B$782,I$110)+'СЕТ СН'!$I$12+СВЦЭМ!$D$10+'СЕТ СН'!$I$5-'СЕТ СН'!$I$20</f>
        <v>4151.0697976600004</v>
      </c>
      <c r="J122" s="36">
        <f>SUMIFS(СВЦЭМ!$C$39:$C$782,СВЦЭМ!$A$39:$A$782,$A122,СВЦЭМ!$B$39:$B$782,J$110)+'СЕТ СН'!$I$12+СВЦЭМ!$D$10+'СЕТ СН'!$I$5-'СЕТ СН'!$I$20</f>
        <v>4087.4006982299998</v>
      </c>
      <c r="K122" s="36">
        <f>SUMIFS(СВЦЭМ!$C$39:$C$782,СВЦЭМ!$A$39:$A$782,$A122,СВЦЭМ!$B$39:$B$782,K$110)+'СЕТ СН'!$I$12+СВЦЭМ!$D$10+'СЕТ СН'!$I$5-'СЕТ СН'!$I$20</f>
        <v>4071.61869372</v>
      </c>
      <c r="L122" s="36">
        <f>SUMIFS(СВЦЭМ!$C$39:$C$782,СВЦЭМ!$A$39:$A$782,$A122,СВЦЭМ!$B$39:$B$782,L$110)+'СЕТ СН'!$I$12+СВЦЭМ!$D$10+'СЕТ СН'!$I$5-'СЕТ СН'!$I$20</f>
        <v>4081.98292649</v>
      </c>
      <c r="M122" s="36">
        <f>SUMIFS(СВЦЭМ!$C$39:$C$782,СВЦЭМ!$A$39:$A$782,$A122,СВЦЭМ!$B$39:$B$782,M$110)+'СЕТ СН'!$I$12+СВЦЭМ!$D$10+'СЕТ СН'!$I$5-'СЕТ СН'!$I$20</f>
        <v>4115.1039202299999</v>
      </c>
      <c r="N122" s="36">
        <f>SUMIFS(СВЦЭМ!$C$39:$C$782,СВЦЭМ!$A$39:$A$782,$A122,СВЦЭМ!$B$39:$B$782,N$110)+'СЕТ СН'!$I$12+СВЦЭМ!$D$10+'СЕТ СН'!$I$5-'СЕТ СН'!$I$20</f>
        <v>4136.7611550299998</v>
      </c>
      <c r="O122" s="36">
        <f>SUMIFS(СВЦЭМ!$C$39:$C$782,СВЦЭМ!$A$39:$A$782,$A122,СВЦЭМ!$B$39:$B$782,O$110)+'СЕТ СН'!$I$12+СВЦЭМ!$D$10+'СЕТ СН'!$I$5-'СЕТ СН'!$I$20</f>
        <v>4157.6578448</v>
      </c>
      <c r="P122" s="36">
        <f>SUMIFS(СВЦЭМ!$C$39:$C$782,СВЦЭМ!$A$39:$A$782,$A122,СВЦЭМ!$B$39:$B$782,P$110)+'СЕТ СН'!$I$12+СВЦЭМ!$D$10+'СЕТ СН'!$I$5-'СЕТ СН'!$I$20</f>
        <v>4179.15503205</v>
      </c>
      <c r="Q122" s="36">
        <f>SUMIFS(СВЦЭМ!$C$39:$C$782,СВЦЭМ!$A$39:$A$782,$A122,СВЦЭМ!$B$39:$B$782,Q$110)+'СЕТ СН'!$I$12+СВЦЭМ!$D$10+'СЕТ СН'!$I$5-'СЕТ СН'!$I$20</f>
        <v>4178.6679298299996</v>
      </c>
      <c r="R122" s="36">
        <f>SUMIFS(СВЦЭМ!$C$39:$C$782,СВЦЭМ!$A$39:$A$782,$A122,СВЦЭМ!$B$39:$B$782,R$110)+'СЕТ СН'!$I$12+СВЦЭМ!$D$10+'СЕТ СН'!$I$5-'СЕТ СН'!$I$20</f>
        <v>4182.9481455799996</v>
      </c>
      <c r="S122" s="36">
        <f>SUMIFS(СВЦЭМ!$C$39:$C$782,СВЦЭМ!$A$39:$A$782,$A122,СВЦЭМ!$B$39:$B$782,S$110)+'СЕТ СН'!$I$12+СВЦЭМ!$D$10+'СЕТ СН'!$I$5-'СЕТ СН'!$I$20</f>
        <v>4146.18349167</v>
      </c>
      <c r="T122" s="36">
        <f>SUMIFS(СВЦЭМ!$C$39:$C$782,СВЦЭМ!$A$39:$A$782,$A122,СВЦЭМ!$B$39:$B$782,T$110)+'СЕТ СН'!$I$12+СВЦЭМ!$D$10+'СЕТ СН'!$I$5-'СЕТ СН'!$I$20</f>
        <v>4088.8301435399999</v>
      </c>
      <c r="U122" s="36">
        <f>SUMIFS(СВЦЭМ!$C$39:$C$782,СВЦЭМ!$A$39:$A$782,$A122,СВЦЭМ!$B$39:$B$782,U$110)+'СЕТ СН'!$I$12+СВЦЭМ!$D$10+'СЕТ СН'!$I$5-'СЕТ СН'!$I$20</f>
        <v>4070.6820441099999</v>
      </c>
      <c r="V122" s="36">
        <f>SUMIFS(СВЦЭМ!$C$39:$C$782,СВЦЭМ!$A$39:$A$782,$A122,СВЦЭМ!$B$39:$B$782,V$110)+'СЕТ СН'!$I$12+СВЦЭМ!$D$10+'СЕТ СН'!$I$5-'СЕТ СН'!$I$20</f>
        <v>4086.79438394</v>
      </c>
      <c r="W122" s="36">
        <f>SUMIFS(СВЦЭМ!$C$39:$C$782,СВЦЭМ!$A$39:$A$782,$A122,СВЦЭМ!$B$39:$B$782,W$110)+'СЕТ СН'!$I$12+СВЦЭМ!$D$10+'СЕТ СН'!$I$5-'СЕТ СН'!$I$20</f>
        <v>4106.5676002599994</v>
      </c>
      <c r="X122" s="36">
        <f>SUMIFS(СВЦЭМ!$C$39:$C$782,СВЦЭМ!$A$39:$A$782,$A122,СВЦЭМ!$B$39:$B$782,X$110)+'СЕТ СН'!$I$12+СВЦЭМ!$D$10+'СЕТ СН'!$I$5-'СЕТ СН'!$I$20</f>
        <v>4127.0845590499994</v>
      </c>
      <c r="Y122" s="36">
        <f>SUMIFS(СВЦЭМ!$C$39:$C$782,СВЦЭМ!$A$39:$A$782,$A122,СВЦЭМ!$B$39:$B$782,Y$110)+'СЕТ СН'!$I$12+СВЦЭМ!$D$10+'СЕТ СН'!$I$5-'СЕТ СН'!$I$20</f>
        <v>4177.5887926699997</v>
      </c>
    </row>
    <row r="123" spans="1:25" ht="15.75" x14ac:dyDescent="0.2">
      <c r="A123" s="35">
        <f t="shared" si="3"/>
        <v>44605</v>
      </c>
      <c r="B123" s="36">
        <f>SUMIFS(СВЦЭМ!$C$39:$C$782,СВЦЭМ!$A$39:$A$782,$A123,СВЦЭМ!$B$39:$B$782,B$110)+'СЕТ СН'!$I$12+СВЦЭМ!$D$10+'СЕТ СН'!$I$5-'СЕТ СН'!$I$20</f>
        <v>4193.6364560900001</v>
      </c>
      <c r="C123" s="36">
        <f>SUMIFS(СВЦЭМ!$C$39:$C$782,СВЦЭМ!$A$39:$A$782,$A123,СВЦЭМ!$B$39:$B$782,C$110)+'СЕТ СН'!$I$12+СВЦЭМ!$D$10+'СЕТ СН'!$I$5-'СЕТ СН'!$I$20</f>
        <v>4249.1300786299998</v>
      </c>
      <c r="D123" s="36">
        <f>SUMIFS(СВЦЭМ!$C$39:$C$782,СВЦЭМ!$A$39:$A$782,$A123,СВЦЭМ!$B$39:$B$782,D$110)+'СЕТ СН'!$I$12+СВЦЭМ!$D$10+'СЕТ СН'!$I$5-'СЕТ СН'!$I$20</f>
        <v>4245.5569019599998</v>
      </c>
      <c r="E123" s="36">
        <f>SUMIFS(СВЦЭМ!$C$39:$C$782,СВЦЭМ!$A$39:$A$782,$A123,СВЦЭМ!$B$39:$B$782,E$110)+'СЕТ СН'!$I$12+СВЦЭМ!$D$10+'СЕТ СН'!$I$5-'СЕТ СН'!$I$20</f>
        <v>4254.9137272099997</v>
      </c>
      <c r="F123" s="36">
        <f>SUMIFS(СВЦЭМ!$C$39:$C$782,СВЦЭМ!$A$39:$A$782,$A123,СВЦЭМ!$B$39:$B$782,F$110)+'СЕТ СН'!$I$12+СВЦЭМ!$D$10+'СЕТ СН'!$I$5-'СЕТ СН'!$I$20</f>
        <v>4246.5769415899995</v>
      </c>
      <c r="G123" s="36">
        <f>SUMIFS(СВЦЭМ!$C$39:$C$782,СВЦЭМ!$A$39:$A$782,$A123,СВЦЭМ!$B$39:$B$782,G$110)+'СЕТ СН'!$I$12+СВЦЭМ!$D$10+'СЕТ СН'!$I$5-'СЕТ СН'!$I$20</f>
        <v>4245.7331852200005</v>
      </c>
      <c r="H123" s="36">
        <f>SUMIFS(СВЦЭМ!$C$39:$C$782,СВЦЭМ!$A$39:$A$782,$A123,СВЦЭМ!$B$39:$B$782,H$110)+'СЕТ СН'!$I$12+СВЦЭМ!$D$10+'СЕТ СН'!$I$5-'СЕТ СН'!$I$20</f>
        <v>4226.3550297100001</v>
      </c>
      <c r="I123" s="36">
        <f>SUMIFS(СВЦЭМ!$C$39:$C$782,СВЦЭМ!$A$39:$A$782,$A123,СВЦЭМ!$B$39:$B$782,I$110)+'СЕТ СН'!$I$12+СВЦЭМ!$D$10+'СЕТ СН'!$I$5-'СЕТ СН'!$I$20</f>
        <v>4164.7520796700001</v>
      </c>
      <c r="J123" s="36">
        <f>SUMIFS(СВЦЭМ!$C$39:$C$782,СВЦЭМ!$A$39:$A$782,$A123,СВЦЭМ!$B$39:$B$782,J$110)+'СЕТ СН'!$I$12+СВЦЭМ!$D$10+'СЕТ СН'!$I$5-'СЕТ СН'!$I$20</f>
        <v>4094.32063475</v>
      </c>
      <c r="K123" s="36">
        <f>SUMIFS(СВЦЭМ!$C$39:$C$782,СВЦЭМ!$A$39:$A$782,$A123,СВЦЭМ!$B$39:$B$782,K$110)+'СЕТ СН'!$I$12+СВЦЭМ!$D$10+'СЕТ СН'!$I$5-'СЕТ СН'!$I$20</f>
        <v>4061.5731373600001</v>
      </c>
      <c r="L123" s="36">
        <f>SUMIFS(СВЦЭМ!$C$39:$C$782,СВЦЭМ!$A$39:$A$782,$A123,СВЦЭМ!$B$39:$B$782,L$110)+'СЕТ СН'!$I$12+СВЦЭМ!$D$10+'СЕТ СН'!$I$5-'СЕТ СН'!$I$20</f>
        <v>4046.9181647199998</v>
      </c>
      <c r="M123" s="36">
        <f>SUMIFS(СВЦЭМ!$C$39:$C$782,СВЦЭМ!$A$39:$A$782,$A123,СВЦЭМ!$B$39:$B$782,M$110)+'СЕТ СН'!$I$12+СВЦЭМ!$D$10+'СЕТ СН'!$I$5-'СЕТ СН'!$I$20</f>
        <v>4085.6141502700002</v>
      </c>
      <c r="N123" s="36">
        <f>SUMIFS(СВЦЭМ!$C$39:$C$782,СВЦЭМ!$A$39:$A$782,$A123,СВЦЭМ!$B$39:$B$782,N$110)+'СЕТ СН'!$I$12+СВЦЭМ!$D$10+'СЕТ СН'!$I$5-'СЕТ СН'!$I$20</f>
        <v>4134.5721832299996</v>
      </c>
      <c r="O123" s="36">
        <f>SUMIFS(СВЦЭМ!$C$39:$C$782,СВЦЭМ!$A$39:$A$782,$A123,СВЦЭМ!$B$39:$B$782,O$110)+'СЕТ СН'!$I$12+СВЦЭМ!$D$10+'СЕТ СН'!$I$5-'СЕТ СН'!$I$20</f>
        <v>4164.4115411799994</v>
      </c>
      <c r="P123" s="36">
        <f>SUMIFS(СВЦЭМ!$C$39:$C$782,СВЦЭМ!$A$39:$A$782,$A123,СВЦЭМ!$B$39:$B$782,P$110)+'СЕТ СН'!$I$12+СВЦЭМ!$D$10+'СЕТ СН'!$I$5-'СЕТ СН'!$I$20</f>
        <v>4190.13429129</v>
      </c>
      <c r="Q123" s="36">
        <f>SUMIFS(СВЦЭМ!$C$39:$C$782,СВЦЭМ!$A$39:$A$782,$A123,СВЦЭМ!$B$39:$B$782,Q$110)+'СЕТ СН'!$I$12+СВЦЭМ!$D$10+'СЕТ СН'!$I$5-'СЕТ СН'!$I$20</f>
        <v>4190.7692552999997</v>
      </c>
      <c r="R123" s="36">
        <f>SUMIFS(СВЦЭМ!$C$39:$C$782,СВЦЭМ!$A$39:$A$782,$A123,СВЦЭМ!$B$39:$B$782,R$110)+'СЕТ СН'!$I$12+СВЦЭМ!$D$10+'СЕТ СН'!$I$5-'СЕТ СН'!$I$20</f>
        <v>4200.8126247399996</v>
      </c>
      <c r="S123" s="36">
        <f>SUMIFS(СВЦЭМ!$C$39:$C$782,СВЦЭМ!$A$39:$A$782,$A123,СВЦЭМ!$B$39:$B$782,S$110)+'СЕТ СН'!$I$12+СВЦЭМ!$D$10+'СЕТ СН'!$I$5-'СЕТ СН'!$I$20</f>
        <v>4160.3378347899998</v>
      </c>
      <c r="T123" s="36">
        <f>SUMIFS(СВЦЭМ!$C$39:$C$782,СВЦЭМ!$A$39:$A$782,$A123,СВЦЭМ!$B$39:$B$782,T$110)+'СЕТ СН'!$I$12+СВЦЭМ!$D$10+'СЕТ СН'!$I$5-'СЕТ СН'!$I$20</f>
        <v>4051.4037852199999</v>
      </c>
      <c r="U123" s="36">
        <f>SUMIFS(СВЦЭМ!$C$39:$C$782,СВЦЭМ!$A$39:$A$782,$A123,СВЦЭМ!$B$39:$B$782,U$110)+'СЕТ СН'!$I$12+СВЦЭМ!$D$10+'СЕТ СН'!$I$5-'СЕТ СН'!$I$20</f>
        <v>4045.4197783199998</v>
      </c>
      <c r="V123" s="36">
        <f>SUMIFS(СВЦЭМ!$C$39:$C$782,СВЦЭМ!$A$39:$A$782,$A123,СВЦЭМ!$B$39:$B$782,V$110)+'СЕТ СН'!$I$12+СВЦЭМ!$D$10+'СЕТ СН'!$I$5-'СЕТ СН'!$I$20</f>
        <v>4047.9116788699998</v>
      </c>
      <c r="W123" s="36">
        <f>SUMIFS(СВЦЭМ!$C$39:$C$782,СВЦЭМ!$A$39:$A$782,$A123,СВЦЭМ!$B$39:$B$782,W$110)+'СЕТ СН'!$I$12+СВЦЭМ!$D$10+'СЕТ СН'!$I$5-'СЕТ СН'!$I$20</f>
        <v>4066.60996045</v>
      </c>
      <c r="X123" s="36">
        <f>SUMIFS(СВЦЭМ!$C$39:$C$782,СВЦЭМ!$A$39:$A$782,$A123,СВЦЭМ!$B$39:$B$782,X$110)+'СЕТ СН'!$I$12+СВЦЭМ!$D$10+'СЕТ СН'!$I$5-'СЕТ СН'!$I$20</f>
        <v>4095.6601075799999</v>
      </c>
      <c r="Y123" s="36">
        <f>SUMIFS(СВЦЭМ!$C$39:$C$782,СВЦЭМ!$A$39:$A$782,$A123,СВЦЭМ!$B$39:$B$782,Y$110)+'СЕТ СН'!$I$12+СВЦЭМ!$D$10+'СЕТ СН'!$I$5-'СЕТ СН'!$I$20</f>
        <v>4140.6484207200001</v>
      </c>
    </row>
    <row r="124" spans="1:25" ht="15.75" x14ac:dyDescent="0.2">
      <c r="A124" s="35">
        <f t="shared" si="3"/>
        <v>44606</v>
      </c>
      <c r="B124" s="36">
        <f>SUMIFS(СВЦЭМ!$C$39:$C$782,СВЦЭМ!$A$39:$A$782,$A124,СВЦЭМ!$B$39:$B$782,B$110)+'СЕТ СН'!$I$12+СВЦЭМ!$D$10+'СЕТ СН'!$I$5-'СЕТ СН'!$I$20</f>
        <v>4204.5759294600002</v>
      </c>
      <c r="C124" s="36">
        <f>SUMIFS(СВЦЭМ!$C$39:$C$782,СВЦЭМ!$A$39:$A$782,$A124,СВЦЭМ!$B$39:$B$782,C$110)+'СЕТ СН'!$I$12+СВЦЭМ!$D$10+'СЕТ СН'!$I$5-'СЕТ СН'!$I$20</f>
        <v>4267.0707440400001</v>
      </c>
      <c r="D124" s="36">
        <f>SUMIFS(СВЦЭМ!$C$39:$C$782,СВЦЭМ!$A$39:$A$782,$A124,СВЦЭМ!$B$39:$B$782,D$110)+'СЕТ СН'!$I$12+СВЦЭМ!$D$10+'СЕТ СН'!$I$5-'СЕТ СН'!$I$20</f>
        <v>4263.1413274500001</v>
      </c>
      <c r="E124" s="36">
        <f>SUMIFS(СВЦЭМ!$C$39:$C$782,СВЦЭМ!$A$39:$A$782,$A124,СВЦЭМ!$B$39:$B$782,E$110)+'СЕТ СН'!$I$12+СВЦЭМ!$D$10+'СЕТ СН'!$I$5-'СЕТ СН'!$I$20</f>
        <v>4275.5460596399998</v>
      </c>
      <c r="F124" s="36">
        <f>SUMIFS(СВЦЭМ!$C$39:$C$782,СВЦЭМ!$A$39:$A$782,$A124,СВЦЭМ!$B$39:$B$782,F$110)+'СЕТ СН'!$I$12+СВЦЭМ!$D$10+'СЕТ СН'!$I$5-'СЕТ СН'!$I$20</f>
        <v>4255.2583555500005</v>
      </c>
      <c r="G124" s="36">
        <f>SUMIFS(СВЦЭМ!$C$39:$C$782,СВЦЭМ!$A$39:$A$782,$A124,СВЦЭМ!$B$39:$B$782,G$110)+'СЕТ СН'!$I$12+СВЦЭМ!$D$10+'СЕТ СН'!$I$5-'СЕТ СН'!$I$20</f>
        <v>4245.3927609499997</v>
      </c>
      <c r="H124" s="36">
        <f>SUMIFS(СВЦЭМ!$C$39:$C$782,СВЦЭМ!$A$39:$A$782,$A124,СВЦЭМ!$B$39:$B$782,H$110)+'СЕТ СН'!$I$12+СВЦЭМ!$D$10+'СЕТ СН'!$I$5-'СЕТ СН'!$I$20</f>
        <v>4233.3199448899995</v>
      </c>
      <c r="I124" s="36">
        <f>SUMIFS(СВЦЭМ!$C$39:$C$782,СВЦЭМ!$A$39:$A$782,$A124,СВЦЭМ!$B$39:$B$782,I$110)+'СЕТ СН'!$I$12+СВЦЭМ!$D$10+'СЕТ СН'!$I$5-'СЕТ СН'!$I$20</f>
        <v>4103.90348197</v>
      </c>
      <c r="J124" s="36">
        <f>SUMIFS(СВЦЭМ!$C$39:$C$782,СВЦЭМ!$A$39:$A$782,$A124,СВЦЭМ!$B$39:$B$782,J$110)+'СЕТ СН'!$I$12+СВЦЭМ!$D$10+'СЕТ СН'!$I$5-'СЕТ СН'!$I$20</f>
        <v>4057.2490180699997</v>
      </c>
      <c r="K124" s="36">
        <f>SUMIFS(СВЦЭМ!$C$39:$C$782,СВЦЭМ!$A$39:$A$782,$A124,СВЦЭМ!$B$39:$B$782,K$110)+'СЕТ СН'!$I$12+СВЦЭМ!$D$10+'СЕТ СН'!$I$5-'СЕТ СН'!$I$20</f>
        <v>4053.10156568</v>
      </c>
      <c r="L124" s="36">
        <f>SUMIFS(СВЦЭМ!$C$39:$C$782,СВЦЭМ!$A$39:$A$782,$A124,СВЦЭМ!$B$39:$B$782,L$110)+'СЕТ СН'!$I$12+СВЦЭМ!$D$10+'СЕТ СН'!$I$5-'СЕТ СН'!$I$20</f>
        <v>4051.9688738200002</v>
      </c>
      <c r="M124" s="36">
        <f>SUMIFS(СВЦЭМ!$C$39:$C$782,СВЦЭМ!$A$39:$A$782,$A124,СВЦЭМ!$B$39:$B$782,M$110)+'СЕТ СН'!$I$12+СВЦЭМ!$D$10+'СЕТ СН'!$I$5-'СЕТ СН'!$I$20</f>
        <v>4091.91071302</v>
      </c>
      <c r="N124" s="36">
        <f>SUMIFS(СВЦЭМ!$C$39:$C$782,СВЦЭМ!$A$39:$A$782,$A124,СВЦЭМ!$B$39:$B$782,N$110)+'СЕТ СН'!$I$12+СВЦЭМ!$D$10+'СЕТ СН'!$I$5-'СЕТ СН'!$I$20</f>
        <v>4129.67473548</v>
      </c>
      <c r="O124" s="36">
        <f>SUMIFS(СВЦЭМ!$C$39:$C$782,СВЦЭМ!$A$39:$A$782,$A124,СВЦЭМ!$B$39:$B$782,O$110)+'СЕТ СН'!$I$12+СВЦЭМ!$D$10+'СЕТ СН'!$I$5-'СЕТ СН'!$I$20</f>
        <v>4151.23598004</v>
      </c>
      <c r="P124" s="36">
        <f>SUMIFS(СВЦЭМ!$C$39:$C$782,СВЦЭМ!$A$39:$A$782,$A124,СВЦЭМ!$B$39:$B$782,P$110)+'СЕТ СН'!$I$12+СВЦЭМ!$D$10+'СЕТ СН'!$I$5-'СЕТ СН'!$I$20</f>
        <v>4170.0355705800002</v>
      </c>
      <c r="Q124" s="36">
        <f>SUMIFS(СВЦЭМ!$C$39:$C$782,СВЦЭМ!$A$39:$A$782,$A124,СВЦЭМ!$B$39:$B$782,Q$110)+'СЕТ СН'!$I$12+СВЦЭМ!$D$10+'СЕТ СН'!$I$5-'СЕТ СН'!$I$20</f>
        <v>4178.0391448299997</v>
      </c>
      <c r="R124" s="36">
        <f>SUMIFS(СВЦЭМ!$C$39:$C$782,СВЦЭМ!$A$39:$A$782,$A124,СВЦЭМ!$B$39:$B$782,R$110)+'СЕТ СН'!$I$12+СВЦЭМ!$D$10+'СЕТ СН'!$I$5-'СЕТ СН'!$I$20</f>
        <v>4170.66822624</v>
      </c>
      <c r="S124" s="36">
        <f>SUMIFS(СВЦЭМ!$C$39:$C$782,СВЦЭМ!$A$39:$A$782,$A124,СВЦЭМ!$B$39:$B$782,S$110)+'СЕТ СН'!$I$12+СВЦЭМ!$D$10+'СЕТ СН'!$I$5-'СЕТ СН'!$I$20</f>
        <v>4135.3018323599999</v>
      </c>
      <c r="T124" s="36">
        <f>SUMIFS(СВЦЭМ!$C$39:$C$782,СВЦЭМ!$A$39:$A$782,$A124,СВЦЭМ!$B$39:$B$782,T$110)+'СЕТ СН'!$I$12+СВЦЭМ!$D$10+'СЕТ СН'!$I$5-'СЕТ СН'!$I$20</f>
        <v>4058.5783901300001</v>
      </c>
      <c r="U124" s="36">
        <f>SUMIFS(СВЦЭМ!$C$39:$C$782,СВЦЭМ!$A$39:$A$782,$A124,СВЦЭМ!$B$39:$B$782,U$110)+'СЕТ СН'!$I$12+СВЦЭМ!$D$10+'СЕТ СН'!$I$5-'СЕТ СН'!$I$20</f>
        <v>4047.99805384</v>
      </c>
      <c r="V124" s="36">
        <f>SUMIFS(СВЦЭМ!$C$39:$C$782,СВЦЭМ!$A$39:$A$782,$A124,СВЦЭМ!$B$39:$B$782,V$110)+'СЕТ СН'!$I$12+СВЦЭМ!$D$10+'СЕТ СН'!$I$5-'СЕТ СН'!$I$20</f>
        <v>4064.4561913500002</v>
      </c>
      <c r="W124" s="36">
        <f>SUMIFS(СВЦЭМ!$C$39:$C$782,СВЦЭМ!$A$39:$A$782,$A124,СВЦЭМ!$B$39:$B$782,W$110)+'СЕТ СН'!$I$12+СВЦЭМ!$D$10+'СЕТ СН'!$I$5-'СЕТ СН'!$I$20</f>
        <v>4079.0496515799996</v>
      </c>
      <c r="X124" s="36">
        <f>SUMIFS(СВЦЭМ!$C$39:$C$782,СВЦЭМ!$A$39:$A$782,$A124,СВЦЭМ!$B$39:$B$782,X$110)+'СЕТ СН'!$I$12+СВЦЭМ!$D$10+'СЕТ СН'!$I$5-'СЕТ СН'!$I$20</f>
        <v>4107.16298577</v>
      </c>
      <c r="Y124" s="36">
        <f>SUMIFS(СВЦЭМ!$C$39:$C$782,СВЦЭМ!$A$39:$A$782,$A124,СВЦЭМ!$B$39:$B$782,Y$110)+'СЕТ СН'!$I$12+СВЦЭМ!$D$10+'СЕТ СН'!$I$5-'СЕТ СН'!$I$20</f>
        <v>4140.6045452600001</v>
      </c>
    </row>
    <row r="125" spans="1:25" ht="15.75" x14ac:dyDescent="0.2">
      <c r="A125" s="35">
        <f t="shared" si="3"/>
        <v>44607</v>
      </c>
      <c r="B125" s="36">
        <f>SUMIFS(СВЦЭМ!$C$39:$C$782,СВЦЭМ!$A$39:$A$782,$A125,СВЦЭМ!$B$39:$B$782,B$110)+'СЕТ СН'!$I$12+СВЦЭМ!$D$10+'СЕТ СН'!$I$5-'СЕТ СН'!$I$20</f>
        <v>4117.5311533399999</v>
      </c>
      <c r="C125" s="36">
        <f>SUMIFS(СВЦЭМ!$C$39:$C$782,СВЦЭМ!$A$39:$A$782,$A125,СВЦЭМ!$B$39:$B$782,C$110)+'СЕТ СН'!$I$12+СВЦЭМ!$D$10+'СЕТ СН'!$I$5-'СЕТ СН'!$I$20</f>
        <v>4183.4559051899996</v>
      </c>
      <c r="D125" s="36">
        <f>SUMIFS(СВЦЭМ!$C$39:$C$782,СВЦЭМ!$A$39:$A$782,$A125,СВЦЭМ!$B$39:$B$782,D$110)+'СЕТ СН'!$I$12+СВЦЭМ!$D$10+'СЕТ СН'!$I$5-'СЕТ СН'!$I$20</f>
        <v>4216.5729486599994</v>
      </c>
      <c r="E125" s="36">
        <f>SUMIFS(СВЦЭМ!$C$39:$C$782,СВЦЭМ!$A$39:$A$782,$A125,СВЦЭМ!$B$39:$B$782,E$110)+'СЕТ СН'!$I$12+СВЦЭМ!$D$10+'СЕТ СН'!$I$5-'СЕТ СН'!$I$20</f>
        <v>4226.6595770900003</v>
      </c>
      <c r="F125" s="36">
        <f>SUMIFS(СВЦЭМ!$C$39:$C$782,СВЦЭМ!$A$39:$A$782,$A125,СВЦЭМ!$B$39:$B$782,F$110)+'СЕТ СН'!$I$12+СВЦЭМ!$D$10+'СЕТ СН'!$I$5-'СЕТ СН'!$I$20</f>
        <v>4215.0376847400003</v>
      </c>
      <c r="G125" s="36">
        <f>SUMIFS(СВЦЭМ!$C$39:$C$782,СВЦЭМ!$A$39:$A$782,$A125,СВЦЭМ!$B$39:$B$782,G$110)+'СЕТ СН'!$I$12+СВЦЭМ!$D$10+'СЕТ СН'!$I$5-'СЕТ СН'!$I$20</f>
        <v>4181.2730302199998</v>
      </c>
      <c r="H125" s="36">
        <f>SUMIFS(СВЦЭМ!$C$39:$C$782,СВЦЭМ!$A$39:$A$782,$A125,СВЦЭМ!$B$39:$B$782,H$110)+'СЕТ СН'!$I$12+СВЦЭМ!$D$10+'СЕТ СН'!$I$5-'СЕТ СН'!$I$20</f>
        <v>4114.9719418799996</v>
      </c>
      <c r="I125" s="36">
        <f>SUMIFS(СВЦЭМ!$C$39:$C$782,СВЦЭМ!$A$39:$A$782,$A125,СВЦЭМ!$B$39:$B$782,I$110)+'СЕТ СН'!$I$12+СВЦЭМ!$D$10+'СЕТ СН'!$I$5-'СЕТ СН'!$I$20</f>
        <v>4038.41881577</v>
      </c>
      <c r="J125" s="36">
        <f>SUMIFS(СВЦЭМ!$C$39:$C$782,СВЦЭМ!$A$39:$A$782,$A125,СВЦЭМ!$B$39:$B$782,J$110)+'СЕТ СН'!$I$12+СВЦЭМ!$D$10+'СЕТ СН'!$I$5-'СЕТ СН'!$I$20</f>
        <v>3980.34802046</v>
      </c>
      <c r="K125" s="36">
        <f>SUMIFS(СВЦЭМ!$C$39:$C$782,СВЦЭМ!$A$39:$A$782,$A125,СВЦЭМ!$B$39:$B$782,K$110)+'СЕТ СН'!$I$12+СВЦЭМ!$D$10+'СЕТ СН'!$I$5-'СЕТ СН'!$I$20</f>
        <v>3963.8351948999998</v>
      </c>
      <c r="L125" s="36">
        <f>SUMIFS(СВЦЭМ!$C$39:$C$782,СВЦЭМ!$A$39:$A$782,$A125,СВЦЭМ!$B$39:$B$782,L$110)+'СЕТ СН'!$I$12+СВЦЭМ!$D$10+'СЕТ СН'!$I$5-'СЕТ СН'!$I$20</f>
        <v>3968.1803418999998</v>
      </c>
      <c r="M125" s="36">
        <f>SUMIFS(СВЦЭМ!$C$39:$C$782,СВЦЭМ!$A$39:$A$782,$A125,СВЦЭМ!$B$39:$B$782,M$110)+'СЕТ СН'!$I$12+СВЦЭМ!$D$10+'СЕТ СН'!$I$5-'СЕТ СН'!$I$20</f>
        <v>4030.98281954</v>
      </c>
      <c r="N125" s="36">
        <f>SUMIFS(СВЦЭМ!$C$39:$C$782,СВЦЭМ!$A$39:$A$782,$A125,СВЦЭМ!$B$39:$B$782,N$110)+'СЕТ СН'!$I$12+СВЦЭМ!$D$10+'СЕТ СН'!$I$5-'СЕТ СН'!$I$20</f>
        <v>4062.8161977499999</v>
      </c>
      <c r="O125" s="36">
        <f>SUMIFS(СВЦЭМ!$C$39:$C$782,СВЦЭМ!$A$39:$A$782,$A125,СВЦЭМ!$B$39:$B$782,O$110)+'СЕТ СН'!$I$12+СВЦЭМ!$D$10+'СЕТ СН'!$I$5-'СЕТ СН'!$I$20</f>
        <v>4096.7491599499999</v>
      </c>
      <c r="P125" s="36">
        <f>SUMIFS(СВЦЭМ!$C$39:$C$782,СВЦЭМ!$A$39:$A$782,$A125,СВЦЭМ!$B$39:$B$782,P$110)+'СЕТ СН'!$I$12+СВЦЭМ!$D$10+'СЕТ СН'!$I$5-'СЕТ СН'!$I$20</f>
        <v>4138.4849942999999</v>
      </c>
      <c r="Q125" s="36">
        <f>SUMIFS(СВЦЭМ!$C$39:$C$782,СВЦЭМ!$A$39:$A$782,$A125,СВЦЭМ!$B$39:$B$782,Q$110)+'СЕТ СН'!$I$12+СВЦЭМ!$D$10+'СЕТ СН'!$I$5-'СЕТ СН'!$I$20</f>
        <v>4143.8176253000001</v>
      </c>
      <c r="R125" s="36">
        <f>SUMIFS(СВЦЭМ!$C$39:$C$782,СВЦЭМ!$A$39:$A$782,$A125,СВЦЭМ!$B$39:$B$782,R$110)+'СЕТ СН'!$I$12+СВЦЭМ!$D$10+'СЕТ СН'!$I$5-'СЕТ СН'!$I$20</f>
        <v>4135.4941148799999</v>
      </c>
      <c r="S125" s="36">
        <f>SUMIFS(СВЦЭМ!$C$39:$C$782,СВЦЭМ!$A$39:$A$782,$A125,СВЦЭМ!$B$39:$B$782,S$110)+'СЕТ СН'!$I$12+СВЦЭМ!$D$10+'СЕТ СН'!$I$5-'СЕТ СН'!$I$20</f>
        <v>4111.5512222199995</v>
      </c>
      <c r="T125" s="36">
        <f>SUMIFS(СВЦЭМ!$C$39:$C$782,СВЦЭМ!$A$39:$A$782,$A125,СВЦЭМ!$B$39:$B$782,T$110)+'СЕТ СН'!$I$12+СВЦЭМ!$D$10+'СЕТ СН'!$I$5-'СЕТ СН'!$I$20</f>
        <v>4036.1378641699998</v>
      </c>
      <c r="U125" s="36">
        <f>SUMIFS(СВЦЭМ!$C$39:$C$782,СВЦЭМ!$A$39:$A$782,$A125,СВЦЭМ!$B$39:$B$782,U$110)+'СЕТ СН'!$I$12+СВЦЭМ!$D$10+'СЕТ СН'!$I$5-'СЕТ СН'!$I$20</f>
        <v>4011.9876425900002</v>
      </c>
      <c r="V125" s="36">
        <f>SUMIFS(СВЦЭМ!$C$39:$C$782,СВЦЭМ!$A$39:$A$782,$A125,СВЦЭМ!$B$39:$B$782,V$110)+'СЕТ СН'!$I$12+СВЦЭМ!$D$10+'СЕТ СН'!$I$5-'СЕТ СН'!$I$20</f>
        <v>4014.6830423599999</v>
      </c>
      <c r="W125" s="36">
        <f>SUMIFS(СВЦЭМ!$C$39:$C$782,СВЦЭМ!$A$39:$A$782,$A125,СВЦЭМ!$B$39:$B$782,W$110)+'СЕТ СН'!$I$12+СВЦЭМ!$D$10+'СЕТ СН'!$I$5-'СЕТ СН'!$I$20</f>
        <v>4032.58621348</v>
      </c>
      <c r="X125" s="36">
        <f>SUMIFS(СВЦЭМ!$C$39:$C$782,СВЦЭМ!$A$39:$A$782,$A125,СВЦЭМ!$B$39:$B$782,X$110)+'СЕТ СН'!$I$12+СВЦЭМ!$D$10+'СЕТ СН'!$I$5-'СЕТ СН'!$I$20</f>
        <v>4063.3802748199996</v>
      </c>
      <c r="Y125" s="36">
        <f>SUMIFS(СВЦЭМ!$C$39:$C$782,СВЦЭМ!$A$39:$A$782,$A125,СВЦЭМ!$B$39:$B$782,Y$110)+'СЕТ СН'!$I$12+СВЦЭМ!$D$10+'СЕТ СН'!$I$5-'СЕТ СН'!$I$20</f>
        <v>4100.8450216800002</v>
      </c>
    </row>
    <row r="126" spans="1:25" ht="15.75" x14ac:dyDescent="0.2">
      <c r="A126" s="35">
        <f t="shared" si="3"/>
        <v>44608</v>
      </c>
      <c r="B126" s="36">
        <f>SUMIFS(СВЦЭМ!$C$39:$C$782,СВЦЭМ!$A$39:$A$782,$A126,СВЦЭМ!$B$39:$B$782,B$110)+'СЕТ СН'!$I$12+СВЦЭМ!$D$10+'СЕТ СН'!$I$5-'СЕТ СН'!$I$20</f>
        <v>4138.6877368300002</v>
      </c>
      <c r="C126" s="36">
        <f>SUMIFS(СВЦЭМ!$C$39:$C$782,СВЦЭМ!$A$39:$A$782,$A126,СВЦЭМ!$B$39:$B$782,C$110)+'СЕТ СН'!$I$12+СВЦЭМ!$D$10+'СЕТ СН'!$I$5-'СЕТ СН'!$I$20</f>
        <v>4197.42367018</v>
      </c>
      <c r="D126" s="36">
        <f>SUMIFS(СВЦЭМ!$C$39:$C$782,СВЦЭМ!$A$39:$A$782,$A126,СВЦЭМ!$B$39:$B$782,D$110)+'СЕТ СН'!$I$12+СВЦЭМ!$D$10+'СЕТ СН'!$I$5-'СЕТ СН'!$I$20</f>
        <v>4208.9399206500002</v>
      </c>
      <c r="E126" s="36">
        <f>SUMIFS(СВЦЭМ!$C$39:$C$782,СВЦЭМ!$A$39:$A$782,$A126,СВЦЭМ!$B$39:$B$782,E$110)+'СЕТ СН'!$I$12+СВЦЭМ!$D$10+'СЕТ СН'!$I$5-'СЕТ СН'!$I$20</f>
        <v>4208.4357423900001</v>
      </c>
      <c r="F126" s="36">
        <f>SUMIFS(СВЦЭМ!$C$39:$C$782,СВЦЭМ!$A$39:$A$782,$A126,СВЦЭМ!$B$39:$B$782,F$110)+'СЕТ СН'!$I$12+СВЦЭМ!$D$10+'СЕТ СН'!$I$5-'СЕТ СН'!$I$20</f>
        <v>4200.6627928399994</v>
      </c>
      <c r="G126" s="36">
        <f>SUMIFS(СВЦЭМ!$C$39:$C$782,СВЦЭМ!$A$39:$A$782,$A126,СВЦЭМ!$B$39:$B$782,G$110)+'СЕТ СН'!$I$12+СВЦЭМ!$D$10+'СЕТ СН'!$I$5-'СЕТ СН'!$I$20</f>
        <v>4163.3819543700001</v>
      </c>
      <c r="H126" s="36">
        <f>SUMIFS(СВЦЭМ!$C$39:$C$782,СВЦЭМ!$A$39:$A$782,$A126,СВЦЭМ!$B$39:$B$782,H$110)+'СЕТ СН'!$I$12+СВЦЭМ!$D$10+'СЕТ СН'!$I$5-'СЕТ СН'!$I$20</f>
        <v>4117.9757298799996</v>
      </c>
      <c r="I126" s="36">
        <f>SUMIFS(СВЦЭМ!$C$39:$C$782,СВЦЭМ!$A$39:$A$782,$A126,СВЦЭМ!$B$39:$B$782,I$110)+'СЕТ СН'!$I$12+СВЦЭМ!$D$10+'СЕТ СН'!$I$5-'СЕТ СН'!$I$20</f>
        <v>4065.1292673399998</v>
      </c>
      <c r="J126" s="36">
        <f>SUMIFS(СВЦЭМ!$C$39:$C$782,СВЦЭМ!$A$39:$A$782,$A126,СВЦЭМ!$B$39:$B$782,J$110)+'СЕТ СН'!$I$12+СВЦЭМ!$D$10+'СЕТ СН'!$I$5-'СЕТ СН'!$I$20</f>
        <v>4012.1026325299999</v>
      </c>
      <c r="K126" s="36">
        <f>SUMIFS(СВЦЭМ!$C$39:$C$782,СВЦЭМ!$A$39:$A$782,$A126,СВЦЭМ!$B$39:$B$782,K$110)+'СЕТ СН'!$I$12+СВЦЭМ!$D$10+'СЕТ СН'!$I$5-'СЕТ СН'!$I$20</f>
        <v>4001.6666410199996</v>
      </c>
      <c r="L126" s="36">
        <f>SUMIFS(СВЦЭМ!$C$39:$C$782,СВЦЭМ!$A$39:$A$782,$A126,СВЦЭМ!$B$39:$B$782,L$110)+'СЕТ СН'!$I$12+СВЦЭМ!$D$10+'СЕТ СН'!$I$5-'СЕТ СН'!$I$20</f>
        <v>4017.5890126599998</v>
      </c>
      <c r="M126" s="36">
        <f>SUMIFS(СВЦЭМ!$C$39:$C$782,СВЦЭМ!$A$39:$A$782,$A126,СВЦЭМ!$B$39:$B$782,M$110)+'СЕТ СН'!$I$12+СВЦЭМ!$D$10+'СЕТ СН'!$I$5-'СЕТ СН'!$I$20</f>
        <v>4055.1130465199999</v>
      </c>
      <c r="N126" s="36">
        <f>SUMIFS(СВЦЭМ!$C$39:$C$782,СВЦЭМ!$A$39:$A$782,$A126,СВЦЭМ!$B$39:$B$782,N$110)+'СЕТ СН'!$I$12+СВЦЭМ!$D$10+'СЕТ СН'!$I$5-'СЕТ СН'!$I$20</f>
        <v>4090.0869760999999</v>
      </c>
      <c r="O126" s="36">
        <f>SUMIFS(СВЦЭМ!$C$39:$C$782,СВЦЭМ!$A$39:$A$782,$A126,СВЦЭМ!$B$39:$B$782,O$110)+'СЕТ СН'!$I$12+СВЦЭМ!$D$10+'СЕТ СН'!$I$5-'СЕТ СН'!$I$20</f>
        <v>4115.0870644500001</v>
      </c>
      <c r="P126" s="36">
        <f>SUMIFS(СВЦЭМ!$C$39:$C$782,СВЦЭМ!$A$39:$A$782,$A126,СВЦЭМ!$B$39:$B$782,P$110)+'СЕТ СН'!$I$12+СВЦЭМ!$D$10+'СЕТ СН'!$I$5-'СЕТ СН'!$I$20</f>
        <v>4146.3832929</v>
      </c>
      <c r="Q126" s="36">
        <f>SUMIFS(СВЦЭМ!$C$39:$C$782,СВЦЭМ!$A$39:$A$782,$A126,СВЦЭМ!$B$39:$B$782,Q$110)+'СЕТ СН'!$I$12+СВЦЭМ!$D$10+'СЕТ СН'!$I$5-'СЕТ СН'!$I$20</f>
        <v>4148.1357703599997</v>
      </c>
      <c r="R126" s="36">
        <f>SUMIFS(СВЦЭМ!$C$39:$C$782,СВЦЭМ!$A$39:$A$782,$A126,СВЦЭМ!$B$39:$B$782,R$110)+'СЕТ СН'!$I$12+СВЦЭМ!$D$10+'СЕТ СН'!$I$5-'СЕТ СН'!$I$20</f>
        <v>4147.4623511299997</v>
      </c>
      <c r="S126" s="36">
        <f>SUMIFS(СВЦЭМ!$C$39:$C$782,СВЦЭМ!$A$39:$A$782,$A126,СВЦЭМ!$B$39:$B$782,S$110)+'СЕТ СН'!$I$12+СВЦЭМ!$D$10+'СЕТ СН'!$I$5-'СЕТ СН'!$I$20</f>
        <v>4121.5561046499997</v>
      </c>
      <c r="T126" s="36">
        <f>SUMIFS(СВЦЭМ!$C$39:$C$782,СВЦЭМ!$A$39:$A$782,$A126,СВЦЭМ!$B$39:$B$782,T$110)+'СЕТ СН'!$I$12+СВЦЭМ!$D$10+'СЕТ СН'!$I$5-'СЕТ СН'!$I$20</f>
        <v>4046.6134584800002</v>
      </c>
      <c r="U126" s="36">
        <f>SUMIFS(СВЦЭМ!$C$39:$C$782,СВЦЭМ!$A$39:$A$782,$A126,СВЦЭМ!$B$39:$B$782,U$110)+'СЕТ СН'!$I$12+СВЦЭМ!$D$10+'СЕТ СН'!$I$5-'СЕТ СН'!$I$20</f>
        <v>4017.7934844699998</v>
      </c>
      <c r="V126" s="36">
        <f>SUMIFS(СВЦЭМ!$C$39:$C$782,СВЦЭМ!$A$39:$A$782,$A126,СВЦЭМ!$B$39:$B$782,V$110)+'СЕТ СН'!$I$12+СВЦЭМ!$D$10+'СЕТ СН'!$I$5-'СЕТ СН'!$I$20</f>
        <v>4025.6731772399999</v>
      </c>
      <c r="W126" s="36">
        <f>SUMIFS(СВЦЭМ!$C$39:$C$782,СВЦЭМ!$A$39:$A$782,$A126,СВЦЭМ!$B$39:$B$782,W$110)+'СЕТ СН'!$I$12+СВЦЭМ!$D$10+'СЕТ СН'!$I$5-'СЕТ СН'!$I$20</f>
        <v>4057.5035369999996</v>
      </c>
      <c r="X126" s="36">
        <f>SUMIFS(СВЦЭМ!$C$39:$C$782,СВЦЭМ!$A$39:$A$782,$A126,СВЦЭМ!$B$39:$B$782,X$110)+'СЕТ СН'!$I$12+СВЦЭМ!$D$10+'СЕТ СН'!$I$5-'СЕТ СН'!$I$20</f>
        <v>4079.5486719199998</v>
      </c>
      <c r="Y126" s="36">
        <f>SUMIFS(СВЦЭМ!$C$39:$C$782,СВЦЭМ!$A$39:$A$782,$A126,СВЦЭМ!$B$39:$B$782,Y$110)+'СЕТ СН'!$I$12+СВЦЭМ!$D$10+'СЕТ СН'!$I$5-'СЕТ СН'!$I$20</f>
        <v>4129.3595144499996</v>
      </c>
    </row>
    <row r="127" spans="1:25" ht="15.75" x14ac:dyDescent="0.2">
      <c r="A127" s="35">
        <f t="shared" si="3"/>
        <v>44609</v>
      </c>
      <c r="B127" s="36">
        <f>SUMIFS(СВЦЭМ!$C$39:$C$782,СВЦЭМ!$A$39:$A$782,$A127,СВЦЭМ!$B$39:$B$782,B$110)+'СЕТ СН'!$I$12+СВЦЭМ!$D$10+'СЕТ СН'!$I$5-'СЕТ СН'!$I$20</f>
        <v>4083.89686893</v>
      </c>
      <c r="C127" s="36">
        <f>SUMIFS(СВЦЭМ!$C$39:$C$782,СВЦЭМ!$A$39:$A$782,$A127,СВЦЭМ!$B$39:$B$782,C$110)+'СЕТ СН'!$I$12+СВЦЭМ!$D$10+'СЕТ СН'!$I$5-'СЕТ СН'!$I$20</f>
        <v>4128.5800772100001</v>
      </c>
      <c r="D127" s="36">
        <f>SUMIFS(СВЦЭМ!$C$39:$C$782,СВЦЭМ!$A$39:$A$782,$A127,СВЦЭМ!$B$39:$B$782,D$110)+'СЕТ СН'!$I$12+СВЦЭМ!$D$10+'СЕТ СН'!$I$5-'СЕТ СН'!$I$20</f>
        <v>4184.6465328200002</v>
      </c>
      <c r="E127" s="36">
        <f>SUMIFS(СВЦЭМ!$C$39:$C$782,СВЦЭМ!$A$39:$A$782,$A127,СВЦЭМ!$B$39:$B$782,E$110)+'СЕТ СН'!$I$12+СВЦЭМ!$D$10+'СЕТ СН'!$I$5-'СЕТ СН'!$I$20</f>
        <v>4187.2575103299996</v>
      </c>
      <c r="F127" s="36">
        <f>SUMIFS(СВЦЭМ!$C$39:$C$782,СВЦЭМ!$A$39:$A$782,$A127,СВЦЭМ!$B$39:$B$782,F$110)+'СЕТ СН'!$I$12+СВЦЭМ!$D$10+'СЕТ СН'!$I$5-'СЕТ СН'!$I$20</f>
        <v>4175.6571617600002</v>
      </c>
      <c r="G127" s="36">
        <f>SUMIFS(СВЦЭМ!$C$39:$C$782,СВЦЭМ!$A$39:$A$782,$A127,СВЦЭМ!$B$39:$B$782,G$110)+'СЕТ СН'!$I$12+СВЦЭМ!$D$10+'СЕТ СН'!$I$5-'СЕТ СН'!$I$20</f>
        <v>4154.9248668399996</v>
      </c>
      <c r="H127" s="36">
        <f>SUMIFS(СВЦЭМ!$C$39:$C$782,СВЦЭМ!$A$39:$A$782,$A127,СВЦЭМ!$B$39:$B$782,H$110)+'СЕТ СН'!$I$12+СВЦЭМ!$D$10+'СЕТ СН'!$I$5-'СЕТ СН'!$I$20</f>
        <v>4095.9207906900001</v>
      </c>
      <c r="I127" s="36">
        <f>SUMIFS(СВЦЭМ!$C$39:$C$782,СВЦЭМ!$A$39:$A$782,$A127,СВЦЭМ!$B$39:$B$782,I$110)+'СЕТ СН'!$I$12+СВЦЭМ!$D$10+'СЕТ СН'!$I$5-'СЕТ СН'!$I$20</f>
        <v>4058.6159984599999</v>
      </c>
      <c r="J127" s="36">
        <f>SUMIFS(СВЦЭМ!$C$39:$C$782,СВЦЭМ!$A$39:$A$782,$A127,СВЦЭМ!$B$39:$B$782,J$110)+'СЕТ СН'!$I$12+СВЦЭМ!$D$10+'СЕТ СН'!$I$5-'СЕТ СН'!$I$20</f>
        <v>4007.3166710599999</v>
      </c>
      <c r="K127" s="36">
        <f>SUMIFS(СВЦЭМ!$C$39:$C$782,СВЦЭМ!$A$39:$A$782,$A127,СВЦЭМ!$B$39:$B$782,K$110)+'СЕТ СН'!$I$12+СВЦЭМ!$D$10+'СЕТ СН'!$I$5-'СЕТ СН'!$I$20</f>
        <v>4018.60157828</v>
      </c>
      <c r="L127" s="36">
        <f>SUMIFS(СВЦЭМ!$C$39:$C$782,СВЦЭМ!$A$39:$A$782,$A127,СВЦЭМ!$B$39:$B$782,L$110)+'СЕТ СН'!$I$12+СВЦЭМ!$D$10+'СЕТ СН'!$I$5-'СЕТ СН'!$I$20</f>
        <v>4014.5404583</v>
      </c>
      <c r="M127" s="36">
        <f>SUMIFS(СВЦЭМ!$C$39:$C$782,СВЦЭМ!$A$39:$A$782,$A127,СВЦЭМ!$B$39:$B$782,M$110)+'СЕТ СН'!$I$12+СВЦЭМ!$D$10+'СЕТ СН'!$I$5-'СЕТ СН'!$I$20</f>
        <v>4056.6297513499999</v>
      </c>
      <c r="N127" s="36">
        <f>SUMIFS(СВЦЭМ!$C$39:$C$782,СВЦЭМ!$A$39:$A$782,$A127,СВЦЭМ!$B$39:$B$782,N$110)+'СЕТ СН'!$I$12+СВЦЭМ!$D$10+'СЕТ СН'!$I$5-'СЕТ СН'!$I$20</f>
        <v>4083.7714900700003</v>
      </c>
      <c r="O127" s="36">
        <f>SUMIFS(СВЦЭМ!$C$39:$C$782,СВЦЭМ!$A$39:$A$782,$A127,СВЦЭМ!$B$39:$B$782,O$110)+'СЕТ СН'!$I$12+СВЦЭМ!$D$10+'СЕТ СН'!$I$5-'СЕТ СН'!$I$20</f>
        <v>4097.3127110999994</v>
      </c>
      <c r="P127" s="36">
        <f>SUMIFS(СВЦЭМ!$C$39:$C$782,СВЦЭМ!$A$39:$A$782,$A127,СВЦЭМ!$B$39:$B$782,P$110)+'СЕТ СН'!$I$12+СВЦЭМ!$D$10+'СЕТ СН'!$I$5-'СЕТ СН'!$I$20</f>
        <v>4148.2491981700005</v>
      </c>
      <c r="Q127" s="36">
        <f>SUMIFS(СВЦЭМ!$C$39:$C$782,СВЦЭМ!$A$39:$A$782,$A127,СВЦЭМ!$B$39:$B$782,Q$110)+'СЕТ СН'!$I$12+СВЦЭМ!$D$10+'СЕТ СН'!$I$5-'СЕТ СН'!$I$20</f>
        <v>4145.0074471500002</v>
      </c>
      <c r="R127" s="36">
        <f>SUMIFS(СВЦЭМ!$C$39:$C$782,СВЦЭМ!$A$39:$A$782,$A127,СВЦЭМ!$B$39:$B$782,R$110)+'СЕТ СН'!$I$12+СВЦЭМ!$D$10+'СЕТ СН'!$I$5-'СЕТ СН'!$I$20</f>
        <v>4130.9813986600002</v>
      </c>
      <c r="S127" s="36">
        <f>SUMIFS(СВЦЭМ!$C$39:$C$782,СВЦЭМ!$A$39:$A$782,$A127,СВЦЭМ!$B$39:$B$782,S$110)+'СЕТ СН'!$I$12+СВЦЭМ!$D$10+'СЕТ СН'!$I$5-'СЕТ СН'!$I$20</f>
        <v>4132.4645725800001</v>
      </c>
      <c r="T127" s="36">
        <f>SUMIFS(СВЦЭМ!$C$39:$C$782,СВЦЭМ!$A$39:$A$782,$A127,СВЦЭМ!$B$39:$B$782,T$110)+'СЕТ СН'!$I$12+СВЦЭМ!$D$10+'СЕТ СН'!$I$5-'СЕТ СН'!$I$20</f>
        <v>4058.87700356</v>
      </c>
      <c r="U127" s="36">
        <f>SUMIFS(СВЦЭМ!$C$39:$C$782,СВЦЭМ!$A$39:$A$782,$A127,СВЦЭМ!$B$39:$B$782,U$110)+'СЕТ СН'!$I$12+СВЦЭМ!$D$10+'СЕТ СН'!$I$5-'СЕТ СН'!$I$20</f>
        <v>4051.0848028099999</v>
      </c>
      <c r="V127" s="36">
        <f>SUMIFS(СВЦЭМ!$C$39:$C$782,СВЦЭМ!$A$39:$A$782,$A127,СВЦЭМ!$B$39:$B$782,V$110)+'СЕТ СН'!$I$12+СВЦЭМ!$D$10+'СЕТ СН'!$I$5-'СЕТ СН'!$I$20</f>
        <v>4074.6421082500001</v>
      </c>
      <c r="W127" s="36">
        <f>SUMIFS(СВЦЭМ!$C$39:$C$782,СВЦЭМ!$A$39:$A$782,$A127,СВЦЭМ!$B$39:$B$782,W$110)+'СЕТ СН'!$I$12+СВЦЭМ!$D$10+'СЕТ СН'!$I$5-'СЕТ СН'!$I$20</f>
        <v>4091.49411203</v>
      </c>
      <c r="X127" s="36">
        <f>SUMIFS(СВЦЭМ!$C$39:$C$782,СВЦЭМ!$A$39:$A$782,$A127,СВЦЭМ!$B$39:$B$782,X$110)+'СЕТ СН'!$I$12+СВЦЭМ!$D$10+'СЕТ СН'!$I$5-'СЕТ СН'!$I$20</f>
        <v>4087.5217785300001</v>
      </c>
      <c r="Y127" s="36">
        <f>SUMIFS(СВЦЭМ!$C$39:$C$782,СВЦЭМ!$A$39:$A$782,$A127,СВЦЭМ!$B$39:$B$782,Y$110)+'СЕТ СН'!$I$12+СВЦЭМ!$D$10+'СЕТ СН'!$I$5-'СЕТ СН'!$I$20</f>
        <v>4098.1871856799999</v>
      </c>
    </row>
    <row r="128" spans="1:25" ht="15.75" x14ac:dyDescent="0.2">
      <c r="A128" s="35">
        <f t="shared" si="3"/>
        <v>44610</v>
      </c>
      <c r="B128" s="36">
        <f>SUMIFS(СВЦЭМ!$C$39:$C$782,СВЦЭМ!$A$39:$A$782,$A128,СВЦЭМ!$B$39:$B$782,B$110)+'СЕТ СН'!$I$12+СВЦЭМ!$D$10+'СЕТ СН'!$I$5-'СЕТ СН'!$I$20</f>
        <v>4125.9558094000004</v>
      </c>
      <c r="C128" s="36">
        <f>SUMIFS(СВЦЭМ!$C$39:$C$782,СВЦЭМ!$A$39:$A$782,$A128,СВЦЭМ!$B$39:$B$782,C$110)+'СЕТ СН'!$I$12+СВЦЭМ!$D$10+'СЕТ СН'!$I$5-'СЕТ СН'!$I$20</f>
        <v>4174.5368754000001</v>
      </c>
      <c r="D128" s="36">
        <f>SUMIFS(СВЦЭМ!$C$39:$C$782,СВЦЭМ!$A$39:$A$782,$A128,СВЦЭМ!$B$39:$B$782,D$110)+'СЕТ СН'!$I$12+СВЦЭМ!$D$10+'СЕТ СН'!$I$5-'СЕТ СН'!$I$20</f>
        <v>4195.7108123500002</v>
      </c>
      <c r="E128" s="36">
        <f>SUMIFS(СВЦЭМ!$C$39:$C$782,СВЦЭМ!$A$39:$A$782,$A128,СВЦЭМ!$B$39:$B$782,E$110)+'СЕТ СН'!$I$12+СВЦЭМ!$D$10+'СЕТ СН'!$I$5-'СЕТ СН'!$I$20</f>
        <v>4204.5807368799997</v>
      </c>
      <c r="F128" s="36">
        <f>SUMIFS(СВЦЭМ!$C$39:$C$782,СВЦЭМ!$A$39:$A$782,$A128,СВЦЭМ!$B$39:$B$782,F$110)+'СЕТ СН'!$I$12+СВЦЭМ!$D$10+'СЕТ СН'!$I$5-'СЕТ СН'!$I$20</f>
        <v>4196.91585932</v>
      </c>
      <c r="G128" s="36">
        <f>SUMIFS(СВЦЭМ!$C$39:$C$782,СВЦЭМ!$A$39:$A$782,$A128,СВЦЭМ!$B$39:$B$782,G$110)+'СЕТ СН'!$I$12+СВЦЭМ!$D$10+'СЕТ СН'!$I$5-'СЕТ СН'!$I$20</f>
        <v>4163.1298148300002</v>
      </c>
      <c r="H128" s="36">
        <f>SUMIFS(СВЦЭМ!$C$39:$C$782,СВЦЭМ!$A$39:$A$782,$A128,СВЦЭМ!$B$39:$B$782,H$110)+'СЕТ СН'!$I$12+СВЦЭМ!$D$10+'СЕТ СН'!$I$5-'СЕТ СН'!$I$20</f>
        <v>4112.6266347599994</v>
      </c>
      <c r="I128" s="36">
        <f>SUMIFS(СВЦЭМ!$C$39:$C$782,СВЦЭМ!$A$39:$A$782,$A128,СВЦЭМ!$B$39:$B$782,I$110)+'СЕТ СН'!$I$12+СВЦЭМ!$D$10+'СЕТ СН'!$I$5-'СЕТ СН'!$I$20</f>
        <v>4064.5969688200003</v>
      </c>
      <c r="J128" s="36">
        <f>SUMIFS(СВЦЭМ!$C$39:$C$782,СВЦЭМ!$A$39:$A$782,$A128,СВЦЭМ!$B$39:$B$782,J$110)+'СЕТ СН'!$I$12+СВЦЭМ!$D$10+'СЕТ СН'!$I$5-'СЕТ СН'!$I$20</f>
        <v>4007.0894073299996</v>
      </c>
      <c r="K128" s="36">
        <f>SUMIFS(СВЦЭМ!$C$39:$C$782,СВЦЭМ!$A$39:$A$782,$A128,СВЦЭМ!$B$39:$B$782,K$110)+'СЕТ СН'!$I$12+СВЦЭМ!$D$10+'СЕТ СН'!$I$5-'СЕТ СН'!$I$20</f>
        <v>4009.9264398999999</v>
      </c>
      <c r="L128" s="36">
        <f>SUMIFS(СВЦЭМ!$C$39:$C$782,СВЦЭМ!$A$39:$A$782,$A128,СВЦЭМ!$B$39:$B$782,L$110)+'СЕТ СН'!$I$12+СВЦЭМ!$D$10+'СЕТ СН'!$I$5-'СЕТ СН'!$I$20</f>
        <v>4007.0427096399999</v>
      </c>
      <c r="M128" s="36">
        <f>SUMIFS(СВЦЭМ!$C$39:$C$782,СВЦЭМ!$A$39:$A$782,$A128,СВЦЭМ!$B$39:$B$782,M$110)+'СЕТ СН'!$I$12+СВЦЭМ!$D$10+'СЕТ СН'!$I$5-'СЕТ СН'!$I$20</f>
        <v>4062.7381333499998</v>
      </c>
      <c r="N128" s="36">
        <f>SUMIFS(СВЦЭМ!$C$39:$C$782,СВЦЭМ!$A$39:$A$782,$A128,СВЦЭМ!$B$39:$B$782,N$110)+'СЕТ СН'!$I$12+СВЦЭМ!$D$10+'СЕТ СН'!$I$5-'СЕТ СН'!$I$20</f>
        <v>4116.2393914699996</v>
      </c>
      <c r="O128" s="36">
        <f>SUMIFS(СВЦЭМ!$C$39:$C$782,СВЦЭМ!$A$39:$A$782,$A128,СВЦЭМ!$B$39:$B$782,O$110)+'СЕТ СН'!$I$12+СВЦЭМ!$D$10+'СЕТ СН'!$I$5-'СЕТ СН'!$I$20</f>
        <v>4131.5319164499997</v>
      </c>
      <c r="P128" s="36">
        <f>SUMIFS(СВЦЭМ!$C$39:$C$782,СВЦЭМ!$A$39:$A$782,$A128,СВЦЭМ!$B$39:$B$782,P$110)+'СЕТ СН'!$I$12+СВЦЭМ!$D$10+'СЕТ СН'!$I$5-'СЕТ СН'!$I$20</f>
        <v>4171.4905607199998</v>
      </c>
      <c r="Q128" s="36">
        <f>SUMIFS(СВЦЭМ!$C$39:$C$782,СВЦЭМ!$A$39:$A$782,$A128,СВЦЭМ!$B$39:$B$782,Q$110)+'СЕТ СН'!$I$12+СВЦЭМ!$D$10+'СЕТ СН'!$I$5-'СЕТ СН'!$I$20</f>
        <v>4190.9157864400004</v>
      </c>
      <c r="R128" s="36">
        <f>SUMIFS(СВЦЭМ!$C$39:$C$782,СВЦЭМ!$A$39:$A$782,$A128,СВЦЭМ!$B$39:$B$782,R$110)+'СЕТ СН'!$I$12+СВЦЭМ!$D$10+'СЕТ СН'!$I$5-'СЕТ СН'!$I$20</f>
        <v>4187.8583798399995</v>
      </c>
      <c r="S128" s="36">
        <f>SUMIFS(СВЦЭМ!$C$39:$C$782,СВЦЭМ!$A$39:$A$782,$A128,СВЦЭМ!$B$39:$B$782,S$110)+'СЕТ СН'!$I$12+СВЦЭМ!$D$10+'СЕТ СН'!$I$5-'СЕТ СН'!$I$20</f>
        <v>4156.7191008299997</v>
      </c>
      <c r="T128" s="36">
        <f>SUMIFS(СВЦЭМ!$C$39:$C$782,СВЦЭМ!$A$39:$A$782,$A128,СВЦЭМ!$B$39:$B$782,T$110)+'СЕТ СН'!$I$12+СВЦЭМ!$D$10+'СЕТ СН'!$I$5-'СЕТ СН'!$I$20</f>
        <v>4063.6056115800002</v>
      </c>
      <c r="U128" s="36">
        <f>SUMIFS(СВЦЭМ!$C$39:$C$782,СВЦЭМ!$A$39:$A$782,$A128,СВЦЭМ!$B$39:$B$782,U$110)+'СЕТ СН'!$I$12+СВЦЭМ!$D$10+'СЕТ СН'!$I$5-'СЕТ СН'!$I$20</f>
        <v>4034.7232576300003</v>
      </c>
      <c r="V128" s="36">
        <f>SUMIFS(СВЦЭМ!$C$39:$C$782,СВЦЭМ!$A$39:$A$782,$A128,СВЦЭМ!$B$39:$B$782,V$110)+'СЕТ СН'!$I$12+СВЦЭМ!$D$10+'СЕТ СН'!$I$5-'СЕТ СН'!$I$20</f>
        <v>4051.5071306</v>
      </c>
      <c r="W128" s="36">
        <f>SUMIFS(СВЦЭМ!$C$39:$C$782,СВЦЭМ!$A$39:$A$782,$A128,СВЦЭМ!$B$39:$B$782,W$110)+'СЕТ СН'!$I$12+СВЦЭМ!$D$10+'СЕТ СН'!$I$5-'СЕТ СН'!$I$20</f>
        <v>4054.8442410600001</v>
      </c>
      <c r="X128" s="36">
        <f>SUMIFS(СВЦЭМ!$C$39:$C$782,СВЦЭМ!$A$39:$A$782,$A128,СВЦЭМ!$B$39:$B$782,X$110)+'СЕТ СН'!$I$12+СВЦЭМ!$D$10+'СЕТ СН'!$I$5-'СЕТ СН'!$I$20</f>
        <v>4063.66541482</v>
      </c>
      <c r="Y128" s="36">
        <f>SUMIFS(СВЦЭМ!$C$39:$C$782,СВЦЭМ!$A$39:$A$782,$A128,СВЦЭМ!$B$39:$B$782,Y$110)+'СЕТ СН'!$I$12+СВЦЭМ!$D$10+'СЕТ СН'!$I$5-'СЕТ СН'!$I$20</f>
        <v>4091.8787588999999</v>
      </c>
    </row>
    <row r="129" spans="1:26" ht="15.75" x14ac:dyDescent="0.2">
      <c r="A129" s="35">
        <f t="shared" si="3"/>
        <v>44611</v>
      </c>
      <c r="B129" s="36">
        <f>SUMIFS(СВЦЭМ!$C$39:$C$782,СВЦЭМ!$A$39:$A$782,$A129,СВЦЭМ!$B$39:$B$782,B$110)+'СЕТ СН'!$I$12+СВЦЭМ!$D$10+'СЕТ СН'!$I$5-'СЕТ СН'!$I$20</f>
        <v>4100.08202626</v>
      </c>
      <c r="C129" s="36">
        <f>SUMIFS(СВЦЭМ!$C$39:$C$782,СВЦЭМ!$A$39:$A$782,$A129,СВЦЭМ!$B$39:$B$782,C$110)+'СЕТ СН'!$I$12+СВЦЭМ!$D$10+'СЕТ СН'!$I$5-'СЕТ СН'!$I$20</f>
        <v>4155.7303718000003</v>
      </c>
      <c r="D129" s="36">
        <f>SUMIFS(СВЦЭМ!$C$39:$C$782,СВЦЭМ!$A$39:$A$782,$A129,СВЦЭМ!$B$39:$B$782,D$110)+'СЕТ СН'!$I$12+СВЦЭМ!$D$10+'СЕТ СН'!$I$5-'СЕТ СН'!$I$20</f>
        <v>4197.9975333900002</v>
      </c>
      <c r="E129" s="36">
        <f>SUMIFS(СВЦЭМ!$C$39:$C$782,СВЦЭМ!$A$39:$A$782,$A129,СВЦЭМ!$B$39:$B$782,E$110)+'СЕТ СН'!$I$12+СВЦЭМ!$D$10+'СЕТ СН'!$I$5-'СЕТ СН'!$I$20</f>
        <v>4212.8547578899997</v>
      </c>
      <c r="F129" s="36">
        <f>SUMIFS(СВЦЭМ!$C$39:$C$782,СВЦЭМ!$A$39:$A$782,$A129,СВЦЭМ!$B$39:$B$782,F$110)+'СЕТ СН'!$I$12+СВЦЭМ!$D$10+'СЕТ СН'!$I$5-'СЕТ СН'!$I$20</f>
        <v>4198.1185593600003</v>
      </c>
      <c r="G129" s="36">
        <f>SUMIFS(СВЦЭМ!$C$39:$C$782,СВЦЭМ!$A$39:$A$782,$A129,СВЦЭМ!$B$39:$B$782,G$110)+'СЕТ СН'!$I$12+СВЦЭМ!$D$10+'СЕТ СН'!$I$5-'СЕТ СН'!$I$20</f>
        <v>4181.8564529499999</v>
      </c>
      <c r="H129" s="36">
        <f>SUMIFS(СВЦЭМ!$C$39:$C$782,СВЦЭМ!$A$39:$A$782,$A129,СВЦЭМ!$B$39:$B$782,H$110)+'СЕТ СН'!$I$12+СВЦЭМ!$D$10+'СЕТ СН'!$I$5-'СЕТ СН'!$I$20</f>
        <v>4154.6213850699996</v>
      </c>
      <c r="I129" s="36">
        <f>SUMIFS(СВЦЭМ!$C$39:$C$782,СВЦЭМ!$A$39:$A$782,$A129,СВЦЭМ!$B$39:$B$782,I$110)+'СЕТ СН'!$I$12+СВЦЭМ!$D$10+'СЕТ СН'!$I$5-'СЕТ СН'!$I$20</f>
        <v>4074.3344975700002</v>
      </c>
      <c r="J129" s="36">
        <f>SUMIFS(СВЦЭМ!$C$39:$C$782,СВЦЭМ!$A$39:$A$782,$A129,СВЦЭМ!$B$39:$B$782,J$110)+'СЕТ СН'!$I$12+СВЦЭМ!$D$10+'СЕТ СН'!$I$5-'СЕТ СН'!$I$20</f>
        <v>4018.8765257300001</v>
      </c>
      <c r="K129" s="36">
        <f>SUMIFS(СВЦЭМ!$C$39:$C$782,СВЦЭМ!$A$39:$A$782,$A129,СВЦЭМ!$B$39:$B$782,K$110)+'СЕТ СН'!$I$12+СВЦЭМ!$D$10+'СЕТ СН'!$I$5-'СЕТ СН'!$I$20</f>
        <v>3993.2942796699999</v>
      </c>
      <c r="L129" s="36">
        <f>SUMIFS(СВЦЭМ!$C$39:$C$782,СВЦЭМ!$A$39:$A$782,$A129,СВЦЭМ!$B$39:$B$782,L$110)+'СЕТ СН'!$I$12+СВЦЭМ!$D$10+'СЕТ СН'!$I$5-'СЕТ СН'!$I$20</f>
        <v>3982.6657362300002</v>
      </c>
      <c r="M129" s="36">
        <f>SUMIFS(СВЦЭМ!$C$39:$C$782,СВЦЭМ!$A$39:$A$782,$A129,СВЦЭМ!$B$39:$B$782,M$110)+'СЕТ СН'!$I$12+СВЦЭМ!$D$10+'СЕТ СН'!$I$5-'СЕТ СН'!$I$20</f>
        <v>4030.3576223099999</v>
      </c>
      <c r="N129" s="36">
        <f>SUMIFS(СВЦЭМ!$C$39:$C$782,СВЦЭМ!$A$39:$A$782,$A129,СВЦЭМ!$B$39:$B$782,N$110)+'СЕТ СН'!$I$12+СВЦЭМ!$D$10+'СЕТ СН'!$I$5-'СЕТ СН'!$I$20</f>
        <v>4067.1972045900002</v>
      </c>
      <c r="O129" s="36">
        <f>SUMIFS(СВЦЭМ!$C$39:$C$782,СВЦЭМ!$A$39:$A$782,$A129,СВЦЭМ!$B$39:$B$782,O$110)+'СЕТ СН'!$I$12+СВЦЭМ!$D$10+'СЕТ СН'!$I$5-'СЕТ СН'!$I$20</f>
        <v>4078.8328213</v>
      </c>
      <c r="P129" s="36">
        <f>SUMIFS(СВЦЭМ!$C$39:$C$782,СВЦЭМ!$A$39:$A$782,$A129,СВЦЭМ!$B$39:$B$782,P$110)+'СЕТ СН'!$I$12+СВЦЭМ!$D$10+'СЕТ СН'!$I$5-'СЕТ СН'!$I$20</f>
        <v>4128.7202690200002</v>
      </c>
      <c r="Q129" s="36">
        <f>SUMIFS(СВЦЭМ!$C$39:$C$782,СВЦЭМ!$A$39:$A$782,$A129,СВЦЭМ!$B$39:$B$782,Q$110)+'СЕТ СН'!$I$12+СВЦЭМ!$D$10+'СЕТ СН'!$I$5-'СЕТ СН'!$I$20</f>
        <v>4126.2043929399997</v>
      </c>
      <c r="R129" s="36">
        <f>SUMIFS(СВЦЭМ!$C$39:$C$782,СВЦЭМ!$A$39:$A$782,$A129,СВЦЭМ!$B$39:$B$782,R$110)+'СЕТ СН'!$I$12+СВЦЭМ!$D$10+'СЕТ СН'!$I$5-'СЕТ СН'!$I$20</f>
        <v>4121.3908595800003</v>
      </c>
      <c r="S129" s="36">
        <f>SUMIFS(СВЦЭМ!$C$39:$C$782,СВЦЭМ!$A$39:$A$782,$A129,СВЦЭМ!$B$39:$B$782,S$110)+'СЕТ СН'!$I$12+СВЦЭМ!$D$10+'СЕТ СН'!$I$5-'СЕТ СН'!$I$20</f>
        <v>4108.9877148300002</v>
      </c>
      <c r="T129" s="36">
        <f>SUMIFS(СВЦЭМ!$C$39:$C$782,СВЦЭМ!$A$39:$A$782,$A129,СВЦЭМ!$B$39:$B$782,T$110)+'СЕТ СН'!$I$12+СВЦЭМ!$D$10+'СЕТ СН'!$I$5-'СЕТ СН'!$I$20</f>
        <v>4028.9984820700001</v>
      </c>
      <c r="U129" s="36">
        <f>SUMIFS(СВЦЭМ!$C$39:$C$782,СВЦЭМ!$A$39:$A$782,$A129,СВЦЭМ!$B$39:$B$782,U$110)+'СЕТ СН'!$I$12+СВЦЭМ!$D$10+'СЕТ СН'!$I$5-'СЕТ СН'!$I$20</f>
        <v>3992.4843268899999</v>
      </c>
      <c r="V129" s="36">
        <f>SUMIFS(СВЦЭМ!$C$39:$C$782,СВЦЭМ!$A$39:$A$782,$A129,СВЦЭМ!$B$39:$B$782,V$110)+'СЕТ СН'!$I$12+СВЦЭМ!$D$10+'СЕТ СН'!$I$5-'СЕТ СН'!$I$20</f>
        <v>3996.0072542099997</v>
      </c>
      <c r="W129" s="36">
        <f>SUMIFS(СВЦЭМ!$C$39:$C$782,СВЦЭМ!$A$39:$A$782,$A129,СВЦЭМ!$B$39:$B$782,W$110)+'СЕТ СН'!$I$12+СВЦЭМ!$D$10+'СЕТ СН'!$I$5-'СЕТ СН'!$I$20</f>
        <v>4026.5293676399997</v>
      </c>
      <c r="X129" s="36">
        <f>SUMIFS(СВЦЭМ!$C$39:$C$782,СВЦЭМ!$A$39:$A$782,$A129,СВЦЭМ!$B$39:$B$782,X$110)+'СЕТ СН'!$I$12+СВЦЭМ!$D$10+'СЕТ СН'!$I$5-'СЕТ СН'!$I$20</f>
        <v>4061.3919269999997</v>
      </c>
      <c r="Y129" s="36">
        <f>SUMIFS(СВЦЭМ!$C$39:$C$782,СВЦЭМ!$A$39:$A$782,$A129,СВЦЭМ!$B$39:$B$782,Y$110)+'СЕТ СН'!$I$12+СВЦЭМ!$D$10+'СЕТ СН'!$I$5-'СЕТ СН'!$I$20</f>
        <v>4085.6914038999998</v>
      </c>
    </row>
    <row r="130" spans="1:26" ht="15.75" x14ac:dyDescent="0.2">
      <c r="A130" s="35">
        <f t="shared" si="3"/>
        <v>44612</v>
      </c>
      <c r="B130" s="36">
        <f>SUMIFS(СВЦЭМ!$C$39:$C$782,СВЦЭМ!$A$39:$A$782,$A130,СВЦЭМ!$B$39:$B$782,B$110)+'СЕТ СН'!$I$12+СВЦЭМ!$D$10+'СЕТ СН'!$I$5-'СЕТ СН'!$I$20</f>
        <v>4092.3130331900002</v>
      </c>
      <c r="C130" s="36">
        <f>SUMIFS(СВЦЭМ!$C$39:$C$782,СВЦЭМ!$A$39:$A$782,$A130,СВЦЭМ!$B$39:$B$782,C$110)+'СЕТ СН'!$I$12+СВЦЭМ!$D$10+'СЕТ СН'!$I$5-'СЕТ СН'!$I$20</f>
        <v>4125.8076715899997</v>
      </c>
      <c r="D130" s="36">
        <f>SUMIFS(СВЦЭМ!$C$39:$C$782,СВЦЭМ!$A$39:$A$782,$A130,СВЦЭМ!$B$39:$B$782,D$110)+'СЕТ СН'!$I$12+СВЦЭМ!$D$10+'СЕТ СН'!$I$5-'СЕТ СН'!$I$20</f>
        <v>4138.2420618100005</v>
      </c>
      <c r="E130" s="36">
        <f>SUMIFS(СВЦЭМ!$C$39:$C$782,СВЦЭМ!$A$39:$A$782,$A130,СВЦЭМ!$B$39:$B$782,E$110)+'СЕТ СН'!$I$12+СВЦЭМ!$D$10+'СЕТ СН'!$I$5-'СЕТ СН'!$I$20</f>
        <v>4165.2869783599999</v>
      </c>
      <c r="F130" s="36">
        <f>SUMIFS(СВЦЭМ!$C$39:$C$782,СВЦЭМ!$A$39:$A$782,$A130,СВЦЭМ!$B$39:$B$782,F$110)+'СЕТ СН'!$I$12+СВЦЭМ!$D$10+'СЕТ СН'!$I$5-'СЕТ СН'!$I$20</f>
        <v>4152.0673036999997</v>
      </c>
      <c r="G130" s="36">
        <f>SUMIFS(СВЦЭМ!$C$39:$C$782,СВЦЭМ!$A$39:$A$782,$A130,СВЦЭМ!$B$39:$B$782,G$110)+'СЕТ СН'!$I$12+СВЦЭМ!$D$10+'СЕТ СН'!$I$5-'СЕТ СН'!$I$20</f>
        <v>4145.1130823000003</v>
      </c>
      <c r="H130" s="36">
        <f>SUMIFS(СВЦЭМ!$C$39:$C$782,СВЦЭМ!$A$39:$A$782,$A130,СВЦЭМ!$B$39:$B$782,H$110)+'СЕТ СН'!$I$12+СВЦЭМ!$D$10+'СЕТ СН'!$I$5-'СЕТ СН'!$I$20</f>
        <v>4134.7954656000002</v>
      </c>
      <c r="I130" s="36">
        <f>SUMIFS(СВЦЭМ!$C$39:$C$782,СВЦЭМ!$A$39:$A$782,$A130,СВЦЭМ!$B$39:$B$782,I$110)+'СЕТ СН'!$I$12+СВЦЭМ!$D$10+'СЕТ СН'!$I$5-'СЕТ СН'!$I$20</f>
        <v>4077.1021658</v>
      </c>
      <c r="J130" s="36">
        <f>SUMIFS(СВЦЭМ!$C$39:$C$782,СВЦЭМ!$A$39:$A$782,$A130,СВЦЭМ!$B$39:$B$782,J$110)+'СЕТ СН'!$I$12+СВЦЭМ!$D$10+'СЕТ СН'!$I$5-'СЕТ СН'!$I$20</f>
        <v>4013.47565356</v>
      </c>
      <c r="K130" s="36">
        <f>SUMIFS(СВЦЭМ!$C$39:$C$782,СВЦЭМ!$A$39:$A$782,$A130,СВЦЭМ!$B$39:$B$782,K$110)+'СЕТ СН'!$I$12+СВЦЭМ!$D$10+'СЕТ СН'!$I$5-'СЕТ СН'!$I$20</f>
        <v>4010.5666777599999</v>
      </c>
      <c r="L130" s="36">
        <f>SUMIFS(СВЦЭМ!$C$39:$C$782,СВЦЭМ!$A$39:$A$782,$A130,СВЦЭМ!$B$39:$B$782,L$110)+'СЕТ СН'!$I$12+СВЦЭМ!$D$10+'СЕТ СН'!$I$5-'СЕТ СН'!$I$20</f>
        <v>4012.1963812200001</v>
      </c>
      <c r="M130" s="36">
        <f>SUMIFS(СВЦЭМ!$C$39:$C$782,СВЦЭМ!$A$39:$A$782,$A130,СВЦЭМ!$B$39:$B$782,M$110)+'СЕТ СН'!$I$12+СВЦЭМ!$D$10+'СЕТ СН'!$I$5-'СЕТ СН'!$I$20</f>
        <v>4056.1123561200002</v>
      </c>
      <c r="N130" s="36">
        <f>SUMIFS(СВЦЭМ!$C$39:$C$782,СВЦЭМ!$A$39:$A$782,$A130,СВЦЭМ!$B$39:$B$782,N$110)+'СЕТ СН'!$I$12+СВЦЭМ!$D$10+'СЕТ СН'!$I$5-'СЕТ СН'!$I$20</f>
        <v>4106.393599</v>
      </c>
      <c r="O130" s="36">
        <f>SUMIFS(СВЦЭМ!$C$39:$C$782,СВЦЭМ!$A$39:$A$782,$A130,СВЦЭМ!$B$39:$B$782,O$110)+'СЕТ СН'!$I$12+СВЦЭМ!$D$10+'СЕТ СН'!$I$5-'СЕТ СН'!$I$20</f>
        <v>4121.0014670500004</v>
      </c>
      <c r="P130" s="36">
        <f>SUMIFS(СВЦЭМ!$C$39:$C$782,СВЦЭМ!$A$39:$A$782,$A130,СВЦЭМ!$B$39:$B$782,P$110)+'СЕТ СН'!$I$12+СВЦЭМ!$D$10+'СЕТ СН'!$I$5-'СЕТ СН'!$I$20</f>
        <v>4150.52504271</v>
      </c>
      <c r="Q130" s="36">
        <f>SUMIFS(СВЦЭМ!$C$39:$C$782,СВЦЭМ!$A$39:$A$782,$A130,СВЦЭМ!$B$39:$B$782,Q$110)+'СЕТ СН'!$I$12+СВЦЭМ!$D$10+'СЕТ СН'!$I$5-'СЕТ СН'!$I$20</f>
        <v>4150.98918392</v>
      </c>
      <c r="R130" s="36">
        <f>SUMIFS(СВЦЭМ!$C$39:$C$782,СВЦЭМ!$A$39:$A$782,$A130,СВЦЭМ!$B$39:$B$782,R$110)+'СЕТ СН'!$I$12+СВЦЭМ!$D$10+'СЕТ СН'!$I$5-'СЕТ СН'!$I$20</f>
        <v>4139.3522739299997</v>
      </c>
      <c r="S130" s="36">
        <f>SUMIFS(СВЦЭМ!$C$39:$C$782,СВЦЭМ!$A$39:$A$782,$A130,СВЦЭМ!$B$39:$B$782,S$110)+'СЕТ СН'!$I$12+СВЦЭМ!$D$10+'СЕТ СН'!$I$5-'СЕТ СН'!$I$20</f>
        <v>4109.5951493100001</v>
      </c>
      <c r="T130" s="36">
        <f>SUMIFS(СВЦЭМ!$C$39:$C$782,СВЦЭМ!$A$39:$A$782,$A130,СВЦЭМ!$B$39:$B$782,T$110)+'СЕТ СН'!$I$12+СВЦЭМ!$D$10+'СЕТ СН'!$I$5-'СЕТ СН'!$I$20</f>
        <v>4025.4752744299999</v>
      </c>
      <c r="U130" s="36">
        <f>SUMIFS(СВЦЭМ!$C$39:$C$782,СВЦЭМ!$A$39:$A$782,$A130,СВЦЭМ!$B$39:$B$782,U$110)+'СЕТ СН'!$I$12+СВЦЭМ!$D$10+'СЕТ СН'!$I$5-'СЕТ СН'!$I$20</f>
        <v>3988.7391979699996</v>
      </c>
      <c r="V130" s="36">
        <f>SUMIFS(СВЦЭМ!$C$39:$C$782,СВЦЭМ!$A$39:$A$782,$A130,СВЦЭМ!$B$39:$B$782,V$110)+'СЕТ СН'!$I$12+СВЦЭМ!$D$10+'СЕТ СН'!$I$5-'СЕТ СН'!$I$20</f>
        <v>3997.89416407</v>
      </c>
      <c r="W130" s="36">
        <f>SUMIFS(СВЦЭМ!$C$39:$C$782,СВЦЭМ!$A$39:$A$782,$A130,СВЦЭМ!$B$39:$B$782,W$110)+'СЕТ СН'!$I$12+СВЦЭМ!$D$10+'СЕТ СН'!$I$5-'СЕТ СН'!$I$20</f>
        <v>4031.4218650499997</v>
      </c>
      <c r="X130" s="36">
        <f>SUMIFS(СВЦЭМ!$C$39:$C$782,СВЦЭМ!$A$39:$A$782,$A130,СВЦЭМ!$B$39:$B$782,X$110)+'СЕТ СН'!$I$12+СВЦЭМ!$D$10+'СЕТ СН'!$I$5-'СЕТ СН'!$I$20</f>
        <v>4046.8190656099996</v>
      </c>
      <c r="Y130" s="36">
        <f>SUMIFS(СВЦЭМ!$C$39:$C$782,СВЦЭМ!$A$39:$A$782,$A130,СВЦЭМ!$B$39:$B$782,Y$110)+'СЕТ СН'!$I$12+СВЦЭМ!$D$10+'СЕТ СН'!$I$5-'СЕТ СН'!$I$20</f>
        <v>4071.4081832000002</v>
      </c>
    </row>
    <row r="131" spans="1:26" ht="15.75" x14ac:dyDescent="0.2">
      <c r="A131" s="35">
        <f t="shared" si="3"/>
        <v>44613</v>
      </c>
      <c r="B131" s="36">
        <f>SUMIFS(СВЦЭМ!$C$39:$C$782,СВЦЭМ!$A$39:$A$782,$A131,СВЦЭМ!$B$39:$B$782,B$110)+'СЕТ СН'!$I$12+СВЦЭМ!$D$10+'СЕТ СН'!$I$5-'СЕТ СН'!$I$20</f>
        <v>4084.0068512799999</v>
      </c>
      <c r="C131" s="36">
        <f>SUMIFS(СВЦЭМ!$C$39:$C$782,СВЦЭМ!$A$39:$A$782,$A131,СВЦЭМ!$B$39:$B$782,C$110)+'СЕТ СН'!$I$12+СВЦЭМ!$D$10+'СЕТ СН'!$I$5-'СЕТ СН'!$I$20</f>
        <v>4143.0452210900003</v>
      </c>
      <c r="D131" s="36">
        <f>SUMIFS(СВЦЭМ!$C$39:$C$782,СВЦЭМ!$A$39:$A$782,$A131,СВЦЭМ!$B$39:$B$782,D$110)+'СЕТ СН'!$I$12+СВЦЭМ!$D$10+'СЕТ СН'!$I$5-'СЕТ СН'!$I$20</f>
        <v>4187.8925274499998</v>
      </c>
      <c r="E131" s="36">
        <f>SUMIFS(СВЦЭМ!$C$39:$C$782,СВЦЭМ!$A$39:$A$782,$A131,СВЦЭМ!$B$39:$B$782,E$110)+'СЕТ СН'!$I$12+СВЦЭМ!$D$10+'СЕТ СН'!$I$5-'СЕТ СН'!$I$20</f>
        <v>4202.3874744099994</v>
      </c>
      <c r="F131" s="36">
        <f>SUMIFS(СВЦЭМ!$C$39:$C$782,СВЦЭМ!$A$39:$A$782,$A131,СВЦЭМ!$B$39:$B$782,F$110)+'СЕТ СН'!$I$12+СВЦЭМ!$D$10+'СЕТ СН'!$I$5-'СЕТ СН'!$I$20</f>
        <v>4196.4757027799997</v>
      </c>
      <c r="G131" s="36">
        <f>SUMIFS(СВЦЭМ!$C$39:$C$782,СВЦЭМ!$A$39:$A$782,$A131,СВЦЭМ!$B$39:$B$782,G$110)+'СЕТ СН'!$I$12+СВЦЭМ!$D$10+'СЕТ СН'!$I$5-'СЕТ СН'!$I$20</f>
        <v>4152.7031122799999</v>
      </c>
      <c r="H131" s="36">
        <f>SUMIFS(СВЦЭМ!$C$39:$C$782,СВЦЭМ!$A$39:$A$782,$A131,СВЦЭМ!$B$39:$B$782,H$110)+'СЕТ СН'!$I$12+СВЦЭМ!$D$10+'СЕТ СН'!$I$5-'СЕТ СН'!$I$20</f>
        <v>4115.9421046099997</v>
      </c>
      <c r="I131" s="36">
        <f>SUMIFS(СВЦЭМ!$C$39:$C$782,СВЦЭМ!$A$39:$A$782,$A131,СВЦЭМ!$B$39:$B$782,I$110)+'СЕТ СН'!$I$12+СВЦЭМ!$D$10+'СЕТ СН'!$I$5-'СЕТ СН'!$I$20</f>
        <v>4064.1485971100001</v>
      </c>
      <c r="J131" s="36">
        <f>SUMIFS(СВЦЭМ!$C$39:$C$782,СВЦЭМ!$A$39:$A$782,$A131,СВЦЭМ!$B$39:$B$782,J$110)+'СЕТ СН'!$I$12+СВЦЭМ!$D$10+'СЕТ СН'!$I$5-'СЕТ СН'!$I$20</f>
        <v>4002.1592290999997</v>
      </c>
      <c r="K131" s="36">
        <f>SUMIFS(СВЦЭМ!$C$39:$C$782,СВЦЭМ!$A$39:$A$782,$A131,СВЦЭМ!$B$39:$B$782,K$110)+'СЕТ СН'!$I$12+СВЦЭМ!$D$10+'СЕТ СН'!$I$5-'СЕТ СН'!$I$20</f>
        <v>4001.7793713000001</v>
      </c>
      <c r="L131" s="36">
        <f>SUMIFS(СВЦЭМ!$C$39:$C$782,СВЦЭМ!$A$39:$A$782,$A131,СВЦЭМ!$B$39:$B$782,L$110)+'СЕТ СН'!$I$12+СВЦЭМ!$D$10+'СЕТ СН'!$I$5-'СЕТ СН'!$I$20</f>
        <v>4022.8479194900001</v>
      </c>
      <c r="M131" s="36">
        <f>SUMIFS(СВЦЭМ!$C$39:$C$782,СВЦЭМ!$A$39:$A$782,$A131,СВЦЭМ!$B$39:$B$782,M$110)+'СЕТ СН'!$I$12+СВЦЭМ!$D$10+'СЕТ СН'!$I$5-'СЕТ СН'!$I$20</f>
        <v>4058.2683835899998</v>
      </c>
      <c r="N131" s="36">
        <f>SUMIFS(СВЦЭМ!$C$39:$C$782,СВЦЭМ!$A$39:$A$782,$A131,СВЦЭМ!$B$39:$B$782,N$110)+'СЕТ СН'!$I$12+СВЦЭМ!$D$10+'СЕТ СН'!$I$5-'СЕТ СН'!$I$20</f>
        <v>4128.97531033</v>
      </c>
      <c r="O131" s="36">
        <f>SUMIFS(СВЦЭМ!$C$39:$C$782,СВЦЭМ!$A$39:$A$782,$A131,СВЦЭМ!$B$39:$B$782,O$110)+'СЕТ СН'!$I$12+СВЦЭМ!$D$10+'СЕТ СН'!$I$5-'СЕТ СН'!$I$20</f>
        <v>4123.72741769</v>
      </c>
      <c r="P131" s="36">
        <f>SUMIFS(СВЦЭМ!$C$39:$C$782,СВЦЭМ!$A$39:$A$782,$A131,СВЦЭМ!$B$39:$B$782,P$110)+'СЕТ СН'!$I$12+СВЦЭМ!$D$10+'СЕТ СН'!$I$5-'СЕТ СН'!$I$20</f>
        <v>4166.2977128900002</v>
      </c>
      <c r="Q131" s="36">
        <f>SUMIFS(СВЦЭМ!$C$39:$C$782,СВЦЭМ!$A$39:$A$782,$A131,СВЦЭМ!$B$39:$B$782,Q$110)+'СЕТ СН'!$I$12+СВЦЭМ!$D$10+'СЕТ СН'!$I$5-'СЕТ СН'!$I$20</f>
        <v>4158.5150207999995</v>
      </c>
      <c r="R131" s="36">
        <f>SUMIFS(СВЦЭМ!$C$39:$C$782,СВЦЭМ!$A$39:$A$782,$A131,СВЦЭМ!$B$39:$B$782,R$110)+'СЕТ СН'!$I$12+СВЦЭМ!$D$10+'СЕТ СН'!$I$5-'СЕТ СН'!$I$20</f>
        <v>4156.8170111700001</v>
      </c>
      <c r="S131" s="36">
        <f>SUMIFS(СВЦЭМ!$C$39:$C$782,СВЦЭМ!$A$39:$A$782,$A131,СВЦЭМ!$B$39:$B$782,S$110)+'СЕТ СН'!$I$12+СВЦЭМ!$D$10+'СЕТ СН'!$I$5-'СЕТ СН'!$I$20</f>
        <v>4119.17016719</v>
      </c>
      <c r="T131" s="36">
        <f>SUMIFS(СВЦЭМ!$C$39:$C$782,СВЦЭМ!$A$39:$A$782,$A131,СВЦЭМ!$B$39:$B$782,T$110)+'СЕТ СН'!$I$12+СВЦЭМ!$D$10+'СЕТ СН'!$I$5-'СЕТ СН'!$I$20</f>
        <v>4036.85531111</v>
      </c>
      <c r="U131" s="36">
        <f>SUMIFS(СВЦЭМ!$C$39:$C$782,СВЦЭМ!$A$39:$A$782,$A131,СВЦЭМ!$B$39:$B$782,U$110)+'СЕТ СН'!$I$12+СВЦЭМ!$D$10+'СЕТ СН'!$I$5-'СЕТ СН'!$I$20</f>
        <v>4016.9162736999997</v>
      </c>
      <c r="V131" s="36">
        <f>SUMIFS(СВЦЭМ!$C$39:$C$782,СВЦЭМ!$A$39:$A$782,$A131,СВЦЭМ!$B$39:$B$782,V$110)+'СЕТ СН'!$I$12+СВЦЭМ!$D$10+'СЕТ СН'!$I$5-'СЕТ СН'!$I$20</f>
        <v>4023.6246359699999</v>
      </c>
      <c r="W131" s="36">
        <f>SUMIFS(СВЦЭМ!$C$39:$C$782,СВЦЭМ!$A$39:$A$782,$A131,СВЦЭМ!$B$39:$B$782,W$110)+'СЕТ СН'!$I$12+СВЦЭМ!$D$10+'СЕТ СН'!$I$5-'СЕТ СН'!$I$20</f>
        <v>4056.1601287799999</v>
      </c>
      <c r="X131" s="36">
        <f>SUMIFS(СВЦЭМ!$C$39:$C$782,СВЦЭМ!$A$39:$A$782,$A131,СВЦЭМ!$B$39:$B$782,X$110)+'СЕТ СН'!$I$12+СВЦЭМ!$D$10+'СЕТ СН'!$I$5-'СЕТ СН'!$I$20</f>
        <v>4077.2872121399996</v>
      </c>
      <c r="Y131" s="36">
        <f>SUMIFS(СВЦЭМ!$C$39:$C$782,СВЦЭМ!$A$39:$A$782,$A131,СВЦЭМ!$B$39:$B$782,Y$110)+'СЕТ СН'!$I$12+СВЦЭМ!$D$10+'СЕТ СН'!$I$5-'СЕТ СН'!$I$20</f>
        <v>4083.2255790199997</v>
      </c>
    </row>
    <row r="132" spans="1:26" ht="15.75" x14ac:dyDescent="0.2">
      <c r="A132" s="35">
        <f t="shared" si="3"/>
        <v>44614</v>
      </c>
      <c r="B132" s="36">
        <f>SUMIFS(СВЦЭМ!$C$39:$C$782,СВЦЭМ!$A$39:$A$782,$A132,СВЦЭМ!$B$39:$B$782,B$110)+'СЕТ СН'!$I$12+СВЦЭМ!$D$10+'СЕТ СН'!$I$5-'СЕТ СН'!$I$20</f>
        <v>4088.2682887000001</v>
      </c>
      <c r="C132" s="36">
        <f>SUMIFS(СВЦЭМ!$C$39:$C$782,СВЦЭМ!$A$39:$A$782,$A132,СВЦЭМ!$B$39:$B$782,C$110)+'СЕТ СН'!$I$12+СВЦЭМ!$D$10+'СЕТ СН'!$I$5-'СЕТ СН'!$I$20</f>
        <v>4154.5376821499995</v>
      </c>
      <c r="D132" s="36">
        <f>SUMIFS(СВЦЭМ!$C$39:$C$782,СВЦЭМ!$A$39:$A$782,$A132,СВЦЭМ!$B$39:$B$782,D$110)+'СЕТ СН'!$I$12+СВЦЭМ!$D$10+'СЕТ СН'!$I$5-'СЕТ СН'!$I$20</f>
        <v>4194.7896721999996</v>
      </c>
      <c r="E132" s="36">
        <f>SUMIFS(СВЦЭМ!$C$39:$C$782,СВЦЭМ!$A$39:$A$782,$A132,СВЦЭМ!$B$39:$B$782,E$110)+'СЕТ СН'!$I$12+СВЦЭМ!$D$10+'СЕТ СН'!$I$5-'СЕТ СН'!$I$20</f>
        <v>4212.28886762</v>
      </c>
      <c r="F132" s="36">
        <f>SUMIFS(СВЦЭМ!$C$39:$C$782,СВЦЭМ!$A$39:$A$782,$A132,СВЦЭМ!$B$39:$B$782,F$110)+'СЕТ СН'!$I$12+СВЦЭМ!$D$10+'СЕТ СН'!$I$5-'СЕТ СН'!$I$20</f>
        <v>4199.5221681200001</v>
      </c>
      <c r="G132" s="36">
        <f>SUMIFS(СВЦЭМ!$C$39:$C$782,СВЦЭМ!$A$39:$A$782,$A132,СВЦЭМ!$B$39:$B$782,G$110)+'СЕТ СН'!$I$12+СВЦЭМ!$D$10+'СЕТ СН'!$I$5-'СЕТ СН'!$I$20</f>
        <v>4172.5169905499997</v>
      </c>
      <c r="H132" s="36">
        <f>SUMIFS(СВЦЭМ!$C$39:$C$782,СВЦЭМ!$A$39:$A$782,$A132,СВЦЭМ!$B$39:$B$782,H$110)+'СЕТ СН'!$I$12+СВЦЭМ!$D$10+'СЕТ СН'!$I$5-'СЕТ СН'!$I$20</f>
        <v>4123.6210578499995</v>
      </c>
      <c r="I132" s="36">
        <f>SUMIFS(СВЦЭМ!$C$39:$C$782,СВЦЭМ!$A$39:$A$782,$A132,СВЦЭМ!$B$39:$B$782,I$110)+'СЕТ СН'!$I$12+СВЦЭМ!$D$10+'СЕТ СН'!$I$5-'СЕТ СН'!$I$20</f>
        <v>4065.8444026699999</v>
      </c>
      <c r="J132" s="36">
        <f>SUMIFS(СВЦЭМ!$C$39:$C$782,СВЦЭМ!$A$39:$A$782,$A132,СВЦЭМ!$B$39:$B$782,J$110)+'СЕТ СН'!$I$12+СВЦЭМ!$D$10+'СЕТ СН'!$I$5-'СЕТ СН'!$I$20</f>
        <v>4014.5167712000002</v>
      </c>
      <c r="K132" s="36">
        <f>SUMIFS(СВЦЭМ!$C$39:$C$782,СВЦЭМ!$A$39:$A$782,$A132,СВЦЭМ!$B$39:$B$782,K$110)+'СЕТ СН'!$I$12+СВЦЭМ!$D$10+'СЕТ СН'!$I$5-'СЕТ СН'!$I$20</f>
        <v>4004.1555309099999</v>
      </c>
      <c r="L132" s="36">
        <f>SUMIFS(СВЦЭМ!$C$39:$C$782,СВЦЭМ!$A$39:$A$782,$A132,СВЦЭМ!$B$39:$B$782,L$110)+'СЕТ СН'!$I$12+СВЦЭМ!$D$10+'СЕТ СН'!$I$5-'СЕТ СН'!$I$20</f>
        <v>4025.4212357799997</v>
      </c>
      <c r="M132" s="36">
        <f>SUMIFS(СВЦЭМ!$C$39:$C$782,СВЦЭМ!$A$39:$A$782,$A132,СВЦЭМ!$B$39:$B$782,M$110)+'СЕТ СН'!$I$12+СВЦЭМ!$D$10+'СЕТ СН'!$I$5-'СЕТ СН'!$I$20</f>
        <v>4085.65579579</v>
      </c>
      <c r="N132" s="36">
        <f>SUMIFS(СВЦЭМ!$C$39:$C$782,СВЦЭМ!$A$39:$A$782,$A132,СВЦЭМ!$B$39:$B$782,N$110)+'СЕТ СН'!$I$12+СВЦЭМ!$D$10+'СЕТ СН'!$I$5-'СЕТ СН'!$I$20</f>
        <v>4122.7865923999998</v>
      </c>
      <c r="O132" s="36">
        <f>SUMIFS(СВЦЭМ!$C$39:$C$782,СВЦЭМ!$A$39:$A$782,$A132,СВЦЭМ!$B$39:$B$782,O$110)+'СЕТ СН'!$I$12+СВЦЭМ!$D$10+'СЕТ СН'!$I$5-'СЕТ СН'!$I$20</f>
        <v>4137.4768172100003</v>
      </c>
      <c r="P132" s="36">
        <f>SUMIFS(СВЦЭМ!$C$39:$C$782,СВЦЭМ!$A$39:$A$782,$A132,СВЦЭМ!$B$39:$B$782,P$110)+'СЕТ СН'!$I$12+СВЦЭМ!$D$10+'СЕТ СН'!$I$5-'СЕТ СН'!$I$20</f>
        <v>4177.6615158200002</v>
      </c>
      <c r="Q132" s="36">
        <f>SUMIFS(СВЦЭМ!$C$39:$C$782,СВЦЭМ!$A$39:$A$782,$A132,СВЦЭМ!$B$39:$B$782,Q$110)+'СЕТ СН'!$I$12+СВЦЭМ!$D$10+'СЕТ СН'!$I$5-'СЕТ СН'!$I$20</f>
        <v>4174.3158976800005</v>
      </c>
      <c r="R132" s="36">
        <f>SUMIFS(СВЦЭМ!$C$39:$C$782,СВЦЭМ!$A$39:$A$782,$A132,СВЦЭМ!$B$39:$B$782,R$110)+'СЕТ СН'!$I$12+СВЦЭМ!$D$10+'СЕТ СН'!$I$5-'СЕТ СН'!$I$20</f>
        <v>4165.6746757500005</v>
      </c>
      <c r="S132" s="36">
        <f>SUMIFS(СВЦЭМ!$C$39:$C$782,СВЦЭМ!$A$39:$A$782,$A132,СВЦЭМ!$B$39:$B$782,S$110)+'СЕТ СН'!$I$12+СВЦЭМ!$D$10+'СЕТ СН'!$I$5-'СЕТ СН'!$I$20</f>
        <v>4143.5856784400003</v>
      </c>
      <c r="T132" s="36">
        <f>SUMIFS(СВЦЭМ!$C$39:$C$782,СВЦЭМ!$A$39:$A$782,$A132,СВЦЭМ!$B$39:$B$782,T$110)+'СЕТ СН'!$I$12+СВЦЭМ!$D$10+'СЕТ СН'!$I$5-'СЕТ СН'!$I$20</f>
        <v>4057.5008423999998</v>
      </c>
      <c r="U132" s="36">
        <f>SUMIFS(СВЦЭМ!$C$39:$C$782,СВЦЭМ!$A$39:$A$782,$A132,СВЦЭМ!$B$39:$B$782,U$110)+'СЕТ СН'!$I$12+СВЦЭМ!$D$10+'СЕТ СН'!$I$5-'СЕТ СН'!$I$20</f>
        <v>4032.24816014</v>
      </c>
      <c r="V132" s="36">
        <f>SUMIFS(СВЦЭМ!$C$39:$C$782,СВЦЭМ!$A$39:$A$782,$A132,СВЦЭМ!$B$39:$B$782,V$110)+'СЕТ СН'!$I$12+СВЦЭМ!$D$10+'СЕТ СН'!$I$5-'СЕТ СН'!$I$20</f>
        <v>4055.6328807999998</v>
      </c>
      <c r="W132" s="36">
        <f>SUMIFS(СВЦЭМ!$C$39:$C$782,СВЦЭМ!$A$39:$A$782,$A132,СВЦЭМ!$B$39:$B$782,W$110)+'СЕТ СН'!$I$12+СВЦЭМ!$D$10+'СЕТ СН'!$I$5-'СЕТ СН'!$I$20</f>
        <v>4075.4404854499999</v>
      </c>
      <c r="X132" s="36">
        <f>SUMIFS(СВЦЭМ!$C$39:$C$782,СВЦЭМ!$A$39:$A$782,$A132,СВЦЭМ!$B$39:$B$782,X$110)+'СЕТ СН'!$I$12+СВЦЭМ!$D$10+'СЕТ СН'!$I$5-'СЕТ СН'!$I$20</f>
        <v>4089.0633366499997</v>
      </c>
      <c r="Y132" s="36">
        <f>SUMIFS(СВЦЭМ!$C$39:$C$782,СВЦЭМ!$A$39:$A$782,$A132,СВЦЭМ!$B$39:$B$782,Y$110)+'СЕТ СН'!$I$12+СВЦЭМ!$D$10+'СЕТ СН'!$I$5-'СЕТ СН'!$I$20</f>
        <v>4113.2523238100002</v>
      </c>
    </row>
    <row r="133" spans="1:26" ht="15.75" x14ac:dyDescent="0.2">
      <c r="A133" s="35">
        <f t="shared" si="3"/>
        <v>44615</v>
      </c>
      <c r="B133" s="36">
        <f>SUMIFS(СВЦЭМ!$C$39:$C$782,СВЦЭМ!$A$39:$A$782,$A133,СВЦЭМ!$B$39:$B$782,B$110)+'СЕТ СН'!$I$12+СВЦЭМ!$D$10+'СЕТ СН'!$I$5-'СЕТ СН'!$I$20</f>
        <v>4098.30812745</v>
      </c>
      <c r="C133" s="36">
        <f>SUMIFS(СВЦЭМ!$C$39:$C$782,СВЦЭМ!$A$39:$A$782,$A133,СВЦЭМ!$B$39:$B$782,C$110)+'СЕТ СН'!$I$12+СВЦЭМ!$D$10+'СЕТ СН'!$I$5-'СЕТ СН'!$I$20</f>
        <v>4155.0230606599998</v>
      </c>
      <c r="D133" s="36">
        <f>SUMIFS(СВЦЭМ!$C$39:$C$782,СВЦЭМ!$A$39:$A$782,$A133,СВЦЭМ!$B$39:$B$782,D$110)+'СЕТ СН'!$I$12+СВЦЭМ!$D$10+'СЕТ СН'!$I$5-'СЕТ СН'!$I$20</f>
        <v>4193.34893689</v>
      </c>
      <c r="E133" s="36">
        <f>SUMIFS(СВЦЭМ!$C$39:$C$782,СВЦЭМ!$A$39:$A$782,$A133,СВЦЭМ!$B$39:$B$782,E$110)+'СЕТ СН'!$I$12+СВЦЭМ!$D$10+'СЕТ СН'!$I$5-'СЕТ СН'!$I$20</f>
        <v>4199.0469279999998</v>
      </c>
      <c r="F133" s="36">
        <f>SUMIFS(СВЦЭМ!$C$39:$C$782,СВЦЭМ!$A$39:$A$782,$A133,СВЦЭМ!$B$39:$B$782,F$110)+'СЕТ СН'!$I$12+СВЦЭМ!$D$10+'СЕТ СН'!$I$5-'СЕТ СН'!$I$20</f>
        <v>4190.8598388600003</v>
      </c>
      <c r="G133" s="36">
        <f>SUMIFS(СВЦЭМ!$C$39:$C$782,СВЦЭМ!$A$39:$A$782,$A133,СВЦЭМ!$B$39:$B$782,G$110)+'СЕТ СН'!$I$12+СВЦЭМ!$D$10+'СЕТ СН'!$I$5-'СЕТ СН'!$I$20</f>
        <v>4172.4282053699999</v>
      </c>
      <c r="H133" s="36">
        <f>SUMIFS(СВЦЭМ!$C$39:$C$782,СВЦЭМ!$A$39:$A$782,$A133,СВЦЭМ!$B$39:$B$782,H$110)+'СЕТ СН'!$I$12+СВЦЭМ!$D$10+'СЕТ СН'!$I$5-'СЕТ СН'!$I$20</f>
        <v>4158.8759705800003</v>
      </c>
      <c r="I133" s="36">
        <f>SUMIFS(СВЦЭМ!$C$39:$C$782,СВЦЭМ!$A$39:$A$782,$A133,СВЦЭМ!$B$39:$B$782,I$110)+'СЕТ СН'!$I$12+СВЦЭМ!$D$10+'СЕТ СН'!$I$5-'СЕТ СН'!$I$20</f>
        <v>4101.5182494599994</v>
      </c>
      <c r="J133" s="36">
        <f>SUMIFS(СВЦЭМ!$C$39:$C$782,СВЦЭМ!$A$39:$A$782,$A133,СВЦЭМ!$B$39:$B$782,J$110)+'СЕТ СН'!$I$12+СВЦЭМ!$D$10+'СЕТ СН'!$I$5-'СЕТ СН'!$I$20</f>
        <v>4016.04637508</v>
      </c>
      <c r="K133" s="36">
        <f>SUMIFS(СВЦЭМ!$C$39:$C$782,СВЦЭМ!$A$39:$A$782,$A133,СВЦЭМ!$B$39:$B$782,K$110)+'СЕТ СН'!$I$12+СВЦЭМ!$D$10+'СЕТ СН'!$I$5-'СЕТ СН'!$I$20</f>
        <v>3997.9751861999998</v>
      </c>
      <c r="L133" s="36">
        <f>SUMIFS(СВЦЭМ!$C$39:$C$782,СВЦЭМ!$A$39:$A$782,$A133,СВЦЭМ!$B$39:$B$782,L$110)+'СЕТ СН'!$I$12+СВЦЭМ!$D$10+'СЕТ СН'!$I$5-'СЕТ СН'!$I$20</f>
        <v>3993.4717571000001</v>
      </c>
      <c r="M133" s="36">
        <f>SUMIFS(СВЦЭМ!$C$39:$C$782,СВЦЭМ!$A$39:$A$782,$A133,СВЦЭМ!$B$39:$B$782,M$110)+'СЕТ СН'!$I$12+СВЦЭМ!$D$10+'СЕТ СН'!$I$5-'СЕТ СН'!$I$20</f>
        <v>4043.4656186699999</v>
      </c>
      <c r="N133" s="36">
        <f>SUMIFS(СВЦЭМ!$C$39:$C$782,СВЦЭМ!$A$39:$A$782,$A133,СВЦЭМ!$B$39:$B$782,N$110)+'СЕТ СН'!$I$12+СВЦЭМ!$D$10+'СЕТ СН'!$I$5-'СЕТ СН'!$I$20</f>
        <v>4096.64881186</v>
      </c>
      <c r="O133" s="36">
        <f>SUMIFS(СВЦЭМ!$C$39:$C$782,СВЦЭМ!$A$39:$A$782,$A133,СВЦЭМ!$B$39:$B$782,O$110)+'СЕТ СН'!$I$12+СВЦЭМ!$D$10+'СЕТ СН'!$I$5-'СЕТ СН'!$I$20</f>
        <v>4157.3812471500005</v>
      </c>
      <c r="P133" s="36">
        <f>SUMIFS(СВЦЭМ!$C$39:$C$782,СВЦЭМ!$A$39:$A$782,$A133,СВЦЭМ!$B$39:$B$782,P$110)+'СЕТ СН'!$I$12+СВЦЭМ!$D$10+'СЕТ СН'!$I$5-'СЕТ СН'!$I$20</f>
        <v>4225.0346301</v>
      </c>
      <c r="Q133" s="36">
        <f>SUMIFS(СВЦЭМ!$C$39:$C$782,СВЦЭМ!$A$39:$A$782,$A133,СВЦЭМ!$B$39:$B$782,Q$110)+'СЕТ СН'!$I$12+СВЦЭМ!$D$10+'СЕТ СН'!$I$5-'СЕТ СН'!$I$20</f>
        <v>4222.3319344600004</v>
      </c>
      <c r="R133" s="36">
        <f>SUMIFS(СВЦЭМ!$C$39:$C$782,СВЦЭМ!$A$39:$A$782,$A133,СВЦЭМ!$B$39:$B$782,R$110)+'СЕТ СН'!$I$12+СВЦЭМ!$D$10+'СЕТ СН'!$I$5-'СЕТ СН'!$I$20</f>
        <v>4211.3774349100004</v>
      </c>
      <c r="S133" s="36">
        <f>SUMIFS(СВЦЭМ!$C$39:$C$782,СВЦЭМ!$A$39:$A$782,$A133,СВЦЭМ!$B$39:$B$782,S$110)+'СЕТ СН'!$I$12+СВЦЭМ!$D$10+'СЕТ СН'!$I$5-'СЕТ СН'!$I$20</f>
        <v>4178.4572345699999</v>
      </c>
      <c r="T133" s="36">
        <f>SUMIFS(СВЦЭМ!$C$39:$C$782,СВЦЭМ!$A$39:$A$782,$A133,СВЦЭМ!$B$39:$B$782,T$110)+'СЕТ СН'!$I$12+СВЦЭМ!$D$10+'СЕТ СН'!$I$5-'СЕТ СН'!$I$20</f>
        <v>4084.4757332199997</v>
      </c>
      <c r="U133" s="36">
        <f>SUMIFS(СВЦЭМ!$C$39:$C$782,СВЦЭМ!$A$39:$A$782,$A133,СВЦЭМ!$B$39:$B$782,U$110)+'СЕТ СН'!$I$12+СВЦЭМ!$D$10+'СЕТ СН'!$I$5-'СЕТ СН'!$I$20</f>
        <v>4066.1818710699999</v>
      </c>
      <c r="V133" s="36">
        <f>SUMIFS(СВЦЭМ!$C$39:$C$782,СВЦЭМ!$A$39:$A$782,$A133,СВЦЭМ!$B$39:$B$782,V$110)+'СЕТ СН'!$I$12+СВЦЭМ!$D$10+'СЕТ СН'!$I$5-'СЕТ СН'!$I$20</f>
        <v>4090.38841912</v>
      </c>
      <c r="W133" s="36">
        <f>SUMIFS(СВЦЭМ!$C$39:$C$782,СВЦЭМ!$A$39:$A$782,$A133,СВЦЭМ!$B$39:$B$782,W$110)+'СЕТ СН'!$I$12+СВЦЭМ!$D$10+'СЕТ СН'!$I$5-'СЕТ СН'!$I$20</f>
        <v>4117.1014816999996</v>
      </c>
      <c r="X133" s="36">
        <f>SUMIFS(СВЦЭМ!$C$39:$C$782,СВЦЭМ!$A$39:$A$782,$A133,СВЦЭМ!$B$39:$B$782,X$110)+'СЕТ СН'!$I$12+СВЦЭМ!$D$10+'СЕТ СН'!$I$5-'СЕТ СН'!$I$20</f>
        <v>4140.2537756299998</v>
      </c>
      <c r="Y133" s="36">
        <f>SUMIFS(СВЦЭМ!$C$39:$C$782,СВЦЭМ!$A$39:$A$782,$A133,СВЦЭМ!$B$39:$B$782,Y$110)+'СЕТ СН'!$I$12+СВЦЭМ!$D$10+'СЕТ СН'!$I$5-'СЕТ СН'!$I$20</f>
        <v>4172.4019304699996</v>
      </c>
    </row>
    <row r="134" spans="1:26" ht="15.75" x14ac:dyDescent="0.2">
      <c r="A134" s="35">
        <f t="shared" si="3"/>
        <v>44616</v>
      </c>
      <c r="B134" s="36">
        <f>SUMIFS(СВЦЭМ!$C$39:$C$782,СВЦЭМ!$A$39:$A$782,$A134,СВЦЭМ!$B$39:$B$782,B$110)+'СЕТ СН'!$I$12+СВЦЭМ!$D$10+'СЕТ СН'!$I$5-'СЕТ СН'!$I$20</f>
        <v>4182.8734868199999</v>
      </c>
      <c r="C134" s="36">
        <f>SUMIFS(СВЦЭМ!$C$39:$C$782,СВЦЭМ!$A$39:$A$782,$A134,СВЦЭМ!$B$39:$B$782,C$110)+'СЕТ СН'!$I$12+СВЦЭМ!$D$10+'СЕТ СН'!$I$5-'СЕТ СН'!$I$20</f>
        <v>4217.3632548099995</v>
      </c>
      <c r="D134" s="36">
        <f>SUMIFS(СВЦЭМ!$C$39:$C$782,СВЦЭМ!$A$39:$A$782,$A134,СВЦЭМ!$B$39:$B$782,D$110)+'СЕТ СН'!$I$12+СВЦЭМ!$D$10+'СЕТ СН'!$I$5-'СЕТ СН'!$I$20</f>
        <v>4247.3805226900004</v>
      </c>
      <c r="E134" s="36">
        <f>SUMIFS(СВЦЭМ!$C$39:$C$782,СВЦЭМ!$A$39:$A$782,$A134,СВЦЭМ!$B$39:$B$782,E$110)+'СЕТ СН'!$I$12+СВЦЭМ!$D$10+'СЕТ СН'!$I$5-'СЕТ СН'!$I$20</f>
        <v>4260.5056847199994</v>
      </c>
      <c r="F134" s="36">
        <f>SUMIFS(СВЦЭМ!$C$39:$C$782,СВЦЭМ!$A$39:$A$782,$A134,СВЦЭМ!$B$39:$B$782,F$110)+'СЕТ СН'!$I$12+СВЦЭМ!$D$10+'СЕТ СН'!$I$5-'СЕТ СН'!$I$20</f>
        <v>4253.21563625</v>
      </c>
      <c r="G134" s="36">
        <f>SUMIFS(СВЦЭМ!$C$39:$C$782,СВЦЭМ!$A$39:$A$782,$A134,СВЦЭМ!$B$39:$B$782,G$110)+'СЕТ СН'!$I$12+СВЦЭМ!$D$10+'СЕТ СН'!$I$5-'СЕТ СН'!$I$20</f>
        <v>4217.8836650699996</v>
      </c>
      <c r="H134" s="36">
        <f>SUMIFS(СВЦЭМ!$C$39:$C$782,СВЦЭМ!$A$39:$A$782,$A134,СВЦЭМ!$B$39:$B$782,H$110)+'СЕТ СН'!$I$12+СВЦЭМ!$D$10+'СЕТ СН'!$I$5-'СЕТ СН'!$I$20</f>
        <v>4191.8020291499997</v>
      </c>
      <c r="I134" s="36">
        <f>SUMIFS(СВЦЭМ!$C$39:$C$782,СВЦЭМ!$A$39:$A$782,$A134,СВЦЭМ!$B$39:$B$782,I$110)+'СЕТ СН'!$I$12+СВЦЭМ!$D$10+'СЕТ СН'!$I$5-'СЕТ СН'!$I$20</f>
        <v>4117.8892715499996</v>
      </c>
      <c r="J134" s="36">
        <f>SUMIFS(СВЦЭМ!$C$39:$C$782,СВЦЭМ!$A$39:$A$782,$A134,СВЦЭМ!$B$39:$B$782,J$110)+'СЕТ СН'!$I$12+СВЦЭМ!$D$10+'СЕТ СН'!$I$5-'СЕТ СН'!$I$20</f>
        <v>4054.1350241399996</v>
      </c>
      <c r="K134" s="36">
        <f>SUMIFS(СВЦЭМ!$C$39:$C$782,СВЦЭМ!$A$39:$A$782,$A134,СВЦЭМ!$B$39:$B$782,K$110)+'СЕТ СН'!$I$12+СВЦЭМ!$D$10+'СЕТ СН'!$I$5-'СЕТ СН'!$I$20</f>
        <v>4025.4018236399997</v>
      </c>
      <c r="L134" s="36">
        <f>SUMIFS(СВЦЭМ!$C$39:$C$782,СВЦЭМ!$A$39:$A$782,$A134,СВЦЭМ!$B$39:$B$782,L$110)+'СЕТ СН'!$I$12+СВЦЭМ!$D$10+'СЕТ СН'!$I$5-'СЕТ СН'!$I$20</f>
        <v>4027.9067562399996</v>
      </c>
      <c r="M134" s="36">
        <f>SUMIFS(СВЦЭМ!$C$39:$C$782,СВЦЭМ!$A$39:$A$782,$A134,СВЦЭМ!$B$39:$B$782,M$110)+'СЕТ СН'!$I$12+СВЦЭМ!$D$10+'СЕТ СН'!$I$5-'СЕТ СН'!$I$20</f>
        <v>4072.6916294399998</v>
      </c>
      <c r="N134" s="36">
        <f>SUMIFS(СВЦЭМ!$C$39:$C$782,СВЦЭМ!$A$39:$A$782,$A134,СВЦЭМ!$B$39:$B$782,N$110)+'СЕТ СН'!$I$12+СВЦЭМ!$D$10+'СЕТ СН'!$I$5-'СЕТ СН'!$I$20</f>
        <v>4131.7101040400003</v>
      </c>
      <c r="O134" s="36">
        <f>SUMIFS(СВЦЭМ!$C$39:$C$782,СВЦЭМ!$A$39:$A$782,$A134,СВЦЭМ!$B$39:$B$782,O$110)+'СЕТ СН'!$I$12+СВЦЭМ!$D$10+'СЕТ СН'!$I$5-'СЕТ СН'!$I$20</f>
        <v>4168.9560698900004</v>
      </c>
      <c r="P134" s="36">
        <f>SUMIFS(СВЦЭМ!$C$39:$C$782,СВЦЭМ!$A$39:$A$782,$A134,СВЦЭМ!$B$39:$B$782,P$110)+'СЕТ СН'!$I$12+СВЦЭМ!$D$10+'СЕТ СН'!$I$5-'СЕТ СН'!$I$20</f>
        <v>4185.0462762699999</v>
      </c>
      <c r="Q134" s="36">
        <f>SUMIFS(СВЦЭМ!$C$39:$C$782,СВЦЭМ!$A$39:$A$782,$A134,СВЦЭМ!$B$39:$B$782,Q$110)+'СЕТ СН'!$I$12+СВЦЭМ!$D$10+'СЕТ СН'!$I$5-'СЕТ СН'!$I$20</f>
        <v>4189.49624193</v>
      </c>
      <c r="R134" s="36">
        <f>SUMIFS(СВЦЭМ!$C$39:$C$782,СВЦЭМ!$A$39:$A$782,$A134,СВЦЭМ!$B$39:$B$782,R$110)+'СЕТ СН'!$I$12+СВЦЭМ!$D$10+'СЕТ СН'!$I$5-'СЕТ СН'!$I$20</f>
        <v>4183.7626930200004</v>
      </c>
      <c r="S134" s="36">
        <f>SUMIFS(СВЦЭМ!$C$39:$C$782,СВЦЭМ!$A$39:$A$782,$A134,СВЦЭМ!$B$39:$B$782,S$110)+'СЕТ СН'!$I$12+СВЦЭМ!$D$10+'СЕТ СН'!$I$5-'СЕТ СН'!$I$20</f>
        <v>4151.7017586900001</v>
      </c>
      <c r="T134" s="36">
        <f>SUMIFS(СВЦЭМ!$C$39:$C$782,СВЦЭМ!$A$39:$A$782,$A134,СВЦЭМ!$B$39:$B$782,T$110)+'СЕТ СН'!$I$12+СВЦЭМ!$D$10+'СЕТ СН'!$I$5-'СЕТ СН'!$I$20</f>
        <v>4071.35932981</v>
      </c>
      <c r="U134" s="36">
        <f>SUMIFS(СВЦЭМ!$C$39:$C$782,СВЦЭМ!$A$39:$A$782,$A134,СВЦЭМ!$B$39:$B$782,U$110)+'СЕТ СН'!$I$12+СВЦЭМ!$D$10+'СЕТ СН'!$I$5-'СЕТ СН'!$I$20</f>
        <v>4053.46359162</v>
      </c>
      <c r="V134" s="36">
        <f>SUMIFS(СВЦЭМ!$C$39:$C$782,СВЦЭМ!$A$39:$A$782,$A134,СВЦЭМ!$B$39:$B$782,V$110)+'СЕТ СН'!$I$12+СВЦЭМ!$D$10+'СЕТ СН'!$I$5-'СЕТ СН'!$I$20</f>
        <v>4083.34498725</v>
      </c>
      <c r="W134" s="36">
        <f>SUMIFS(СВЦЭМ!$C$39:$C$782,СВЦЭМ!$A$39:$A$782,$A134,СВЦЭМ!$B$39:$B$782,W$110)+'СЕТ СН'!$I$12+СВЦЭМ!$D$10+'СЕТ СН'!$I$5-'СЕТ СН'!$I$20</f>
        <v>4084.6968999800001</v>
      </c>
      <c r="X134" s="36">
        <f>SUMIFS(СВЦЭМ!$C$39:$C$782,СВЦЭМ!$A$39:$A$782,$A134,СВЦЭМ!$B$39:$B$782,X$110)+'СЕТ СН'!$I$12+СВЦЭМ!$D$10+'СЕТ СН'!$I$5-'СЕТ СН'!$I$20</f>
        <v>4105.42342405</v>
      </c>
      <c r="Y134" s="36">
        <f>SUMIFS(СВЦЭМ!$C$39:$C$782,СВЦЭМ!$A$39:$A$782,$A134,СВЦЭМ!$B$39:$B$782,Y$110)+'СЕТ СН'!$I$12+СВЦЭМ!$D$10+'СЕТ СН'!$I$5-'СЕТ СН'!$I$20</f>
        <v>4146.90960361</v>
      </c>
    </row>
    <row r="135" spans="1:26" ht="15.75" x14ac:dyDescent="0.2">
      <c r="A135" s="35">
        <f t="shared" si="3"/>
        <v>44617</v>
      </c>
      <c r="B135" s="36">
        <f>SUMIFS(СВЦЭМ!$C$39:$C$782,СВЦЭМ!$A$39:$A$782,$A135,СВЦЭМ!$B$39:$B$782,B$110)+'СЕТ СН'!$I$12+СВЦЭМ!$D$10+'СЕТ СН'!$I$5-'СЕТ СН'!$I$20</f>
        <v>4143.8819294799996</v>
      </c>
      <c r="C135" s="36">
        <f>SUMIFS(СВЦЭМ!$C$39:$C$782,СВЦЭМ!$A$39:$A$782,$A135,СВЦЭМ!$B$39:$B$782,C$110)+'СЕТ СН'!$I$12+СВЦЭМ!$D$10+'СЕТ СН'!$I$5-'СЕТ СН'!$I$20</f>
        <v>4190.6386587400002</v>
      </c>
      <c r="D135" s="36">
        <f>SUMIFS(СВЦЭМ!$C$39:$C$782,СВЦЭМ!$A$39:$A$782,$A135,СВЦЭМ!$B$39:$B$782,D$110)+'СЕТ СН'!$I$12+СВЦЭМ!$D$10+'СЕТ СН'!$I$5-'СЕТ СН'!$I$20</f>
        <v>4228.9213141500004</v>
      </c>
      <c r="E135" s="36">
        <f>SUMIFS(СВЦЭМ!$C$39:$C$782,СВЦЭМ!$A$39:$A$782,$A135,СВЦЭМ!$B$39:$B$782,E$110)+'СЕТ СН'!$I$12+СВЦЭМ!$D$10+'СЕТ СН'!$I$5-'СЕТ СН'!$I$20</f>
        <v>4232.9179993500002</v>
      </c>
      <c r="F135" s="36">
        <f>SUMIFS(СВЦЭМ!$C$39:$C$782,СВЦЭМ!$A$39:$A$782,$A135,СВЦЭМ!$B$39:$B$782,F$110)+'СЕТ СН'!$I$12+СВЦЭМ!$D$10+'СЕТ СН'!$I$5-'СЕТ СН'!$I$20</f>
        <v>4217.9100943100002</v>
      </c>
      <c r="G135" s="36">
        <f>SUMIFS(СВЦЭМ!$C$39:$C$782,СВЦЭМ!$A$39:$A$782,$A135,СВЦЭМ!$B$39:$B$782,G$110)+'СЕТ СН'!$I$12+СВЦЭМ!$D$10+'СЕТ СН'!$I$5-'СЕТ СН'!$I$20</f>
        <v>4186.9130834299995</v>
      </c>
      <c r="H135" s="36">
        <f>SUMIFS(СВЦЭМ!$C$39:$C$782,СВЦЭМ!$A$39:$A$782,$A135,СВЦЭМ!$B$39:$B$782,H$110)+'СЕТ СН'!$I$12+СВЦЭМ!$D$10+'СЕТ СН'!$I$5-'СЕТ СН'!$I$20</f>
        <v>4138.8824914400002</v>
      </c>
      <c r="I135" s="36">
        <f>SUMIFS(СВЦЭМ!$C$39:$C$782,СВЦЭМ!$A$39:$A$782,$A135,СВЦЭМ!$B$39:$B$782,I$110)+'СЕТ СН'!$I$12+СВЦЭМ!$D$10+'СЕТ СН'!$I$5-'СЕТ СН'!$I$20</f>
        <v>4088.1116712599996</v>
      </c>
      <c r="J135" s="36">
        <f>SUMIFS(СВЦЭМ!$C$39:$C$782,СВЦЭМ!$A$39:$A$782,$A135,СВЦЭМ!$B$39:$B$782,J$110)+'СЕТ СН'!$I$12+СВЦЭМ!$D$10+'СЕТ СН'!$I$5-'СЕТ СН'!$I$20</f>
        <v>4067.33858362</v>
      </c>
      <c r="K135" s="36">
        <f>SUMIFS(СВЦЭМ!$C$39:$C$782,СВЦЭМ!$A$39:$A$782,$A135,СВЦЭМ!$B$39:$B$782,K$110)+'СЕТ СН'!$I$12+СВЦЭМ!$D$10+'СЕТ СН'!$I$5-'СЕТ СН'!$I$20</f>
        <v>4032.2421371800001</v>
      </c>
      <c r="L135" s="36">
        <f>SUMIFS(СВЦЭМ!$C$39:$C$782,СВЦЭМ!$A$39:$A$782,$A135,СВЦЭМ!$B$39:$B$782,L$110)+'СЕТ СН'!$I$12+СВЦЭМ!$D$10+'СЕТ СН'!$I$5-'СЕТ СН'!$I$20</f>
        <v>4055.6021320299997</v>
      </c>
      <c r="M135" s="36">
        <f>SUMIFS(СВЦЭМ!$C$39:$C$782,СВЦЭМ!$A$39:$A$782,$A135,СВЦЭМ!$B$39:$B$782,M$110)+'СЕТ СН'!$I$12+СВЦЭМ!$D$10+'СЕТ СН'!$I$5-'СЕТ СН'!$I$20</f>
        <v>4102.8279155700002</v>
      </c>
      <c r="N135" s="36">
        <f>SUMIFS(СВЦЭМ!$C$39:$C$782,СВЦЭМ!$A$39:$A$782,$A135,СВЦЭМ!$B$39:$B$782,N$110)+'СЕТ СН'!$I$12+СВЦЭМ!$D$10+'СЕТ СН'!$I$5-'СЕТ СН'!$I$20</f>
        <v>4154.9069913000003</v>
      </c>
      <c r="O135" s="36">
        <f>SUMIFS(СВЦЭМ!$C$39:$C$782,СВЦЭМ!$A$39:$A$782,$A135,СВЦЭМ!$B$39:$B$782,O$110)+'СЕТ СН'!$I$12+СВЦЭМ!$D$10+'СЕТ СН'!$I$5-'СЕТ СН'!$I$20</f>
        <v>4183.6534257599997</v>
      </c>
      <c r="P135" s="36">
        <f>SUMIFS(СВЦЭМ!$C$39:$C$782,СВЦЭМ!$A$39:$A$782,$A135,СВЦЭМ!$B$39:$B$782,P$110)+'СЕТ СН'!$I$12+СВЦЭМ!$D$10+'СЕТ СН'!$I$5-'СЕТ СН'!$I$20</f>
        <v>4196.1506461899999</v>
      </c>
      <c r="Q135" s="36">
        <f>SUMIFS(СВЦЭМ!$C$39:$C$782,СВЦЭМ!$A$39:$A$782,$A135,СВЦЭМ!$B$39:$B$782,Q$110)+'СЕТ СН'!$I$12+СВЦЭМ!$D$10+'СЕТ СН'!$I$5-'СЕТ СН'!$I$20</f>
        <v>4201.2854377399999</v>
      </c>
      <c r="R135" s="36">
        <f>SUMIFS(СВЦЭМ!$C$39:$C$782,СВЦЭМ!$A$39:$A$782,$A135,СВЦЭМ!$B$39:$B$782,R$110)+'СЕТ СН'!$I$12+СВЦЭМ!$D$10+'СЕТ СН'!$I$5-'СЕТ СН'!$I$20</f>
        <v>4187.1070815599996</v>
      </c>
      <c r="S135" s="36">
        <f>SUMIFS(СВЦЭМ!$C$39:$C$782,СВЦЭМ!$A$39:$A$782,$A135,СВЦЭМ!$B$39:$B$782,S$110)+'СЕТ СН'!$I$12+СВЦЭМ!$D$10+'СЕТ СН'!$I$5-'СЕТ СН'!$I$20</f>
        <v>4138.1130241299998</v>
      </c>
      <c r="T135" s="36">
        <f>SUMIFS(СВЦЭМ!$C$39:$C$782,СВЦЭМ!$A$39:$A$782,$A135,СВЦЭМ!$B$39:$B$782,T$110)+'СЕТ СН'!$I$12+СВЦЭМ!$D$10+'СЕТ СН'!$I$5-'СЕТ СН'!$I$20</f>
        <v>4098.1173817300005</v>
      </c>
      <c r="U135" s="36">
        <f>SUMIFS(СВЦЭМ!$C$39:$C$782,СВЦЭМ!$A$39:$A$782,$A135,СВЦЭМ!$B$39:$B$782,U$110)+'СЕТ СН'!$I$12+СВЦЭМ!$D$10+'СЕТ СН'!$I$5-'СЕТ СН'!$I$20</f>
        <v>4065.1554429199996</v>
      </c>
      <c r="V135" s="36">
        <f>SUMIFS(СВЦЭМ!$C$39:$C$782,СВЦЭМ!$A$39:$A$782,$A135,СВЦЭМ!$B$39:$B$782,V$110)+'СЕТ СН'!$I$12+СВЦЭМ!$D$10+'СЕТ СН'!$I$5-'СЕТ СН'!$I$20</f>
        <v>4062.2167337000001</v>
      </c>
      <c r="W135" s="36">
        <f>SUMIFS(СВЦЭМ!$C$39:$C$782,СВЦЭМ!$A$39:$A$782,$A135,СВЦЭМ!$B$39:$B$782,W$110)+'СЕТ СН'!$I$12+СВЦЭМ!$D$10+'СЕТ СН'!$I$5-'СЕТ СН'!$I$20</f>
        <v>4069.6565263799998</v>
      </c>
      <c r="X135" s="36">
        <f>SUMIFS(СВЦЭМ!$C$39:$C$782,СВЦЭМ!$A$39:$A$782,$A135,СВЦЭМ!$B$39:$B$782,X$110)+'СЕТ СН'!$I$12+СВЦЭМ!$D$10+'СЕТ СН'!$I$5-'СЕТ СН'!$I$20</f>
        <v>4089.0751111199997</v>
      </c>
      <c r="Y135" s="36">
        <f>SUMIFS(СВЦЭМ!$C$39:$C$782,СВЦЭМ!$A$39:$A$782,$A135,СВЦЭМ!$B$39:$B$782,Y$110)+'СЕТ СН'!$I$12+СВЦЭМ!$D$10+'СЕТ СН'!$I$5-'СЕТ СН'!$I$20</f>
        <v>4135.1878699099998</v>
      </c>
    </row>
    <row r="136" spans="1:26" ht="15.75" x14ac:dyDescent="0.2">
      <c r="A136" s="35">
        <f t="shared" si="3"/>
        <v>44618</v>
      </c>
      <c r="B136" s="36">
        <f>SUMIFS(СВЦЭМ!$C$39:$C$782,СВЦЭМ!$A$39:$A$782,$A136,СВЦЭМ!$B$39:$B$782,B$110)+'СЕТ СН'!$I$12+СВЦЭМ!$D$10+'СЕТ СН'!$I$5-'СЕТ СН'!$I$20</f>
        <v>4173.1675889399994</v>
      </c>
      <c r="C136" s="36">
        <f>SUMIFS(СВЦЭМ!$C$39:$C$782,СВЦЭМ!$A$39:$A$782,$A136,СВЦЭМ!$B$39:$B$782,C$110)+'СЕТ СН'!$I$12+СВЦЭМ!$D$10+'СЕТ СН'!$I$5-'СЕТ СН'!$I$20</f>
        <v>4176.9771563100003</v>
      </c>
      <c r="D136" s="36">
        <f>SUMIFS(СВЦЭМ!$C$39:$C$782,СВЦЭМ!$A$39:$A$782,$A136,СВЦЭМ!$B$39:$B$782,D$110)+'СЕТ СН'!$I$12+СВЦЭМ!$D$10+'СЕТ СН'!$I$5-'СЕТ СН'!$I$20</f>
        <v>4188.1613655000001</v>
      </c>
      <c r="E136" s="36">
        <f>SUMIFS(СВЦЭМ!$C$39:$C$782,СВЦЭМ!$A$39:$A$782,$A136,СВЦЭМ!$B$39:$B$782,E$110)+'СЕТ СН'!$I$12+СВЦЭМ!$D$10+'СЕТ СН'!$I$5-'СЕТ СН'!$I$20</f>
        <v>4224.1013462600004</v>
      </c>
      <c r="F136" s="36">
        <f>SUMIFS(СВЦЭМ!$C$39:$C$782,СВЦЭМ!$A$39:$A$782,$A136,СВЦЭМ!$B$39:$B$782,F$110)+'СЕТ СН'!$I$12+СВЦЭМ!$D$10+'СЕТ СН'!$I$5-'СЕТ СН'!$I$20</f>
        <v>4222.8957874600001</v>
      </c>
      <c r="G136" s="36">
        <f>SUMIFS(СВЦЭМ!$C$39:$C$782,СВЦЭМ!$A$39:$A$782,$A136,СВЦЭМ!$B$39:$B$782,G$110)+'СЕТ СН'!$I$12+СВЦЭМ!$D$10+'СЕТ СН'!$I$5-'СЕТ СН'!$I$20</f>
        <v>4197.9450681899998</v>
      </c>
      <c r="H136" s="36">
        <f>SUMIFS(СВЦЭМ!$C$39:$C$782,СВЦЭМ!$A$39:$A$782,$A136,СВЦЭМ!$B$39:$B$782,H$110)+'СЕТ СН'!$I$12+СВЦЭМ!$D$10+'СЕТ СН'!$I$5-'СЕТ СН'!$I$20</f>
        <v>4161.51334417</v>
      </c>
      <c r="I136" s="36">
        <f>SUMIFS(СВЦЭМ!$C$39:$C$782,СВЦЭМ!$A$39:$A$782,$A136,СВЦЭМ!$B$39:$B$782,I$110)+'СЕТ СН'!$I$12+СВЦЭМ!$D$10+'СЕТ СН'!$I$5-'СЕТ СН'!$I$20</f>
        <v>4121.8380152299997</v>
      </c>
      <c r="J136" s="36">
        <f>SUMIFS(СВЦЭМ!$C$39:$C$782,СВЦЭМ!$A$39:$A$782,$A136,СВЦЭМ!$B$39:$B$782,J$110)+'СЕТ СН'!$I$12+СВЦЭМ!$D$10+'СЕТ СН'!$I$5-'СЕТ СН'!$I$20</f>
        <v>4051.9601341999996</v>
      </c>
      <c r="K136" s="36">
        <f>SUMIFS(СВЦЭМ!$C$39:$C$782,СВЦЭМ!$A$39:$A$782,$A136,СВЦЭМ!$B$39:$B$782,K$110)+'СЕТ СН'!$I$12+СВЦЭМ!$D$10+'СЕТ СН'!$I$5-'СЕТ СН'!$I$20</f>
        <v>4025.4749595399999</v>
      </c>
      <c r="L136" s="36">
        <f>SUMIFS(СВЦЭМ!$C$39:$C$782,СВЦЭМ!$A$39:$A$782,$A136,СВЦЭМ!$B$39:$B$782,L$110)+'СЕТ СН'!$I$12+СВЦЭМ!$D$10+'СЕТ СН'!$I$5-'СЕТ СН'!$I$20</f>
        <v>4021.98531323</v>
      </c>
      <c r="M136" s="36">
        <f>SUMIFS(СВЦЭМ!$C$39:$C$782,СВЦЭМ!$A$39:$A$782,$A136,СВЦЭМ!$B$39:$B$782,M$110)+'СЕТ СН'!$I$12+СВЦЭМ!$D$10+'СЕТ СН'!$I$5-'СЕТ СН'!$I$20</f>
        <v>4063.4791809999997</v>
      </c>
      <c r="N136" s="36">
        <f>SUMIFS(СВЦЭМ!$C$39:$C$782,СВЦЭМ!$A$39:$A$782,$A136,СВЦЭМ!$B$39:$B$782,N$110)+'СЕТ СН'!$I$12+СВЦЭМ!$D$10+'СЕТ СН'!$I$5-'СЕТ СН'!$I$20</f>
        <v>4122.0795358100004</v>
      </c>
      <c r="O136" s="36">
        <f>SUMIFS(СВЦЭМ!$C$39:$C$782,СВЦЭМ!$A$39:$A$782,$A136,СВЦЭМ!$B$39:$B$782,O$110)+'СЕТ СН'!$I$12+СВЦЭМ!$D$10+'СЕТ СН'!$I$5-'СЕТ СН'!$I$20</f>
        <v>4136.8443751300001</v>
      </c>
      <c r="P136" s="36">
        <f>SUMIFS(СВЦЭМ!$C$39:$C$782,СВЦЭМ!$A$39:$A$782,$A136,СВЦЭМ!$B$39:$B$782,P$110)+'СЕТ СН'!$I$12+СВЦЭМ!$D$10+'СЕТ СН'!$I$5-'СЕТ СН'!$I$20</f>
        <v>4151.5594411599996</v>
      </c>
      <c r="Q136" s="36">
        <f>SUMIFS(СВЦЭМ!$C$39:$C$782,СВЦЭМ!$A$39:$A$782,$A136,СВЦЭМ!$B$39:$B$782,Q$110)+'СЕТ СН'!$I$12+СВЦЭМ!$D$10+'СЕТ СН'!$I$5-'СЕТ СН'!$I$20</f>
        <v>4158.9290512899997</v>
      </c>
      <c r="R136" s="36">
        <f>SUMIFS(СВЦЭМ!$C$39:$C$782,СВЦЭМ!$A$39:$A$782,$A136,СВЦЭМ!$B$39:$B$782,R$110)+'СЕТ СН'!$I$12+СВЦЭМ!$D$10+'СЕТ СН'!$I$5-'СЕТ СН'!$I$20</f>
        <v>4151.6196928299996</v>
      </c>
      <c r="S136" s="36">
        <f>SUMIFS(СВЦЭМ!$C$39:$C$782,СВЦЭМ!$A$39:$A$782,$A136,СВЦЭМ!$B$39:$B$782,S$110)+'СЕТ СН'!$I$12+СВЦЭМ!$D$10+'СЕТ СН'!$I$5-'СЕТ СН'!$I$20</f>
        <v>4134.1586957999998</v>
      </c>
      <c r="T136" s="36">
        <f>SUMIFS(СВЦЭМ!$C$39:$C$782,СВЦЭМ!$A$39:$A$782,$A136,СВЦЭМ!$B$39:$B$782,T$110)+'СЕТ СН'!$I$12+СВЦЭМ!$D$10+'СЕТ СН'!$I$5-'СЕТ СН'!$I$20</f>
        <v>4063.1768144099997</v>
      </c>
      <c r="U136" s="36">
        <f>SUMIFS(СВЦЭМ!$C$39:$C$782,СВЦЭМ!$A$39:$A$782,$A136,СВЦЭМ!$B$39:$B$782,U$110)+'СЕТ СН'!$I$12+СВЦЭМ!$D$10+'СЕТ СН'!$I$5-'СЕТ СН'!$I$20</f>
        <v>4035.72563188</v>
      </c>
      <c r="V136" s="36">
        <f>SUMIFS(СВЦЭМ!$C$39:$C$782,СВЦЭМ!$A$39:$A$782,$A136,СВЦЭМ!$B$39:$B$782,V$110)+'СЕТ СН'!$I$12+СВЦЭМ!$D$10+'СЕТ СН'!$I$5-'СЕТ СН'!$I$20</f>
        <v>4024.2711450699999</v>
      </c>
      <c r="W136" s="36">
        <f>SUMIFS(СВЦЭМ!$C$39:$C$782,СВЦЭМ!$A$39:$A$782,$A136,СВЦЭМ!$B$39:$B$782,W$110)+'СЕТ СН'!$I$12+СВЦЭМ!$D$10+'СЕТ СН'!$I$5-'СЕТ СН'!$I$20</f>
        <v>4064.65570222</v>
      </c>
      <c r="X136" s="36">
        <f>SUMIFS(СВЦЭМ!$C$39:$C$782,СВЦЭМ!$A$39:$A$782,$A136,СВЦЭМ!$B$39:$B$782,X$110)+'СЕТ СН'!$I$12+СВЦЭМ!$D$10+'СЕТ СН'!$I$5-'СЕТ СН'!$I$20</f>
        <v>4092.6750659999998</v>
      </c>
      <c r="Y136" s="36">
        <f>SUMIFS(СВЦЭМ!$C$39:$C$782,СВЦЭМ!$A$39:$A$782,$A136,СВЦЭМ!$B$39:$B$782,Y$110)+'СЕТ СН'!$I$12+СВЦЭМ!$D$10+'СЕТ СН'!$I$5-'СЕТ СН'!$I$20</f>
        <v>4131.3373377400003</v>
      </c>
    </row>
    <row r="137" spans="1:26" ht="15.75" x14ac:dyDescent="0.2">
      <c r="A137" s="35">
        <f t="shared" si="3"/>
        <v>44619</v>
      </c>
      <c r="B137" s="36">
        <f>SUMIFS(СВЦЭМ!$C$39:$C$782,СВЦЭМ!$A$39:$A$782,$A137,СВЦЭМ!$B$39:$B$782,B$110)+'СЕТ СН'!$I$12+СВЦЭМ!$D$10+'СЕТ СН'!$I$5-'СЕТ СН'!$I$20</f>
        <v>4165.1051605100001</v>
      </c>
      <c r="C137" s="36">
        <f>SUMIFS(СВЦЭМ!$C$39:$C$782,СВЦЭМ!$A$39:$A$782,$A137,СВЦЭМ!$B$39:$B$782,C$110)+'СЕТ СН'!$I$12+СВЦЭМ!$D$10+'СЕТ СН'!$I$5-'СЕТ СН'!$I$20</f>
        <v>4177.2484297600004</v>
      </c>
      <c r="D137" s="36">
        <f>SUMIFS(СВЦЭМ!$C$39:$C$782,СВЦЭМ!$A$39:$A$782,$A137,СВЦЭМ!$B$39:$B$782,D$110)+'СЕТ СН'!$I$12+СВЦЭМ!$D$10+'СЕТ СН'!$I$5-'СЕТ СН'!$I$20</f>
        <v>4210.6601382700001</v>
      </c>
      <c r="E137" s="36">
        <f>SUMIFS(СВЦЭМ!$C$39:$C$782,СВЦЭМ!$A$39:$A$782,$A137,СВЦЭМ!$B$39:$B$782,E$110)+'СЕТ СН'!$I$12+СВЦЭМ!$D$10+'СЕТ СН'!$I$5-'СЕТ СН'!$I$20</f>
        <v>4225.2404286399997</v>
      </c>
      <c r="F137" s="36">
        <f>SUMIFS(СВЦЭМ!$C$39:$C$782,СВЦЭМ!$A$39:$A$782,$A137,СВЦЭМ!$B$39:$B$782,F$110)+'СЕТ СН'!$I$12+СВЦЭМ!$D$10+'СЕТ СН'!$I$5-'СЕТ СН'!$I$20</f>
        <v>4227.6142080700001</v>
      </c>
      <c r="G137" s="36">
        <f>SUMIFS(СВЦЭМ!$C$39:$C$782,СВЦЭМ!$A$39:$A$782,$A137,СВЦЭМ!$B$39:$B$782,G$110)+'СЕТ СН'!$I$12+СВЦЭМ!$D$10+'СЕТ СН'!$I$5-'СЕТ СН'!$I$20</f>
        <v>4207.9526593499995</v>
      </c>
      <c r="H137" s="36">
        <f>SUMIFS(СВЦЭМ!$C$39:$C$782,СВЦЭМ!$A$39:$A$782,$A137,СВЦЭМ!$B$39:$B$782,H$110)+'СЕТ СН'!$I$12+СВЦЭМ!$D$10+'СЕТ СН'!$I$5-'СЕТ СН'!$I$20</f>
        <v>4169.4515410799995</v>
      </c>
      <c r="I137" s="36">
        <f>SUMIFS(СВЦЭМ!$C$39:$C$782,СВЦЭМ!$A$39:$A$782,$A137,СВЦЭМ!$B$39:$B$782,I$110)+'СЕТ СН'!$I$12+СВЦЭМ!$D$10+'СЕТ СН'!$I$5-'СЕТ СН'!$I$20</f>
        <v>4143.3267038599997</v>
      </c>
      <c r="J137" s="36">
        <f>SUMIFS(СВЦЭМ!$C$39:$C$782,СВЦЭМ!$A$39:$A$782,$A137,СВЦЭМ!$B$39:$B$782,J$110)+'СЕТ СН'!$I$12+СВЦЭМ!$D$10+'СЕТ СН'!$I$5-'СЕТ СН'!$I$20</f>
        <v>4076.2853307099999</v>
      </c>
      <c r="K137" s="36">
        <f>SUMIFS(СВЦЭМ!$C$39:$C$782,СВЦЭМ!$A$39:$A$782,$A137,СВЦЭМ!$B$39:$B$782,K$110)+'СЕТ СН'!$I$12+СВЦЭМ!$D$10+'СЕТ СН'!$I$5-'СЕТ СН'!$I$20</f>
        <v>4053.3263424899997</v>
      </c>
      <c r="L137" s="36">
        <f>SUMIFS(СВЦЭМ!$C$39:$C$782,СВЦЭМ!$A$39:$A$782,$A137,СВЦЭМ!$B$39:$B$782,L$110)+'СЕТ СН'!$I$12+СВЦЭМ!$D$10+'СЕТ СН'!$I$5-'СЕТ СН'!$I$20</f>
        <v>4060.0865685500003</v>
      </c>
      <c r="M137" s="36">
        <f>SUMIFS(СВЦЭМ!$C$39:$C$782,СВЦЭМ!$A$39:$A$782,$A137,СВЦЭМ!$B$39:$B$782,M$110)+'СЕТ СН'!$I$12+СВЦЭМ!$D$10+'СЕТ СН'!$I$5-'СЕТ СН'!$I$20</f>
        <v>4089.6058380300001</v>
      </c>
      <c r="N137" s="36">
        <f>SUMIFS(СВЦЭМ!$C$39:$C$782,СВЦЭМ!$A$39:$A$782,$A137,СВЦЭМ!$B$39:$B$782,N$110)+'СЕТ СН'!$I$12+СВЦЭМ!$D$10+'СЕТ СН'!$I$5-'СЕТ СН'!$I$20</f>
        <v>4128.9196638800004</v>
      </c>
      <c r="O137" s="36">
        <f>SUMIFS(СВЦЭМ!$C$39:$C$782,СВЦЭМ!$A$39:$A$782,$A137,СВЦЭМ!$B$39:$B$782,O$110)+'СЕТ СН'!$I$12+СВЦЭМ!$D$10+'СЕТ СН'!$I$5-'СЕТ СН'!$I$20</f>
        <v>4163.8022895699996</v>
      </c>
      <c r="P137" s="36">
        <f>SUMIFS(СВЦЭМ!$C$39:$C$782,СВЦЭМ!$A$39:$A$782,$A137,СВЦЭМ!$B$39:$B$782,P$110)+'СЕТ СН'!$I$12+СВЦЭМ!$D$10+'СЕТ СН'!$I$5-'СЕТ СН'!$I$20</f>
        <v>4173.81730333</v>
      </c>
      <c r="Q137" s="36">
        <f>SUMIFS(СВЦЭМ!$C$39:$C$782,СВЦЭМ!$A$39:$A$782,$A137,СВЦЭМ!$B$39:$B$782,Q$110)+'СЕТ СН'!$I$12+СВЦЭМ!$D$10+'СЕТ СН'!$I$5-'СЕТ СН'!$I$20</f>
        <v>4183.5780751399998</v>
      </c>
      <c r="R137" s="36">
        <f>SUMIFS(СВЦЭМ!$C$39:$C$782,СВЦЭМ!$A$39:$A$782,$A137,СВЦЭМ!$B$39:$B$782,R$110)+'СЕТ СН'!$I$12+СВЦЭМ!$D$10+'СЕТ СН'!$I$5-'СЕТ СН'!$I$20</f>
        <v>4171.6473518100001</v>
      </c>
      <c r="S137" s="36">
        <f>SUMIFS(СВЦЭМ!$C$39:$C$782,СВЦЭМ!$A$39:$A$782,$A137,СВЦЭМ!$B$39:$B$782,S$110)+'СЕТ СН'!$I$12+СВЦЭМ!$D$10+'СЕТ СН'!$I$5-'СЕТ СН'!$I$20</f>
        <v>4149.8341681000002</v>
      </c>
      <c r="T137" s="36">
        <f>SUMIFS(СВЦЭМ!$C$39:$C$782,СВЦЭМ!$A$39:$A$782,$A137,СВЦЭМ!$B$39:$B$782,T$110)+'СЕТ СН'!$I$12+СВЦЭМ!$D$10+'СЕТ СН'!$I$5-'СЕТ СН'!$I$20</f>
        <v>4057.22569157</v>
      </c>
      <c r="U137" s="36">
        <f>SUMIFS(СВЦЭМ!$C$39:$C$782,СВЦЭМ!$A$39:$A$782,$A137,СВЦЭМ!$B$39:$B$782,U$110)+'СЕТ СН'!$I$12+СВЦЭМ!$D$10+'СЕТ СН'!$I$5-'СЕТ СН'!$I$20</f>
        <v>4013.0577396600002</v>
      </c>
      <c r="V137" s="36">
        <f>SUMIFS(СВЦЭМ!$C$39:$C$782,СВЦЭМ!$A$39:$A$782,$A137,СВЦЭМ!$B$39:$B$782,V$110)+'СЕТ СН'!$I$12+СВЦЭМ!$D$10+'СЕТ СН'!$I$5-'СЕТ СН'!$I$20</f>
        <v>4028.82125339</v>
      </c>
      <c r="W137" s="36">
        <f>SUMIFS(СВЦЭМ!$C$39:$C$782,СВЦЭМ!$A$39:$A$782,$A137,СВЦЭМ!$B$39:$B$782,W$110)+'СЕТ СН'!$I$12+СВЦЭМ!$D$10+'СЕТ СН'!$I$5-'СЕТ СН'!$I$20</f>
        <v>4066.1305393299999</v>
      </c>
      <c r="X137" s="36">
        <f>SUMIFS(СВЦЭМ!$C$39:$C$782,СВЦЭМ!$A$39:$A$782,$A137,СВЦЭМ!$B$39:$B$782,X$110)+'СЕТ СН'!$I$12+СВЦЭМ!$D$10+'СЕТ СН'!$I$5-'СЕТ СН'!$I$20</f>
        <v>4090.6806925800001</v>
      </c>
      <c r="Y137" s="36">
        <f>SUMIFS(СВЦЭМ!$C$39:$C$782,СВЦЭМ!$A$39:$A$782,$A137,СВЦЭМ!$B$39:$B$782,Y$110)+'СЕТ СН'!$I$12+СВЦЭМ!$D$10+'СЕТ СН'!$I$5-'СЕТ СН'!$I$20</f>
        <v>4117.8671804200003</v>
      </c>
    </row>
    <row r="138" spans="1:26" ht="15.75" x14ac:dyDescent="0.2">
      <c r="A138" s="35">
        <f t="shared" si="3"/>
        <v>44620</v>
      </c>
      <c r="B138" s="36">
        <f>SUMIFS(СВЦЭМ!$C$39:$C$782,СВЦЭМ!$A$39:$A$782,$A138,СВЦЭМ!$B$39:$B$782,B$110)+'СЕТ СН'!$I$12+СВЦЭМ!$D$10+'СЕТ СН'!$I$5-'СЕТ СН'!$I$20</f>
        <v>4150.9154940400003</v>
      </c>
      <c r="C138" s="36">
        <f>SUMIFS(СВЦЭМ!$C$39:$C$782,СВЦЭМ!$A$39:$A$782,$A138,СВЦЭМ!$B$39:$B$782,C$110)+'СЕТ СН'!$I$12+СВЦЭМ!$D$10+'СЕТ СН'!$I$5-'СЕТ СН'!$I$20</f>
        <v>4170.1192480400005</v>
      </c>
      <c r="D138" s="36">
        <f>SUMIFS(СВЦЭМ!$C$39:$C$782,СВЦЭМ!$A$39:$A$782,$A138,СВЦЭМ!$B$39:$B$782,D$110)+'СЕТ СН'!$I$12+СВЦЭМ!$D$10+'СЕТ СН'!$I$5-'СЕТ СН'!$I$20</f>
        <v>4203.5145531999997</v>
      </c>
      <c r="E138" s="36">
        <f>SUMIFS(СВЦЭМ!$C$39:$C$782,СВЦЭМ!$A$39:$A$782,$A138,СВЦЭМ!$B$39:$B$782,E$110)+'СЕТ СН'!$I$12+СВЦЭМ!$D$10+'СЕТ СН'!$I$5-'СЕТ СН'!$I$20</f>
        <v>4219.2858776100002</v>
      </c>
      <c r="F138" s="36">
        <f>SUMIFS(СВЦЭМ!$C$39:$C$782,СВЦЭМ!$A$39:$A$782,$A138,СВЦЭМ!$B$39:$B$782,F$110)+'СЕТ СН'!$I$12+СВЦЭМ!$D$10+'СЕТ СН'!$I$5-'СЕТ СН'!$I$20</f>
        <v>4211.6615691099996</v>
      </c>
      <c r="G138" s="36">
        <f>SUMIFS(СВЦЭМ!$C$39:$C$782,СВЦЭМ!$A$39:$A$782,$A138,СВЦЭМ!$B$39:$B$782,G$110)+'СЕТ СН'!$I$12+СВЦЭМ!$D$10+'СЕТ СН'!$I$5-'СЕТ СН'!$I$20</f>
        <v>4212.2463742899999</v>
      </c>
      <c r="H138" s="36">
        <f>SUMIFS(СВЦЭМ!$C$39:$C$782,СВЦЭМ!$A$39:$A$782,$A138,СВЦЭМ!$B$39:$B$782,H$110)+'СЕТ СН'!$I$12+СВЦЭМ!$D$10+'СЕТ СН'!$I$5-'СЕТ СН'!$I$20</f>
        <v>4191.5337594000002</v>
      </c>
      <c r="I138" s="36">
        <f>SUMIFS(СВЦЭМ!$C$39:$C$782,СВЦЭМ!$A$39:$A$782,$A138,СВЦЭМ!$B$39:$B$782,I$110)+'СЕТ СН'!$I$12+СВЦЭМ!$D$10+'СЕТ СН'!$I$5-'СЕТ СН'!$I$20</f>
        <v>4174.1051768500001</v>
      </c>
      <c r="J138" s="36">
        <f>SUMIFS(СВЦЭМ!$C$39:$C$782,СВЦЭМ!$A$39:$A$782,$A138,СВЦЭМ!$B$39:$B$782,J$110)+'СЕТ СН'!$I$12+СВЦЭМ!$D$10+'СЕТ СН'!$I$5-'СЕТ СН'!$I$20</f>
        <v>4119.2929693599999</v>
      </c>
      <c r="K138" s="36">
        <f>SUMIFS(СВЦЭМ!$C$39:$C$782,СВЦЭМ!$A$39:$A$782,$A138,СВЦЭМ!$B$39:$B$782,K$110)+'СЕТ СН'!$I$12+СВЦЭМ!$D$10+'СЕТ СН'!$I$5-'СЕТ СН'!$I$20</f>
        <v>4078.2014453299998</v>
      </c>
      <c r="L138" s="36">
        <f>SUMIFS(СВЦЭМ!$C$39:$C$782,СВЦЭМ!$A$39:$A$782,$A138,СВЦЭМ!$B$39:$B$782,L$110)+'СЕТ СН'!$I$12+СВЦЭМ!$D$10+'СЕТ СН'!$I$5-'СЕТ СН'!$I$20</f>
        <v>4064.3747685500002</v>
      </c>
      <c r="M138" s="36">
        <f>SUMIFS(СВЦЭМ!$C$39:$C$782,СВЦЭМ!$A$39:$A$782,$A138,СВЦЭМ!$B$39:$B$782,M$110)+'СЕТ СН'!$I$12+СВЦЭМ!$D$10+'СЕТ СН'!$I$5-'СЕТ СН'!$I$20</f>
        <v>4085.5172621499996</v>
      </c>
      <c r="N138" s="36">
        <f>SUMIFS(СВЦЭМ!$C$39:$C$782,СВЦЭМ!$A$39:$A$782,$A138,СВЦЭМ!$B$39:$B$782,N$110)+'СЕТ СН'!$I$12+СВЦЭМ!$D$10+'СЕТ СН'!$I$5-'СЕТ СН'!$I$20</f>
        <v>4134.73070723</v>
      </c>
      <c r="O138" s="36">
        <f>SUMIFS(СВЦЭМ!$C$39:$C$782,СВЦЭМ!$A$39:$A$782,$A138,СВЦЭМ!$B$39:$B$782,O$110)+'СЕТ СН'!$I$12+СВЦЭМ!$D$10+'СЕТ СН'!$I$5-'СЕТ СН'!$I$20</f>
        <v>4161.3695146299997</v>
      </c>
      <c r="P138" s="36">
        <f>SUMIFS(СВЦЭМ!$C$39:$C$782,СВЦЭМ!$A$39:$A$782,$A138,СВЦЭМ!$B$39:$B$782,P$110)+'СЕТ СН'!$I$12+СВЦЭМ!$D$10+'СЕТ СН'!$I$5-'СЕТ СН'!$I$20</f>
        <v>4175.7827802199999</v>
      </c>
      <c r="Q138" s="36">
        <f>SUMIFS(СВЦЭМ!$C$39:$C$782,СВЦЭМ!$A$39:$A$782,$A138,СВЦЭМ!$B$39:$B$782,Q$110)+'СЕТ СН'!$I$12+СВЦЭМ!$D$10+'СЕТ СН'!$I$5-'СЕТ СН'!$I$20</f>
        <v>4171.69718345</v>
      </c>
      <c r="R138" s="36">
        <f>SUMIFS(СВЦЭМ!$C$39:$C$782,СВЦЭМ!$A$39:$A$782,$A138,СВЦЭМ!$B$39:$B$782,R$110)+'СЕТ СН'!$I$12+СВЦЭМ!$D$10+'СЕТ СН'!$I$5-'СЕТ СН'!$I$20</f>
        <v>4164.40155142</v>
      </c>
      <c r="S138" s="36">
        <f>SUMIFS(СВЦЭМ!$C$39:$C$782,СВЦЭМ!$A$39:$A$782,$A138,СВЦЭМ!$B$39:$B$782,S$110)+'СЕТ СН'!$I$12+СВЦЭМ!$D$10+'СЕТ СН'!$I$5-'СЕТ СН'!$I$20</f>
        <v>4146.5411102399994</v>
      </c>
      <c r="T138" s="36">
        <f>SUMIFS(СВЦЭМ!$C$39:$C$782,СВЦЭМ!$A$39:$A$782,$A138,СВЦЭМ!$B$39:$B$782,T$110)+'СЕТ СН'!$I$12+СВЦЭМ!$D$10+'СЕТ СН'!$I$5-'СЕТ СН'!$I$20</f>
        <v>4053.5067087299999</v>
      </c>
      <c r="U138" s="36">
        <f>SUMIFS(СВЦЭМ!$C$39:$C$782,СВЦЭМ!$A$39:$A$782,$A138,СВЦЭМ!$B$39:$B$782,U$110)+'СЕТ СН'!$I$12+СВЦЭМ!$D$10+'СЕТ СН'!$I$5-'СЕТ СН'!$I$20</f>
        <v>4002.8645476499996</v>
      </c>
      <c r="V138" s="36">
        <f>SUMIFS(СВЦЭМ!$C$39:$C$782,СВЦЭМ!$A$39:$A$782,$A138,СВЦЭМ!$B$39:$B$782,V$110)+'СЕТ СН'!$I$12+СВЦЭМ!$D$10+'СЕТ СН'!$I$5-'СЕТ СН'!$I$20</f>
        <v>4018.6770183600001</v>
      </c>
      <c r="W138" s="36">
        <f>SUMIFS(СВЦЭМ!$C$39:$C$782,СВЦЭМ!$A$39:$A$782,$A138,СВЦЭМ!$B$39:$B$782,W$110)+'СЕТ СН'!$I$12+СВЦЭМ!$D$10+'СЕТ СН'!$I$5-'СЕТ СН'!$I$20</f>
        <v>4057.2871495899999</v>
      </c>
      <c r="X138" s="36">
        <f>SUMIFS(СВЦЭМ!$C$39:$C$782,СВЦЭМ!$A$39:$A$782,$A138,СВЦЭМ!$B$39:$B$782,X$110)+'СЕТ СН'!$I$12+СВЦЭМ!$D$10+'СЕТ СН'!$I$5-'СЕТ СН'!$I$20</f>
        <v>4090.1414064399996</v>
      </c>
      <c r="Y138" s="36">
        <f>SUMIFS(СВЦЭМ!$C$39:$C$782,СВЦЭМ!$A$39:$A$782,$A138,СВЦЭМ!$B$39:$B$782,Y$110)+'СЕТ СН'!$I$12+СВЦЭМ!$D$10+'СЕТ СН'!$I$5-'СЕТ СН'!$I$20</f>
        <v>4129.6417252499996</v>
      </c>
    </row>
    <row r="139" spans="1:26"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x14ac:dyDescent="0.2">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customHeight="1" x14ac:dyDescent="0.2">
      <c r="A141" s="139" t="s">
        <v>74</v>
      </c>
      <c r="B141" s="139"/>
      <c r="C141" s="139"/>
      <c r="D141" s="139"/>
      <c r="E141" s="139"/>
      <c r="F141" s="139"/>
      <c r="G141" s="139"/>
      <c r="H141" s="139"/>
      <c r="I141" s="139"/>
      <c r="J141" s="139"/>
      <c r="K141" s="139"/>
      <c r="L141" s="139"/>
      <c r="M141" s="139"/>
      <c r="N141" s="140" t="s">
        <v>29</v>
      </c>
      <c r="O141" s="140"/>
      <c r="P141" s="140"/>
      <c r="Q141" s="140"/>
      <c r="R141" s="140"/>
      <c r="S141" s="140"/>
      <c r="T141" s="140"/>
      <c r="U141" s="140"/>
      <c r="V141" s="39"/>
      <c r="W141" s="39"/>
      <c r="X141" s="39"/>
      <c r="Y141" s="39"/>
      <c r="Z141" s="39"/>
    </row>
    <row r="142" spans="1:26" ht="15.75" x14ac:dyDescent="0.2">
      <c r="A142" s="139"/>
      <c r="B142" s="139"/>
      <c r="C142" s="139"/>
      <c r="D142" s="139"/>
      <c r="E142" s="139"/>
      <c r="F142" s="139"/>
      <c r="G142" s="139"/>
      <c r="H142" s="139"/>
      <c r="I142" s="139"/>
      <c r="J142" s="139"/>
      <c r="K142" s="139"/>
      <c r="L142" s="139"/>
      <c r="M142" s="139"/>
      <c r="N142" s="141" t="s">
        <v>0</v>
      </c>
      <c r="O142" s="141"/>
      <c r="P142" s="141" t="s">
        <v>1</v>
      </c>
      <c r="Q142" s="141"/>
      <c r="R142" s="141" t="s">
        <v>2</v>
      </c>
      <c r="S142" s="141"/>
      <c r="T142" s="141" t="s">
        <v>3</v>
      </c>
      <c r="U142" s="141"/>
      <c r="V142" s="39"/>
      <c r="W142" s="39"/>
      <c r="X142" s="39"/>
      <c r="Y142" s="39"/>
      <c r="Z142" s="39"/>
    </row>
    <row r="143" spans="1:26" ht="15.75" customHeight="1" x14ac:dyDescent="0.2">
      <c r="A143" s="139"/>
      <c r="B143" s="139"/>
      <c r="C143" s="139"/>
      <c r="D143" s="139"/>
      <c r="E143" s="139"/>
      <c r="F143" s="139"/>
      <c r="G143" s="139"/>
      <c r="H143" s="139"/>
      <c r="I143" s="139"/>
      <c r="J143" s="139"/>
      <c r="K143" s="139"/>
      <c r="L143" s="139"/>
      <c r="M143" s="139"/>
      <c r="N143" s="142">
        <f>СВЦЭМ!$D$12+'СЕТ СН'!$F$13-'СЕТ СН'!$F$21</f>
        <v>491005.54345712619</v>
      </c>
      <c r="O143" s="143"/>
      <c r="P143" s="142">
        <f>СВЦЭМ!$D$12+'СЕТ СН'!$F$13-'СЕТ СН'!$G$21</f>
        <v>491005.54345712619</v>
      </c>
      <c r="Q143" s="143"/>
      <c r="R143" s="142">
        <f>СВЦЭМ!$D$12+'СЕТ СН'!$F$13-'СЕТ СН'!$H$21</f>
        <v>491005.54345712619</v>
      </c>
      <c r="S143" s="143"/>
      <c r="T143" s="142">
        <f>СВЦЭМ!$D$12+'СЕТ СН'!$F$13-'СЕТ СН'!$I$21</f>
        <v>491005.54345712619</v>
      </c>
      <c r="U143" s="143"/>
      <c r="V143" s="40"/>
      <c r="W143" s="40"/>
      <c r="X143" s="40"/>
      <c r="Y143" s="30"/>
    </row>
    <row r="144" spans="1:26" x14ac:dyDescent="0.25">
      <c r="A144" s="137"/>
      <c r="B144" s="137"/>
      <c r="C144" s="137"/>
      <c r="D144" s="137"/>
      <c r="E144" s="137"/>
      <c r="F144" s="138"/>
      <c r="G144" s="138"/>
      <c r="H144" s="138"/>
      <c r="I144" s="138"/>
      <c r="J144" s="138"/>
      <c r="K144" s="138"/>
      <c r="L144" s="138"/>
      <c r="M144" s="138"/>
    </row>
  </sheetData>
  <sheetProtection algorithmName="SHA-512" hashValue="SmJDlm6Tq0ptwHaWTnkRuPSl0rbqVrLl6xUF5pSdzDHTNPwDZqEKporf1WftC7+Dl+i5PakrXZMNyStW8ut55g==" saltValue="M7Lj+eBwGEBpmi6ibA/0bQ==" spinCount="100000" sheet="1" objects="1" scenarios="1" formatCells="0" formatColumns="0" formatRows="0" insertColumns="0" insertRows="0" insertHyperlinks="0" deleteColumns="0" deleteRows="0" sort="0" autoFilter="0" pivotTables="0"/>
  <mergeCells count="26">
    <mergeCell ref="A141:M143"/>
    <mergeCell ref="N141:U141"/>
    <mergeCell ref="N142:O142"/>
    <mergeCell ref="P142:Q142"/>
    <mergeCell ref="R142:S142"/>
    <mergeCell ref="T142:U142"/>
    <mergeCell ref="N143:O143"/>
    <mergeCell ref="P143:Q143"/>
    <mergeCell ref="R143:S143"/>
    <mergeCell ref="T143:U143"/>
    <mergeCell ref="B108:Y109"/>
    <mergeCell ref="A75:A77"/>
    <mergeCell ref="B75:Y76"/>
    <mergeCell ref="A42:A44"/>
    <mergeCell ref="B42:Y43"/>
    <mergeCell ref="A108:A110"/>
    <mergeCell ref="A144:E144"/>
    <mergeCell ref="F144:G144"/>
    <mergeCell ref="H144:I144"/>
    <mergeCell ref="J144:K144"/>
    <mergeCell ref="L144:M144"/>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7"/>
  <sheetViews>
    <sheetView topLeftCell="A112" zoomScale="70" zoomScaleNormal="70" zoomScaleSheetLayoutView="80" workbookViewId="0">
      <selection activeCell="E153" sqref="E153"/>
    </sheetView>
  </sheetViews>
  <sheetFormatPr defaultColWidth="11.25" defaultRowHeight="15" x14ac:dyDescent="0.25"/>
  <cols>
    <col min="1" max="25" width="11.25" style="41"/>
    <col min="26" max="16384" width="11.2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феврале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01.02.2022</v>
      </c>
      <c r="B12" s="36">
        <f>SUMIFS(СВЦЭМ!$C$39:$C$782,СВЦЭМ!$A$39:$A$782,$A12,СВЦЭМ!$B$39:$B$782,B$11)+'СЕТ СН'!$F$12+СВЦЭМ!$D$10+'СЕТ СН'!$F$6-'СЕТ СН'!$F$22</f>
        <v>1335.2623701399998</v>
      </c>
      <c r="C12" s="36">
        <f>SUMIFS(СВЦЭМ!$C$39:$C$782,СВЦЭМ!$A$39:$A$782,$A12,СВЦЭМ!$B$39:$B$782,C$11)+'СЕТ СН'!$F$12+СВЦЭМ!$D$10+'СЕТ СН'!$F$6-'СЕТ СН'!$F$22</f>
        <v>1361.8253070399999</v>
      </c>
      <c r="D12" s="36">
        <f>SUMIFS(СВЦЭМ!$C$39:$C$782,СВЦЭМ!$A$39:$A$782,$A12,СВЦЭМ!$B$39:$B$782,D$11)+'СЕТ СН'!$F$12+СВЦЭМ!$D$10+'СЕТ СН'!$F$6-'СЕТ СН'!$F$22</f>
        <v>1430.5045157699999</v>
      </c>
      <c r="E12" s="36">
        <f>SUMIFS(СВЦЭМ!$C$39:$C$782,СВЦЭМ!$A$39:$A$782,$A12,СВЦЭМ!$B$39:$B$782,E$11)+'СЕТ СН'!$F$12+СВЦЭМ!$D$10+'СЕТ СН'!$F$6-'СЕТ СН'!$F$22</f>
        <v>1430.5773005699998</v>
      </c>
      <c r="F12" s="36">
        <f>SUMIFS(СВЦЭМ!$C$39:$C$782,СВЦЭМ!$A$39:$A$782,$A12,СВЦЭМ!$B$39:$B$782,F$11)+'СЕТ СН'!$F$12+СВЦЭМ!$D$10+'СЕТ СН'!$F$6-'СЕТ СН'!$F$22</f>
        <v>1424.21331756</v>
      </c>
      <c r="G12" s="36">
        <f>SUMIFS(СВЦЭМ!$C$39:$C$782,СВЦЭМ!$A$39:$A$782,$A12,СВЦЭМ!$B$39:$B$782,G$11)+'СЕТ СН'!$F$12+СВЦЭМ!$D$10+'СЕТ СН'!$F$6-'СЕТ СН'!$F$22</f>
        <v>1377.6421000799999</v>
      </c>
      <c r="H12" s="36">
        <f>SUMIFS(СВЦЭМ!$C$39:$C$782,СВЦЭМ!$A$39:$A$782,$A12,СВЦЭМ!$B$39:$B$782,H$11)+'СЕТ СН'!$F$12+СВЦЭМ!$D$10+'СЕТ СН'!$F$6-'СЕТ СН'!$F$22</f>
        <v>1344.8146758299999</v>
      </c>
      <c r="I12" s="36">
        <f>SUMIFS(СВЦЭМ!$C$39:$C$782,СВЦЭМ!$A$39:$A$782,$A12,СВЦЭМ!$B$39:$B$782,I$11)+'СЕТ СН'!$F$12+СВЦЭМ!$D$10+'СЕТ СН'!$F$6-'СЕТ СН'!$F$22</f>
        <v>1324.4059222599999</v>
      </c>
      <c r="J12" s="36">
        <f>SUMIFS(СВЦЭМ!$C$39:$C$782,СВЦЭМ!$A$39:$A$782,$A12,СВЦЭМ!$B$39:$B$782,J$11)+'СЕТ СН'!$F$12+СВЦЭМ!$D$10+'СЕТ СН'!$F$6-'СЕТ СН'!$F$22</f>
        <v>1283.66182134</v>
      </c>
      <c r="K12" s="36">
        <f>SUMIFS(СВЦЭМ!$C$39:$C$782,СВЦЭМ!$A$39:$A$782,$A12,СВЦЭМ!$B$39:$B$782,K$11)+'СЕТ СН'!$F$12+СВЦЭМ!$D$10+'СЕТ СН'!$F$6-'СЕТ СН'!$F$22</f>
        <v>1294.2735236399999</v>
      </c>
      <c r="L12" s="36">
        <f>SUMIFS(СВЦЭМ!$C$39:$C$782,СВЦЭМ!$A$39:$A$782,$A12,СВЦЭМ!$B$39:$B$782,L$11)+'СЕТ СН'!$F$12+СВЦЭМ!$D$10+'СЕТ СН'!$F$6-'СЕТ СН'!$F$22</f>
        <v>1311.7024552599999</v>
      </c>
      <c r="M12" s="36">
        <f>SUMIFS(СВЦЭМ!$C$39:$C$782,СВЦЭМ!$A$39:$A$782,$A12,СВЦЭМ!$B$39:$B$782,M$11)+'СЕТ СН'!$F$12+СВЦЭМ!$D$10+'СЕТ СН'!$F$6-'СЕТ СН'!$F$22</f>
        <v>1347.1586010499998</v>
      </c>
      <c r="N12" s="36">
        <f>SUMIFS(СВЦЭМ!$C$39:$C$782,СВЦЭМ!$A$39:$A$782,$A12,СВЦЭМ!$B$39:$B$782,N$11)+'СЕТ СН'!$F$12+СВЦЭМ!$D$10+'СЕТ СН'!$F$6-'СЕТ СН'!$F$22</f>
        <v>1364.3159247399999</v>
      </c>
      <c r="O12" s="36">
        <f>SUMIFS(СВЦЭМ!$C$39:$C$782,СВЦЭМ!$A$39:$A$782,$A12,СВЦЭМ!$B$39:$B$782,O$11)+'СЕТ СН'!$F$12+СВЦЭМ!$D$10+'СЕТ СН'!$F$6-'СЕТ СН'!$F$22</f>
        <v>1371.3040522199999</v>
      </c>
      <c r="P12" s="36">
        <f>SUMIFS(СВЦЭМ!$C$39:$C$782,СВЦЭМ!$A$39:$A$782,$A12,СВЦЭМ!$B$39:$B$782,P$11)+'СЕТ СН'!$F$12+СВЦЭМ!$D$10+'СЕТ СН'!$F$6-'СЕТ СН'!$F$22</f>
        <v>1379.1209502899999</v>
      </c>
      <c r="Q12" s="36">
        <f>SUMIFS(СВЦЭМ!$C$39:$C$782,СВЦЭМ!$A$39:$A$782,$A12,СВЦЭМ!$B$39:$B$782,Q$11)+'СЕТ СН'!$F$12+СВЦЭМ!$D$10+'СЕТ СН'!$F$6-'СЕТ СН'!$F$22</f>
        <v>1376.8929704599998</v>
      </c>
      <c r="R12" s="36">
        <f>SUMIFS(СВЦЭМ!$C$39:$C$782,СВЦЭМ!$A$39:$A$782,$A12,СВЦЭМ!$B$39:$B$782,R$11)+'СЕТ СН'!$F$12+СВЦЭМ!$D$10+'СЕТ СН'!$F$6-'СЕТ СН'!$F$22</f>
        <v>1368.2039041799999</v>
      </c>
      <c r="S12" s="36">
        <f>SUMIFS(СВЦЭМ!$C$39:$C$782,СВЦЭМ!$A$39:$A$782,$A12,СВЦЭМ!$B$39:$B$782,S$11)+'СЕТ СН'!$F$12+СВЦЭМ!$D$10+'СЕТ СН'!$F$6-'СЕТ СН'!$F$22</f>
        <v>1359.0984995899998</v>
      </c>
      <c r="T12" s="36">
        <f>SUMIFS(СВЦЭМ!$C$39:$C$782,СВЦЭМ!$A$39:$A$782,$A12,СВЦЭМ!$B$39:$B$782,T$11)+'СЕТ СН'!$F$12+СВЦЭМ!$D$10+'СЕТ СН'!$F$6-'СЕТ СН'!$F$22</f>
        <v>1329.8558231099998</v>
      </c>
      <c r="U12" s="36">
        <f>SUMIFS(СВЦЭМ!$C$39:$C$782,СВЦЭМ!$A$39:$A$782,$A12,СВЦЭМ!$B$39:$B$782,U$11)+'СЕТ СН'!$F$12+СВЦЭМ!$D$10+'СЕТ СН'!$F$6-'СЕТ СН'!$F$22</f>
        <v>1318.6938889799999</v>
      </c>
      <c r="V12" s="36">
        <f>SUMIFS(СВЦЭМ!$C$39:$C$782,СВЦЭМ!$A$39:$A$782,$A12,СВЦЭМ!$B$39:$B$782,V$11)+'СЕТ СН'!$F$12+СВЦЭМ!$D$10+'СЕТ СН'!$F$6-'СЕТ СН'!$F$22</f>
        <v>1323.0962350699999</v>
      </c>
      <c r="W12" s="36">
        <f>SUMIFS(СВЦЭМ!$C$39:$C$782,СВЦЭМ!$A$39:$A$782,$A12,СВЦЭМ!$B$39:$B$782,W$11)+'СЕТ СН'!$F$12+СВЦЭМ!$D$10+'СЕТ СН'!$F$6-'СЕТ СН'!$F$22</f>
        <v>1355.0773944099999</v>
      </c>
      <c r="X12" s="36">
        <f>SUMIFS(СВЦЭМ!$C$39:$C$782,СВЦЭМ!$A$39:$A$782,$A12,СВЦЭМ!$B$39:$B$782,X$11)+'СЕТ СН'!$F$12+СВЦЭМ!$D$10+'СЕТ СН'!$F$6-'СЕТ СН'!$F$22</f>
        <v>1377.4155470299997</v>
      </c>
      <c r="Y12" s="36">
        <f>SUMIFS(СВЦЭМ!$C$39:$C$782,СВЦЭМ!$A$39:$A$782,$A12,СВЦЭМ!$B$39:$B$782,Y$11)+'СЕТ СН'!$F$12+СВЦЭМ!$D$10+'СЕТ СН'!$F$6-'СЕТ СН'!$F$22</f>
        <v>1389.5909868399999</v>
      </c>
      <c r="AA12" s="37"/>
    </row>
    <row r="13" spans="1:27" ht="15.75" x14ac:dyDescent="0.2">
      <c r="A13" s="35">
        <f>A12+1</f>
        <v>44594</v>
      </c>
      <c r="B13" s="36">
        <f>SUMIFS(СВЦЭМ!$C$39:$C$782,СВЦЭМ!$A$39:$A$782,$A13,СВЦЭМ!$B$39:$B$782,B$11)+'СЕТ СН'!$F$12+СВЦЭМ!$D$10+'СЕТ СН'!$F$6-'СЕТ СН'!$F$22</f>
        <v>1382.4418807</v>
      </c>
      <c r="C13" s="36">
        <f>SUMIFS(СВЦЭМ!$C$39:$C$782,СВЦЭМ!$A$39:$A$782,$A13,СВЦЭМ!$B$39:$B$782,C$11)+'СЕТ СН'!$F$12+СВЦЭМ!$D$10+'СЕТ СН'!$F$6-'СЕТ СН'!$F$22</f>
        <v>1403.0997817099999</v>
      </c>
      <c r="D13" s="36">
        <f>SUMIFS(СВЦЭМ!$C$39:$C$782,СВЦЭМ!$A$39:$A$782,$A13,СВЦЭМ!$B$39:$B$782,D$11)+'СЕТ СН'!$F$12+СВЦЭМ!$D$10+'СЕТ СН'!$F$6-'СЕТ СН'!$F$22</f>
        <v>1419.7917738199999</v>
      </c>
      <c r="E13" s="36">
        <f>SUMIFS(СВЦЭМ!$C$39:$C$782,СВЦЭМ!$A$39:$A$782,$A13,СВЦЭМ!$B$39:$B$782,E$11)+'СЕТ СН'!$F$12+СВЦЭМ!$D$10+'СЕТ СН'!$F$6-'СЕТ СН'!$F$22</f>
        <v>1436.6390752699999</v>
      </c>
      <c r="F13" s="36">
        <f>SUMIFS(СВЦЭМ!$C$39:$C$782,СВЦЭМ!$A$39:$A$782,$A13,СВЦЭМ!$B$39:$B$782,F$11)+'СЕТ СН'!$F$12+СВЦЭМ!$D$10+'СЕТ СН'!$F$6-'СЕТ СН'!$F$22</f>
        <v>1423.4240903099999</v>
      </c>
      <c r="G13" s="36">
        <f>SUMIFS(СВЦЭМ!$C$39:$C$782,СВЦЭМ!$A$39:$A$782,$A13,СВЦЭМ!$B$39:$B$782,G$11)+'СЕТ СН'!$F$12+СВЦЭМ!$D$10+'СЕТ СН'!$F$6-'СЕТ СН'!$F$22</f>
        <v>1373.6477351799999</v>
      </c>
      <c r="H13" s="36">
        <f>SUMIFS(СВЦЭМ!$C$39:$C$782,СВЦЭМ!$A$39:$A$782,$A13,СВЦЭМ!$B$39:$B$782,H$11)+'СЕТ СН'!$F$12+СВЦЭМ!$D$10+'СЕТ СН'!$F$6-'СЕТ СН'!$F$22</f>
        <v>1333.3516718099997</v>
      </c>
      <c r="I13" s="36">
        <f>SUMIFS(СВЦЭМ!$C$39:$C$782,СВЦЭМ!$A$39:$A$782,$A13,СВЦЭМ!$B$39:$B$782,I$11)+'СЕТ СН'!$F$12+СВЦЭМ!$D$10+'СЕТ СН'!$F$6-'СЕТ СН'!$F$22</f>
        <v>1315.9142072</v>
      </c>
      <c r="J13" s="36">
        <f>SUMIFS(СВЦЭМ!$C$39:$C$782,СВЦЭМ!$A$39:$A$782,$A13,СВЦЭМ!$B$39:$B$782,J$11)+'СЕТ СН'!$F$12+СВЦЭМ!$D$10+'СЕТ СН'!$F$6-'СЕТ СН'!$F$22</f>
        <v>1297.1653815899999</v>
      </c>
      <c r="K13" s="36">
        <f>SUMIFS(СВЦЭМ!$C$39:$C$782,СВЦЭМ!$A$39:$A$782,$A13,СВЦЭМ!$B$39:$B$782,K$11)+'СЕТ СН'!$F$12+СВЦЭМ!$D$10+'СЕТ СН'!$F$6-'СЕТ СН'!$F$22</f>
        <v>1303.0755991899998</v>
      </c>
      <c r="L13" s="36">
        <f>SUMIFS(СВЦЭМ!$C$39:$C$782,СВЦЭМ!$A$39:$A$782,$A13,СВЦЭМ!$B$39:$B$782,L$11)+'СЕТ СН'!$F$12+СВЦЭМ!$D$10+'СЕТ СН'!$F$6-'СЕТ СН'!$F$22</f>
        <v>1295.52131859</v>
      </c>
      <c r="M13" s="36">
        <f>SUMIFS(СВЦЭМ!$C$39:$C$782,СВЦЭМ!$A$39:$A$782,$A13,СВЦЭМ!$B$39:$B$782,M$11)+'СЕТ СН'!$F$12+СВЦЭМ!$D$10+'СЕТ СН'!$F$6-'СЕТ СН'!$F$22</f>
        <v>1304.6305399599999</v>
      </c>
      <c r="N13" s="36">
        <f>SUMIFS(СВЦЭМ!$C$39:$C$782,СВЦЭМ!$A$39:$A$782,$A13,СВЦЭМ!$B$39:$B$782,N$11)+'СЕТ СН'!$F$12+СВЦЭМ!$D$10+'СЕТ СН'!$F$6-'СЕТ СН'!$F$22</f>
        <v>1313.4133883199997</v>
      </c>
      <c r="O13" s="36">
        <f>SUMIFS(СВЦЭМ!$C$39:$C$782,СВЦЭМ!$A$39:$A$782,$A13,СВЦЭМ!$B$39:$B$782,O$11)+'СЕТ СН'!$F$12+СВЦЭМ!$D$10+'СЕТ СН'!$F$6-'СЕТ СН'!$F$22</f>
        <v>1340.3746331999998</v>
      </c>
      <c r="P13" s="36">
        <f>SUMIFS(СВЦЭМ!$C$39:$C$782,СВЦЭМ!$A$39:$A$782,$A13,СВЦЭМ!$B$39:$B$782,P$11)+'СЕТ СН'!$F$12+СВЦЭМ!$D$10+'СЕТ СН'!$F$6-'СЕТ СН'!$F$22</f>
        <v>1384.1794284699999</v>
      </c>
      <c r="Q13" s="36">
        <f>SUMIFS(СВЦЭМ!$C$39:$C$782,СВЦЭМ!$A$39:$A$782,$A13,СВЦЭМ!$B$39:$B$782,Q$11)+'СЕТ СН'!$F$12+СВЦЭМ!$D$10+'СЕТ СН'!$F$6-'СЕТ СН'!$F$22</f>
        <v>1391.1594504699999</v>
      </c>
      <c r="R13" s="36">
        <f>SUMIFS(СВЦЭМ!$C$39:$C$782,СВЦЭМ!$A$39:$A$782,$A13,СВЦЭМ!$B$39:$B$782,R$11)+'СЕТ СН'!$F$12+СВЦЭМ!$D$10+'СЕТ СН'!$F$6-'СЕТ СН'!$F$22</f>
        <v>1379.2441332899998</v>
      </c>
      <c r="S13" s="36">
        <f>SUMIFS(СВЦЭМ!$C$39:$C$782,СВЦЭМ!$A$39:$A$782,$A13,СВЦЭМ!$B$39:$B$782,S$11)+'СЕТ СН'!$F$12+СВЦЭМ!$D$10+'СЕТ СН'!$F$6-'СЕТ СН'!$F$22</f>
        <v>1344.4927629999997</v>
      </c>
      <c r="T13" s="36">
        <f>SUMIFS(СВЦЭМ!$C$39:$C$782,СВЦЭМ!$A$39:$A$782,$A13,СВЦЭМ!$B$39:$B$782,T$11)+'СЕТ СН'!$F$12+СВЦЭМ!$D$10+'СЕТ СН'!$F$6-'СЕТ СН'!$F$22</f>
        <v>1304.2961589099998</v>
      </c>
      <c r="U13" s="36">
        <f>SUMIFS(СВЦЭМ!$C$39:$C$782,СВЦЭМ!$A$39:$A$782,$A13,СВЦЭМ!$B$39:$B$782,U$11)+'СЕТ СН'!$F$12+СВЦЭМ!$D$10+'СЕТ СН'!$F$6-'СЕТ СН'!$F$22</f>
        <v>1302.6413936399999</v>
      </c>
      <c r="V13" s="36">
        <f>SUMIFS(СВЦЭМ!$C$39:$C$782,СВЦЭМ!$A$39:$A$782,$A13,СВЦЭМ!$B$39:$B$782,V$11)+'СЕТ СН'!$F$12+СВЦЭМ!$D$10+'СЕТ СН'!$F$6-'СЕТ СН'!$F$22</f>
        <v>1315.4085046599998</v>
      </c>
      <c r="W13" s="36">
        <f>SUMIFS(СВЦЭМ!$C$39:$C$782,СВЦЭМ!$A$39:$A$782,$A13,СВЦЭМ!$B$39:$B$782,W$11)+'СЕТ СН'!$F$12+СВЦЭМ!$D$10+'СЕТ СН'!$F$6-'СЕТ СН'!$F$22</f>
        <v>1337.2360449599998</v>
      </c>
      <c r="X13" s="36">
        <f>SUMIFS(СВЦЭМ!$C$39:$C$782,СВЦЭМ!$A$39:$A$782,$A13,СВЦЭМ!$B$39:$B$782,X$11)+'СЕТ СН'!$F$12+СВЦЭМ!$D$10+'СЕТ СН'!$F$6-'СЕТ СН'!$F$22</f>
        <v>1378.3480306499998</v>
      </c>
      <c r="Y13" s="36">
        <f>SUMIFS(СВЦЭМ!$C$39:$C$782,СВЦЭМ!$A$39:$A$782,$A13,СВЦЭМ!$B$39:$B$782,Y$11)+'СЕТ СН'!$F$12+СВЦЭМ!$D$10+'СЕТ СН'!$F$6-'СЕТ СН'!$F$22</f>
        <v>1397.2355774199998</v>
      </c>
    </row>
    <row r="14" spans="1:27" ht="15.75" x14ac:dyDescent="0.2">
      <c r="A14" s="35">
        <f t="shared" ref="A14:A39" si="0">A13+1</f>
        <v>44595</v>
      </c>
      <c r="B14" s="36">
        <f>SUMIFS(СВЦЭМ!$C$39:$C$782,СВЦЭМ!$A$39:$A$782,$A14,СВЦЭМ!$B$39:$B$782,B$11)+'СЕТ СН'!$F$12+СВЦЭМ!$D$10+'СЕТ СН'!$F$6-'СЕТ СН'!$F$22</f>
        <v>1402.7912994499998</v>
      </c>
      <c r="C14" s="36">
        <f>SUMIFS(СВЦЭМ!$C$39:$C$782,СВЦЭМ!$A$39:$A$782,$A14,СВЦЭМ!$B$39:$B$782,C$11)+'СЕТ СН'!$F$12+СВЦЭМ!$D$10+'СЕТ СН'!$F$6-'СЕТ СН'!$F$22</f>
        <v>1413.4172040699998</v>
      </c>
      <c r="D14" s="36">
        <f>SUMIFS(СВЦЭМ!$C$39:$C$782,СВЦЭМ!$A$39:$A$782,$A14,СВЦЭМ!$B$39:$B$782,D$11)+'СЕТ СН'!$F$12+СВЦЭМ!$D$10+'СЕТ СН'!$F$6-'СЕТ СН'!$F$22</f>
        <v>1435.7280284799999</v>
      </c>
      <c r="E14" s="36">
        <f>SUMIFS(СВЦЭМ!$C$39:$C$782,СВЦЭМ!$A$39:$A$782,$A14,СВЦЭМ!$B$39:$B$782,E$11)+'СЕТ СН'!$F$12+СВЦЭМ!$D$10+'СЕТ СН'!$F$6-'СЕТ СН'!$F$22</f>
        <v>1440.3275967199997</v>
      </c>
      <c r="F14" s="36">
        <f>SUMIFS(СВЦЭМ!$C$39:$C$782,СВЦЭМ!$A$39:$A$782,$A14,СВЦЭМ!$B$39:$B$782,F$11)+'СЕТ СН'!$F$12+СВЦЭМ!$D$10+'СЕТ СН'!$F$6-'СЕТ СН'!$F$22</f>
        <v>1419.3474764999999</v>
      </c>
      <c r="G14" s="36">
        <f>SUMIFS(СВЦЭМ!$C$39:$C$782,СВЦЭМ!$A$39:$A$782,$A14,СВЦЭМ!$B$39:$B$782,G$11)+'СЕТ СН'!$F$12+СВЦЭМ!$D$10+'СЕТ СН'!$F$6-'СЕТ СН'!$F$22</f>
        <v>1371.9267933599999</v>
      </c>
      <c r="H14" s="36">
        <f>SUMIFS(СВЦЭМ!$C$39:$C$782,СВЦЭМ!$A$39:$A$782,$A14,СВЦЭМ!$B$39:$B$782,H$11)+'СЕТ СН'!$F$12+СВЦЭМ!$D$10+'СЕТ СН'!$F$6-'СЕТ СН'!$F$22</f>
        <v>1326.5869309299999</v>
      </c>
      <c r="I14" s="36">
        <f>SUMIFS(СВЦЭМ!$C$39:$C$782,СВЦЭМ!$A$39:$A$782,$A14,СВЦЭМ!$B$39:$B$782,I$11)+'СЕТ СН'!$F$12+СВЦЭМ!$D$10+'СЕТ СН'!$F$6-'СЕТ СН'!$F$22</f>
        <v>1285.1619499699998</v>
      </c>
      <c r="J14" s="36">
        <f>SUMIFS(СВЦЭМ!$C$39:$C$782,СВЦЭМ!$A$39:$A$782,$A14,СВЦЭМ!$B$39:$B$782,J$11)+'СЕТ СН'!$F$12+СВЦЭМ!$D$10+'СЕТ СН'!$F$6-'СЕТ СН'!$F$22</f>
        <v>1284.6775145299998</v>
      </c>
      <c r="K14" s="36">
        <f>SUMIFS(СВЦЭМ!$C$39:$C$782,СВЦЭМ!$A$39:$A$782,$A14,СВЦЭМ!$B$39:$B$782,K$11)+'СЕТ СН'!$F$12+СВЦЭМ!$D$10+'СЕТ СН'!$F$6-'СЕТ СН'!$F$22</f>
        <v>1271.7759179599998</v>
      </c>
      <c r="L14" s="36">
        <f>SUMIFS(СВЦЭМ!$C$39:$C$782,СВЦЭМ!$A$39:$A$782,$A14,СВЦЭМ!$B$39:$B$782,L$11)+'СЕТ СН'!$F$12+СВЦЭМ!$D$10+'СЕТ СН'!$F$6-'СЕТ СН'!$F$22</f>
        <v>1274.4384338499999</v>
      </c>
      <c r="M14" s="36">
        <f>SUMIFS(СВЦЭМ!$C$39:$C$782,СВЦЭМ!$A$39:$A$782,$A14,СВЦЭМ!$B$39:$B$782,M$11)+'СЕТ СН'!$F$12+СВЦЭМ!$D$10+'СЕТ СН'!$F$6-'СЕТ СН'!$F$22</f>
        <v>1286.1429137799998</v>
      </c>
      <c r="N14" s="36">
        <f>SUMIFS(СВЦЭМ!$C$39:$C$782,СВЦЭМ!$A$39:$A$782,$A14,СВЦЭМ!$B$39:$B$782,N$11)+'СЕТ СН'!$F$12+СВЦЭМ!$D$10+'СЕТ СН'!$F$6-'СЕТ СН'!$F$22</f>
        <v>1297.7307787599998</v>
      </c>
      <c r="O14" s="36">
        <f>SUMIFS(СВЦЭМ!$C$39:$C$782,СВЦЭМ!$A$39:$A$782,$A14,СВЦЭМ!$B$39:$B$782,O$11)+'СЕТ СН'!$F$12+СВЦЭМ!$D$10+'СЕТ СН'!$F$6-'СЕТ СН'!$F$22</f>
        <v>1318.8375371799998</v>
      </c>
      <c r="P14" s="36">
        <f>SUMIFS(СВЦЭМ!$C$39:$C$782,СВЦЭМ!$A$39:$A$782,$A14,СВЦЭМ!$B$39:$B$782,P$11)+'СЕТ СН'!$F$12+СВЦЭМ!$D$10+'СЕТ СН'!$F$6-'СЕТ СН'!$F$22</f>
        <v>1350.0728706399998</v>
      </c>
      <c r="Q14" s="36">
        <f>SUMIFS(СВЦЭМ!$C$39:$C$782,СВЦЭМ!$A$39:$A$782,$A14,СВЦЭМ!$B$39:$B$782,Q$11)+'СЕТ СН'!$F$12+СВЦЭМ!$D$10+'СЕТ СН'!$F$6-'СЕТ СН'!$F$22</f>
        <v>1354.2115371299999</v>
      </c>
      <c r="R14" s="36">
        <f>SUMIFS(СВЦЭМ!$C$39:$C$782,СВЦЭМ!$A$39:$A$782,$A14,СВЦЭМ!$B$39:$B$782,R$11)+'СЕТ СН'!$F$12+СВЦЭМ!$D$10+'СЕТ СН'!$F$6-'СЕТ СН'!$F$22</f>
        <v>1341.4053274099999</v>
      </c>
      <c r="S14" s="36">
        <f>SUMIFS(СВЦЭМ!$C$39:$C$782,СВЦЭМ!$A$39:$A$782,$A14,СВЦЭМ!$B$39:$B$782,S$11)+'СЕТ СН'!$F$12+СВЦЭМ!$D$10+'СЕТ СН'!$F$6-'СЕТ СН'!$F$22</f>
        <v>1313.5430503399998</v>
      </c>
      <c r="T14" s="36">
        <f>SUMIFS(СВЦЭМ!$C$39:$C$782,СВЦЭМ!$A$39:$A$782,$A14,СВЦЭМ!$B$39:$B$782,T$11)+'СЕТ СН'!$F$12+СВЦЭМ!$D$10+'СЕТ СН'!$F$6-'СЕТ СН'!$F$22</f>
        <v>1262.6875581299998</v>
      </c>
      <c r="U14" s="36">
        <f>SUMIFS(СВЦЭМ!$C$39:$C$782,СВЦЭМ!$A$39:$A$782,$A14,СВЦЭМ!$B$39:$B$782,U$11)+'СЕТ СН'!$F$12+СВЦЭМ!$D$10+'СЕТ СН'!$F$6-'СЕТ СН'!$F$22</f>
        <v>1266.2724165799998</v>
      </c>
      <c r="V14" s="36">
        <f>SUMIFS(СВЦЭМ!$C$39:$C$782,СВЦЭМ!$A$39:$A$782,$A14,СВЦЭМ!$B$39:$B$782,V$11)+'СЕТ СН'!$F$12+СВЦЭМ!$D$10+'СЕТ СН'!$F$6-'СЕТ СН'!$F$22</f>
        <v>1281.9876698599999</v>
      </c>
      <c r="W14" s="36">
        <f>SUMIFS(СВЦЭМ!$C$39:$C$782,СВЦЭМ!$A$39:$A$782,$A14,СВЦЭМ!$B$39:$B$782,W$11)+'СЕТ СН'!$F$12+СВЦЭМ!$D$10+'СЕТ СН'!$F$6-'СЕТ СН'!$F$22</f>
        <v>1314.2240650699998</v>
      </c>
      <c r="X14" s="36">
        <f>SUMIFS(СВЦЭМ!$C$39:$C$782,СВЦЭМ!$A$39:$A$782,$A14,СВЦЭМ!$B$39:$B$782,X$11)+'СЕТ СН'!$F$12+СВЦЭМ!$D$10+'СЕТ СН'!$F$6-'СЕТ СН'!$F$22</f>
        <v>1351.3365135999998</v>
      </c>
      <c r="Y14" s="36">
        <f>SUMIFS(СВЦЭМ!$C$39:$C$782,СВЦЭМ!$A$39:$A$782,$A14,СВЦЭМ!$B$39:$B$782,Y$11)+'СЕТ СН'!$F$12+СВЦЭМ!$D$10+'СЕТ СН'!$F$6-'СЕТ СН'!$F$22</f>
        <v>1367.9012539399998</v>
      </c>
    </row>
    <row r="15" spans="1:27" ht="15.75" x14ac:dyDescent="0.2">
      <c r="A15" s="35">
        <f t="shared" si="0"/>
        <v>44596</v>
      </c>
      <c r="B15" s="36">
        <f>SUMIFS(СВЦЭМ!$C$39:$C$782,СВЦЭМ!$A$39:$A$782,$A15,СВЦЭМ!$B$39:$B$782,B$11)+'СЕТ СН'!$F$12+СВЦЭМ!$D$10+'СЕТ СН'!$F$6-'СЕТ СН'!$F$22</f>
        <v>1376.3039031899998</v>
      </c>
      <c r="C15" s="36">
        <f>SUMIFS(СВЦЭМ!$C$39:$C$782,СВЦЭМ!$A$39:$A$782,$A15,СВЦЭМ!$B$39:$B$782,C$11)+'СЕТ СН'!$F$12+СВЦЭМ!$D$10+'СЕТ СН'!$F$6-'СЕТ СН'!$F$22</f>
        <v>1389.2408900099999</v>
      </c>
      <c r="D15" s="36">
        <f>SUMIFS(СВЦЭМ!$C$39:$C$782,СВЦЭМ!$A$39:$A$782,$A15,СВЦЭМ!$B$39:$B$782,D$11)+'СЕТ СН'!$F$12+СВЦЭМ!$D$10+'СЕТ СН'!$F$6-'СЕТ СН'!$F$22</f>
        <v>1405.8627397299999</v>
      </c>
      <c r="E15" s="36">
        <f>SUMIFS(СВЦЭМ!$C$39:$C$782,СВЦЭМ!$A$39:$A$782,$A15,СВЦЭМ!$B$39:$B$782,E$11)+'СЕТ СН'!$F$12+СВЦЭМ!$D$10+'СЕТ СН'!$F$6-'СЕТ СН'!$F$22</f>
        <v>1411.4445783499998</v>
      </c>
      <c r="F15" s="36">
        <f>SUMIFS(СВЦЭМ!$C$39:$C$782,СВЦЭМ!$A$39:$A$782,$A15,СВЦЭМ!$B$39:$B$782,F$11)+'СЕТ СН'!$F$12+СВЦЭМ!$D$10+'СЕТ СН'!$F$6-'СЕТ СН'!$F$22</f>
        <v>1394.0491360399999</v>
      </c>
      <c r="G15" s="36">
        <f>SUMIFS(СВЦЭМ!$C$39:$C$782,СВЦЭМ!$A$39:$A$782,$A15,СВЦЭМ!$B$39:$B$782,G$11)+'СЕТ СН'!$F$12+СВЦЭМ!$D$10+'СЕТ СН'!$F$6-'СЕТ СН'!$F$22</f>
        <v>1343.3200170099999</v>
      </c>
      <c r="H15" s="36">
        <f>SUMIFS(СВЦЭМ!$C$39:$C$782,СВЦЭМ!$A$39:$A$782,$A15,СВЦЭМ!$B$39:$B$782,H$11)+'СЕТ СН'!$F$12+СВЦЭМ!$D$10+'СЕТ СН'!$F$6-'СЕТ СН'!$F$22</f>
        <v>1309.5168049299998</v>
      </c>
      <c r="I15" s="36">
        <f>SUMIFS(СВЦЭМ!$C$39:$C$782,СВЦЭМ!$A$39:$A$782,$A15,СВЦЭМ!$B$39:$B$782,I$11)+'СЕТ СН'!$F$12+СВЦЭМ!$D$10+'СЕТ СН'!$F$6-'СЕТ СН'!$F$22</f>
        <v>1265.5315865999999</v>
      </c>
      <c r="J15" s="36">
        <f>SUMIFS(СВЦЭМ!$C$39:$C$782,СВЦЭМ!$A$39:$A$782,$A15,СВЦЭМ!$B$39:$B$782,J$11)+'СЕТ СН'!$F$12+СВЦЭМ!$D$10+'СЕТ СН'!$F$6-'СЕТ СН'!$F$22</f>
        <v>1257.6332694999999</v>
      </c>
      <c r="K15" s="36">
        <f>SUMIFS(СВЦЭМ!$C$39:$C$782,СВЦЭМ!$A$39:$A$782,$A15,СВЦЭМ!$B$39:$B$782,K$11)+'СЕТ СН'!$F$12+СВЦЭМ!$D$10+'СЕТ СН'!$F$6-'СЕТ СН'!$F$22</f>
        <v>1253.1314043799998</v>
      </c>
      <c r="L15" s="36">
        <f>SUMIFS(СВЦЭМ!$C$39:$C$782,СВЦЭМ!$A$39:$A$782,$A15,СВЦЭМ!$B$39:$B$782,L$11)+'СЕТ СН'!$F$12+СВЦЭМ!$D$10+'СЕТ СН'!$F$6-'СЕТ СН'!$F$22</f>
        <v>1290.44212075</v>
      </c>
      <c r="M15" s="36">
        <f>SUMIFS(СВЦЭМ!$C$39:$C$782,СВЦЭМ!$A$39:$A$782,$A15,СВЦЭМ!$B$39:$B$782,M$11)+'СЕТ СН'!$F$12+СВЦЭМ!$D$10+'СЕТ СН'!$F$6-'СЕТ СН'!$F$22</f>
        <v>1311.1630613699999</v>
      </c>
      <c r="N15" s="36">
        <f>SUMIFS(СВЦЭМ!$C$39:$C$782,СВЦЭМ!$A$39:$A$782,$A15,СВЦЭМ!$B$39:$B$782,N$11)+'СЕТ СН'!$F$12+СВЦЭМ!$D$10+'СЕТ СН'!$F$6-'СЕТ СН'!$F$22</f>
        <v>1311.5841206299999</v>
      </c>
      <c r="O15" s="36">
        <f>SUMIFS(СВЦЭМ!$C$39:$C$782,СВЦЭМ!$A$39:$A$782,$A15,СВЦЭМ!$B$39:$B$782,O$11)+'СЕТ СН'!$F$12+СВЦЭМ!$D$10+'СЕТ СН'!$F$6-'СЕТ СН'!$F$22</f>
        <v>1312.3205922399998</v>
      </c>
      <c r="P15" s="36">
        <f>SUMIFS(СВЦЭМ!$C$39:$C$782,СВЦЭМ!$A$39:$A$782,$A15,СВЦЭМ!$B$39:$B$782,P$11)+'СЕТ СН'!$F$12+СВЦЭМ!$D$10+'СЕТ СН'!$F$6-'СЕТ СН'!$F$22</f>
        <v>1350.76767761</v>
      </c>
      <c r="Q15" s="36">
        <f>SUMIFS(СВЦЭМ!$C$39:$C$782,СВЦЭМ!$A$39:$A$782,$A15,СВЦЭМ!$B$39:$B$782,Q$11)+'СЕТ СН'!$F$12+СВЦЭМ!$D$10+'СЕТ СН'!$F$6-'СЕТ СН'!$F$22</f>
        <v>1345.8144899199999</v>
      </c>
      <c r="R15" s="36">
        <f>SUMIFS(СВЦЭМ!$C$39:$C$782,СВЦЭМ!$A$39:$A$782,$A15,СВЦЭМ!$B$39:$B$782,R$11)+'СЕТ СН'!$F$12+СВЦЭМ!$D$10+'СЕТ СН'!$F$6-'СЕТ СН'!$F$22</f>
        <v>1326.7891456599998</v>
      </c>
      <c r="S15" s="36">
        <f>SUMIFS(СВЦЭМ!$C$39:$C$782,СВЦЭМ!$A$39:$A$782,$A15,СВЦЭМ!$B$39:$B$782,S$11)+'СЕТ СН'!$F$12+СВЦЭМ!$D$10+'СЕТ СН'!$F$6-'СЕТ СН'!$F$22</f>
        <v>1308.3188617799999</v>
      </c>
      <c r="T15" s="36">
        <f>SUMIFS(СВЦЭМ!$C$39:$C$782,СВЦЭМ!$A$39:$A$782,$A15,СВЦЭМ!$B$39:$B$782,T$11)+'СЕТ СН'!$F$12+СВЦЭМ!$D$10+'СЕТ СН'!$F$6-'СЕТ СН'!$F$22</f>
        <v>1287.7335118499998</v>
      </c>
      <c r="U15" s="36">
        <f>SUMIFS(СВЦЭМ!$C$39:$C$782,СВЦЭМ!$A$39:$A$782,$A15,СВЦЭМ!$B$39:$B$782,U$11)+'СЕТ СН'!$F$12+СВЦЭМ!$D$10+'СЕТ СН'!$F$6-'СЕТ СН'!$F$22</f>
        <v>1294.8485816199998</v>
      </c>
      <c r="V15" s="36">
        <f>SUMIFS(СВЦЭМ!$C$39:$C$782,СВЦЭМ!$A$39:$A$782,$A15,СВЦЭМ!$B$39:$B$782,V$11)+'СЕТ СН'!$F$12+СВЦЭМ!$D$10+'СЕТ СН'!$F$6-'СЕТ СН'!$F$22</f>
        <v>1296.6613036499998</v>
      </c>
      <c r="W15" s="36">
        <f>SUMIFS(СВЦЭМ!$C$39:$C$782,СВЦЭМ!$A$39:$A$782,$A15,СВЦЭМ!$B$39:$B$782,W$11)+'СЕТ СН'!$F$12+СВЦЭМ!$D$10+'СЕТ СН'!$F$6-'СЕТ СН'!$F$22</f>
        <v>1327.5334020299999</v>
      </c>
      <c r="X15" s="36">
        <f>SUMIFS(СВЦЭМ!$C$39:$C$782,СВЦЭМ!$A$39:$A$782,$A15,СВЦЭМ!$B$39:$B$782,X$11)+'СЕТ СН'!$F$12+СВЦЭМ!$D$10+'СЕТ СН'!$F$6-'СЕТ СН'!$F$22</f>
        <v>1346.8623869099999</v>
      </c>
      <c r="Y15" s="36">
        <f>SUMIFS(СВЦЭМ!$C$39:$C$782,СВЦЭМ!$A$39:$A$782,$A15,СВЦЭМ!$B$39:$B$782,Y$11)+'СЕТ СН'!$F$12+СВЦЭМ!$D$10+'СЕТ СН'!$F$6-'СЕТ СН'!$F$22</f>
        <v>1359.7463185099998</v>
      </c>
    </row>
    <row r="16" spans="1:27" ht="15.75" x14ac:dyDescent="0.2">
      <c r="A16" s="35">
        <f t="shared" si="0"/>
        <v>44597</v>
      </c>
      <c r="B16" s="36">
        <f>SUMIFS(СВЦЭМ!$C$39:$C$782,СВЦЭМ!$A$39:$A$782,$A16,СВЦЭМ!$B$39:$B$782,B$11)+'СЕТ СН'!$F$12+СВЦЭМ!$D$10+'СЕТ СН'!$F$6-'СЕТ СН'!$F$22</f>
        <v>1404.1788096799999</v>
      </c>
      <c r="C16" s="36">
        <f>SUMIFS(СВЦЭМ!$C$39:$C$782,СВЦЭМ!$A$39:$A$782,$A16,СВЦЭМ!$B$39:$B$782,C$11)+'СЕТ СН'!$F$12+СВЦЭМ!$D$10+'СЕТ СН'!$F$6-'СЕТ СН'!$F$22</f>
        <v>1333.7151372499998</v>
      </c>
      <c r="D16" s="36">
        <f>SUMIFS(СВЦЭМ!$C$39:$C$782,СВЦЭМ!$A$39:$A$782,$A16,СВЦЭМ!$B$39:$B$782,D$11)+'СЕТ СН'!$F$12+СВЦЭМ!$D$10+'СЕТ СН'!$F$6-'СЕТ СН'!$F$22</f>
        <v>1363.6129246099999</v>
      </c>
      <c r="E16" s="36">
        <f>SUMIFS(СВЦЭМ!$C$39:$C$782,СВЦЭМ!$A$39:$A$782,$A16,СВЦЭМ!$B$39:$B$782,E$11)+'СЕТ СН'!$F$12+СВЦЭМ!$D$10+'СЕТ СН'!$F$6-'СЕТ СН'!$F$22</f>
        <v>1383.48646257</v>
      </c>
      <c r="F16" s="36">
        <f>SUMIFS(СВЦЭМ!$C$39:$C$782,СВЦЭМ!$A$39:$A$782,$A16,СВЦЭМ!$B$39:$B$782,F$11)+'СЕТ СН'!$F$12+СВЦЭМ!$D$10+'СЕТ СН'!$F$6-'СЕТ СН'!$F$22</f>
        <v>1388.4945110299998</v>
      </c>
      <c r="G16" s="36">
        <f>SUMIFS(СВЦЭМ!$C$39:$C$782,СВЦЭМ!$A$39:$A$782,$A16,СВЦЭМ!$B$39:$B$782,G$11)+'СЕТ СН'!$F$12+СВЦЭМ!$D$10+'СЕТ СН'!$F$6-'СЕТ СН'!$F$22</f>
        <v>1394.37632171</v>
      </c>
      <c r="H16" s="36">
        <f>SUMIFS(СВЦЭМ!$C$39:$C$782,СВЦЭМ!$A$39:$A$782,$A16,СВЦЭМ!$B$39:$B$782,H$11)+'СЕТ СН'!$F$12+СВЦЭМ!$D$10+'СЕТ СН'!$F$6-'СЕТ СН'!$F$22</f>
        <v>1366.2909140699999</v>
      </c>
      <c r="I16" s="36">
        <f>SUMIFS(СВЦЭМ!$C$39:$C$782,СВЦЭМ!$A$39:$A$782,$A16,СВЦЭМ!$B$39:$B$782,I$11)+'СЕТ СН'!$F$12+СВЦЭМ!$D$10+'СЕТ СН'!$F$6-'СЕТ СН'!$F$22</f>
        <v>1315.9731429399999</v>
      </c>
      <c r="J16" s="36">
        <f>SUMIFS(СВЦЭМ!$C$39:$C$782,СВЦЭМ!$A$39:$A$782,$A16,СВЦЭМ!$B$39:$B$782,J$11)+'СЕТ СН'!$F$12+СВЦЭМ!$D$10+'СЕТ СН'!$F$6-'СЕТ СН'!$F$22</f>
        <v>1269.1184502199999</v>
      </c>
      <c r="K16" s="36">
        <f>SUMIFS(СВЦЭМ!$C$39:$C$782,СВЦЭМ!$A$39:$A$782,$A16,СВЦЭМ!$B$39:$B$782,K$11)+'СЕТ СН'!$F$12+СВЦЭМ!$D$10+'СЕТ СН'!$F$6-'СЕТ СН'!$F$22</f>
        <v>1263.0905885899999</v>
      </c>
      <c r="L16" s="36">
        <f>SUMIFS(СВЦЭМ!$C$39:$C$782,СВЦЭМ!$A$39:$A$782,$A16,СВЦЭМ!$B$39:$B$782,L$11)+'СЕТ СН'!$F$12+СВЦЭМ!$D$10+'СЕТ СН'!$F$6-'СЕТ СН'!$F$22</f>
        <v>1271.7387821299999</v>
      </c>
      <c r="M16" s="36">
        <f>SUMIFS(СВЦЭМ!$C$39:$C$782,СВЦЭМ!$A$39:$A$782,$A16,СВЦЭМ!$B$39:$B$782,M$11)+'СЕТ СН'!$F$12+СВЦЭМ!$D$10+'СЕТ СН'!$F$6-'СЕТ СН'!$F$22</f>
        <v>1294.5619359099999</v>
      </c>
      <c r="N16" s="36">
        <f>SUMIFS(СВЦЭМ!$C$39:$C$782,СВЦЭМ!$A$39:$A$782,$A16,СВЦЭМ!$B$39:$B$782,N$11)+'СЕТ СН'!$F$12+СВЦЭМ!$D$10+'СЕТ СН'!$F$6-'СЕТ СН'!$F$22</f>
        <v>1311.6254407099998</v>
      </c>
      <c r="O16" s="36">
        <f>SUMIFS(СВЦЭМ!$C$39:$C$782,СВЦЭМ!$A$39:$A$782,$A16,СВЦЭМ!$B$39:$B$782,O$11)+'СЕТ СН'!$F$12+СВЦЭМ!$D$10+'СЕТ СН'!$F$6-'СЕТ СН'!$F$22</f>
        <v>1340.9427319399999</v>
      </c>
      <c r="P16" s="36">
        <f>SUMIFS(СВЦЭМ!$C$39:$C$782,СВЦЭМ!$A$39:$A$782,$A16,СВЦЭМ!$B$39:$B$782,P$11)+'СЕТ СН'!$F$12+СВЦЭМ!$D$10+'СЕТ СН'!$F$6-'СЕТ СН'!$F$22</f>
        <v>1354.8309373</v>
      </c>
      <c r="Q16" s="36">
        <f>SUMIFS(СВЦЭМ!$C$39:$C$782,СВЦЭМ!$A$39:$A$782,$A16,СВЦЭМ!$B$39:$B$782,Q$11)+'СЕТ СН'!$F$12+СВЦЭМ!$D$10+'СЕТ СН'!$F$6-'СЕТ СН'!$F$22</f>
        <v>1359.7570025499999</v>
      </c>
      <c r="R16" s="36">
        <f>SUMIFS(СВЦЭМ!$C$39:$C$782,СВЦЭМ!$A$39:$A$782,$A16,СВЦЭМ!$B$39:$B$782,R$11)+'СЕТ СН'!$F$12+СВЦЭМ!$D$10+'СЕТ СН'!$F$6-'СЕТ СН'!$F$22</f>
        <v>1349.1306316299999</v>
      </c>
      <c r="S16" s="36">
        <f>SUMIFS(СВЦЭМ!$C$39:$C$782,СВЦЭМ!$A$39:$A$782,$A16,СВЦЭМ!$B$39:$B$782,S$11)+'СЕТ СН'!$F$12+СВЦЭМ!$D$10+'СЕТ СН'!$F$6-'СЕТ СН'!$F$22</f>
        <v>1311.6421383399997</v>
      </c>
      <c r="T16" s="36">
        <f>SUMIFS(СВЦЭМ!$C$39:$C$782,СВЦЭМ!$A$39:$A$782,$A16,СВЦЭМ!$B$39:$B$782,T$11)+'СЕТ СН'!$F$12+СВЦЭМ!$D$10+'СЕТ СН'!$F$6-'СЕТ СН'!$F$22</f>
        <v>1286.2165216399999</v>
      </c>
      <c r="U16" s="36">
        <f>SUMIFS(СВЦЭМ!$C$39:$C$782,СВЦЭМ!$A$39:$A$782,$A16,СВЦЭМ!$B$39:$B$782,U$11)+'СЕТ СН'!$F$12+СВЦЭМ!$D$10+'СЕТ СН'!$F$6-'СЕТ СН'!$F$22</f>
        <v>1292.4361612799999</v>
      </c>
      <c r="V16" s="36">
        <f>SUMIFS(СВЦЭМ!$C$39:$C$782,СВЦЭМ!$A$39:$A$782,$A16,СВЦЭМ!$B$39:$B$782,V$11)+'СЕТ СН'!$F$12+СВЦЭМ!$D$10+'СЕТ СН'!$F$6-'СЕТ СН'!$F$22</f>
        <v>1299.6272704199998</v>
      </c>
      <c r="W16" s="36">
        <f>SUMIFS(СВЦЭМ!$C$39:$C$782,СВЦЭМ!$A$39:$A$782,$A16,СВЦЭМ!$B$39:$B$782,W$11)+'СЕТ СН'!$F$12+СВЦЭМ!$D$10+'СЕТ СН'!$F$6-'СЕТ СН'!$F$22</f>
        <v>1312.77377166</v>
      </c>
      <c r="X16" s="36">
        <f>SUMIFS(СВЦЭМ!$C$39:$C$782,СВЦЭМ!$A$39:$A$782,$A16,СВЦЭМ!$B$39:$B$782,X$11)+'СЕТ СН'!$F$12+СВЦЭМ!$D$10+'СЕТ СН'!$F$6-'СЕТ СН'!$F$22</f>
        <v>1332.62720079</v>
      </c>
      <c r="Y16" s="36">
        <f>SUMIFS(СВЦЭМ!$C$39:$C$782,СВЦЭМ!$A$39:$A$782,$A16,СВЦЭМ!$B$39:$B$782,Y$11)+'СЕТ СН'!$F$12+СВЦЭМ!$D$10+'СЕТ СН'!$F$6-'СЕТ СН'!$F$22</f>
        <v>1354.9111388199999</v>
      </c>
    </row>
    <row r="17" spans="1:25" ht="15.75" x14ac:dyDescent="0.2">
      <c r="A17" s="35">
        <f t="shared" si="0"/>
        <v>44598</v>
      </c>
      <c r="B17" s="36">
        <f>SUMIFS(СВЦЭМ!$C$39:$C$782,СВЦЭМ!$A$39:$A$782,$A17,СВЦЭМ!$B$39:$B$782,B$11)+'СЕТ СН'!$F$12+СВЦЭМ!$D$10+'СЕТ СН'!$F$6-'СЕТ СН'!$F$22</f>
        <v>1370.3380128499998</v>
      </c>
      <c r="C17" s="36">
        <f>SUMIFS(СВЦЭМ!$C$39:$C$782,СВЦЭМ!$A$39:$A$782,$A17,СВЦЭМ!$B$39:$B$782,C$11)+'СЕТ СН'!$F$12+СВЦЭМ!$D$10+'СЕТ СН'!$F$6-'СЕТ СН'!$F$22</f>
        <v>1383.4097583799999</v>
      </c>
      <c r="D17" s="36">
        <f>SUMIFS(СВЦЭМ!$C$39:$C$782,СВЦЭМ!$A$39:$A$782,$A17,СВЦЭМ!$B$39:$B$782,D$11)+'СЕТ СН'!$F$12+СВЦЭМ!$D$10+'СЕТ СН'!$F$6-'СЕТ СН'!$F$22</f>
        <v>1396.4617020999999</v>
      </c>
      <c r="E17" s="36">
        <f>SUMIFS(СВЦЭМ!$C$39:$C$782,СВЦЭМ!$A$39:$A$782,$A17,СВЦЭМ!$B$39:$B$782,E$11)+'СЕТ СН'!$F$12+СВЦЭМ!$D$10+'СЕТ СН'!$F$6-'СЕТ СН'!$F$22</f>
        <v>1400.50060887</v>
      </c>
      <c r="F17" s="36">
        <f>SUMIFS(СВЦЭМ!$C$39:$C$782,СВЦЭМ!$A$39:$A$782,$A17,СВЦЭМ!$B$39:$B$782,F$11)+'СЕТ СН'!$F$12+СВЦЭМ!$D$10+'СЕТ СН'!$F$6-'СЕТ СН'!$F$22</f>
        <v>1395.6681278899998</v>
      </c>
      <c r="G17" s="36">
        <f>SUMIFS(СВЦЭМ!$C$39:$C$782,СВЦЭМ!$A$39:$A$782,$A17,СВЦЭМ!$B$39:$B$782,G$11)+'СЕТ СН'!$F$12+СВЦЭМ!$D$10+'СЕТ СН'!$F$6-'СЕТ СН'!$F$22</f>
        <v>1380.44262607</v>
      </c>
      <c r="H17" s="36">
        <f>SUMIFS(СВЦЭМ!$C$39:$C$782,СВЦЭМ!$A$39:$A$782,$A17,СВЦЭМ!$B$39:$B$782,H$11)+'СЕТ СН'!$F$12+СВЦЭМ!$D$10+'СЕТ СН'!$F$6-'СЕТ СН'!$F$22</f>
        <v>1362.7963639099999</v>
      </c>
      <c r="I17" s="36">
        <f>SUMIFS(СВЦЭМ!$C$39:$C$782,СВЦЭМ!$A$39:$A$782,$A17,СВЦЭМ!$B$39:$B$782,I$11)+'СЕТ СН'!$F$12+СВЦЭМ!$D$10+'СЕТ СН'!$F$6-'СЕТ СН'!$F$22</f>
        <v>1344.1622484499999</v>
      </c>
      <c r="J17" s="36">
        <f>SUMIFS(СВЦЭМ!$C$39:$C$782,СВЦЭМ!$A$39:$A$782,$A17,СВЦЭМ!$B$39:$B$782,J$11)+'СЕТ СН'!$F$12+СВЦЭМ!$D$10+'СЕТ СН'!$F$6-'СЕТ СН'!$F$22</f>
        <v>1299.7445587899999</v>
      </c>
      <c r="K17" s="36">
        <f>SUMIFS(СВЦЭМ!$C$39:$C$782,СВЦЭМ!$A$39:$A$782,$A17,СВЦЭМ!$B$39:$B$782,K$11)+'СЕТ СН'!$F$12+СВЦЭМ!$D$10+'СЕТ СН'!$F$6-'СЕТ СН'!$F$22</f>
        <v>1268.0258223899998</v>
      </c>
      <c r="L17" s="36">
        <f>SUMIFS(СВЦЭМ!$C$39:$C$782,СВЦЭМ!$A$39:$A$782,$A17,СВЦЭМ!$B$39:$B$782,L$11)+'СЕТ СН'!$F$12+СВЦЭМ!$D$10+'СЕТ СН'!$F$6-'СЕТ СН'!$F$22</f>
        <v>1268.6745321299998</v>
      </c>
      <c r="M17" s="36">
        <f>SUMIFS(СВЦЭМ!$C$39:$C$782,СВЦЭМ!$A$39:$A$782,$A17,СВЦЭМ!$B$39:$B$782,M$11)+'СЕТ СН'!$F$12+СВЦЭМ!$D$10+'СЕТ СН'!$F$6-'СЕТ СН'!$F$22</f>
        <v>1278.4703693399999</v>
      </c>
      <c r="N17" s="36">
        <f>SUMIFS(СВЦЭМ!$C$39:$C$782,СВЦЭМ!$A$39:$A$782,$A17,СВЦЭМ!$B$39:$B$782,N$11)+'СЕТ СН'!$F$12+СВЦЭМ!$D$10+'СЕТ СН'!$F$6-'СЕТ СН'!$F$22</f>
        <v>1297.74888096</v>
      </c>
      <c r="O17" s="36">
        <f>SUMIFS(СВЦЭМ!$C$39:$C$782,СВЦЭМ!$A$39:$A$782,$A17,СВЦЭМ!$B$39:$B$782,O$11)+'СЕТ СН'!$F$12+СВЦЭМ!$D$10+'СЕТ СН'!$F$6-'СЕТ СН'!$F$22</f>
        <v>1328.6314829599999</v>
      </c>
      <c r="P17" s="36">
        <f>SUMIFS(СВЦЭМ!$C$39:$C$782,СВЦЭМ!$A$39:$A$782,$A17,СВЦЭМ!$B$39:$B$782,P$11)+'СЕТ СН'!$F$12+СВЦЭМ!$D$10+'СЕТ СН'!$F$6-'СЕТ СН'!$F$22</f>
        <v>1337.7070182399998</v>
      </c>
      <c r="Q17" s="36">
        <f>SUMIFS(СВЦЭМ!$C$39:$C$782,СВЦЭМ!$A$39:$A$782,$A17,СВЦЭМ!$B$39:$B$782,Q$11)+'СЕТ СН'!$F$12+СВЦЭМ!$D$10+'СЕТ СН'!$F$6-'СЕТ СН'!$F$22</f>
        <v>1345.9461142399998</v>
      </c>
      <c r="R17" s="36">
        <f>SUMIFS(СВЦЭМ!$C$39:$C$782,СВЦЭМ!$A$39:$A$782,$A17,СВЦЭМ!$B$39:$B$782,R$11)+'СЕТ СН'!$F$12+СВЦЭМ!$D$10+'СЕТ СН'!$F$6-'СЕТ СН'!$F$22</f>
        <v>1338.7366043599998</v>
      </c>
      <c r="S17" s="36">
        <f>SUMIFS(СВЦЭМ!$C$39:$C$782,СВЦЭМ!$A$39:$A$782,$A17,СВЦЭМ!$B$39:$B$782,S$11)+'СЕТ СН'!$F$12+СВЦЭМ!$D$10+'СЕТ СН'!$F$6-'СЕТ СН'!$F$22</f>
        <v>1306.6631572699998</v>
      </c>
      <c r="T17" s="36">
        <f>SUMIFS(СВЦЭМ!$C$39:$C$782,СВЦЭМ!$A$39:$A$782,$A17,СВЦЭМ!$B$39:$B$782,T$11)+'СЕТ СН'!$F$12+СВЦЭМ!$D$10+'СЕТ СН'!$F$6-'СЕТ СН'!$F$22</f>
        <v>1269.8320007199998</v>
      </c>
      <c r="U17" s="36">
        <f>SUMIFS(СВЦЭМ!$C$39:$C$782,СВЦЭМ!$A$39:$A$782,$A17,СВЦЭМ!$B$39:$B$782,U$11)+'СЕТ СН'!$F$12+СВЦЭМ!$D$10+'СЕТ СН'!$F$6-'СЕТ СН'!$F$22</f>
        <v>1286.8131816699999</v>
      </c>
      <c r="V17" s="36">
        <f>SUMIFS(СВЦЭМ!$C$39:$C$782,СВЦЭМ!$A$39:$A$782,$A17,СВЦЭМ!$B$39:$B$782,V$11)+'СЕТ СН'!$F$12+СВЦЭМ!$D$10+'СЕТ СН'!$F$6-'СЕТ СН'!$F$22</f>
        <v>1275.3166818299999</v>
      </c>
      <c r="W17" s="36">
        <f>SUMIFS(СВЦЭМ!$C$39:$C$782,СВЦЭМ!$A$39:$A$782,$A17,СВЦЭМ!$B$39:$B$782,W$11)+'СЕТ СН'!$F$12+СВЦЭМ!$D$10+'СЕТ СН'!$F$6-'СЕТ СН'!$F$22</f>
        <v>1296.1790877199999</v>
      </c>
      <c r="X17" s="36">
        <f>SUMIFS(СВЦЭМ!$C$39:$C$782,СВЦЭМ!$A$39:$A$782,$A17,СВЦЭМ!$B$39:$B$782,X$11)+'СЕТ СН'!$F$12+СВЦЭМ!$D$10+'СЕТ СН'!$F$6-'СЕТ СН'!$F$22</f>
        <v>1323.5014468899999</v>
      </c>
      <c r="Y17" s="36">
        <f>SUMIFS(СВЦЭМ!$C$39:$C$782,СВЦЭМ!$A$39:$A$782,$A17,СВЦЭМ!$B$39:$B$782,Y$11)+'СЕТ СН'!$F$12+СВЦЭМ!$D$10+'СЕТ СН'!$F$6-'СЕТ СН'!$F$22</f>
        <v>1352.7601589299998</v>
      </c>
    </row>
    <row r="18" spans="1:25" ht="15.75" x14ac:dyDescent="0.2">
      <c r="A18" s="35">
        <f t="shared" si="0"/>
        <v>44599</v>
      </c>
      <c r="B18" s="36">
        <f>SUMIFS(СВЦЭМ!$C$39:$C$782,СВЦЭМ!$A$39:$A$782,$A18,СВЦЭМ!$B$39:$B$782,B$11)+'СЕТ СН'!$F$12+СВЦЭМ!$D$10+'СЕТ СН'!$F$6-'СЕТ СН'!$F$22</f>
        <v>1385.1711491499998</v>
      </c>
      <c r="C18" s="36">
        <f>SUMIFS(СВЦЭМ!$C$39:$C$782,СВЦЭМ!$A$39:$A$782,$A18,СВЦЭМ!$B$39:$B$782,C$11)+'СЕТ СН'!$F$12+СВЦЭМ!$D$10+'СЕТ СН'!$F$6-'СЕТ СН'!$F$22</f>
        <v>1408.4666056799999</v>
      </c>
      <c r="D18" s="36">
        <f>SUMIFS(СВЦЭМ!$C$39:$C$782,СВЦЭМ!$A$39:$A$782,$A18,СВЦЭМ!$B$39:$B$782,D$11)+'СЕТ СН'!$F$12+СВЦЭМ!$D$10+'СЕТ СН'!$F$6-'СЕТ СН'!$F$22</f>
        <v>1422.1818168499999</v>
      </c>
      <c r="E18" s="36">
        <f>SUMIFS(СВЦЭМ!$C$39:$C$782,СВЦЭМ!$A$39:$A$782,$A18,СВЦЭМ!$B$39:$B$782,E$11)+'СЕТ СН'!$F$12+СВЦЭМ!$D$10+'СЕТ СН'!$F$6-'СЕТ СН'!$F$22</f>
        <v>1428.4330409199999</v>
      </c>
      <c r="F18" s="36">
        <f>SUMIFS(СВЦЭМ!$C$39:$C$782,СВЦЭМ!$A$39:$A$782,$A18,СВЦЭМ!$B$39:$B$782,F$11)+'СЕТ СН'!$F$12+СВЦЭМ!$D$10+'СЕТ СН'!$F$6-'СЕТ СН'!$F$22</f>
        <v>1420.2204568099999</v>
      </c>
      <c r="G18" s="36">
        <f>SUMIFS(СВЦЭМ!$C$39:$C$782,СВЦЭМ!$A$39:$A$782,$A18,СВЦЭМ!$B$39:$B$782,G$11)+'СЕТ СН'!$F$12+СВЦЭМ!$D$10+'СЕТ СН'!$F$6-'СЕТ СН'!$F$22</f>
        <v>1397.4405674699999</v>
      </c>
      <c r="H18" s="36">
        <f>SUMIFS(СВЦЭМ!$C$39:$C$782,СВЦЭМ!$A$39:$A$782,$A18,СВЦЭМ!$B$39:$B$782,H$11)+'СЕТ СН'!$F$12+СВЦЭМ!$D$10+'СЕТ СН'!$F$6-'СЕТ СН'!$F$22</f>
        <v>1401.2241829899999</v>
      </c>
      <c r="I18" s="36">
        <f>SUMIFS(СВЦЭМ!$C$39:$C$782,СВЦЭМ!$A$39:$A$782,$A18,СВЦЭМ!$B$39:$B$782,I$11)+'СЕТ СН'!$F$12+СВЦЭМ!$D$10+'СЕТ СН'!$F$6-'СЕТ СН'!$F$22</f>
        <v>1284.6314411899998</v>
      </c>
      <c r="J18" s="36">
        <f>SUMIFS(СВЦЭМ!$C$39:$C$782,СВЦЭМ!$A$39:$A$782,$A18,СВЦЭМ!$B$39:$B$782,J$11)+'СЕТ СН'!$F$12+СВЦЭМ!$D$10+'СЕТ СН'!$F$6-'СЕТ СН'!$F$22</f>
        <v>1233.42325261</v>
      </c>
      <c r="K18" s="36">
        <f>SUMIFS(СВЦЭМ!$C$39:$C$782,СВЦЭМ!$A$39:$A$782,$A18,СВЦЭМ!$B$39:$B$782,K$11)+'СЕТ СН'!$F$12+СВЦЭМ!$D$10+'СЕТ СН'!$F$6-'СЕТ СН'!$F$22</f>
        <v>1235.0344640999999</v>
      </c>
      <c r="L18" s="36">
        <f>SUMIFS(СВЦЭМ!$C$39:$C$782,СВЦЭМ!$A$39:$A$782,$A18,СВЦЭМ!$B$39:$B$782,L$11)+'СЕТ СН'!$F$12+СВЦЭМ!$D$10+'СЕТ СН'!$F$6-'СЕТ СН'!$F$22</f>
        <v>1247.0500701899998</v>
      </c>
      <c r="M18" s="36">
        <f>SUMIFS(СВЦЭМ!$C$39:$C$782,СВЦЭМ!$A$39:$A$782,$A18,СВЦЭМ!$B$39:$B$782,M$11)+'СЕТ СН'!$F$12+СВЦЭМ!$D$10+'СЕТ СН'!$F$6-'СЕТ СН'!$F$22</f>
        <v>1284.6606673099998</v>
      </c>
      <c r="N18" s="36">
        <f>SUMIFS(СВЦЭМ!$C$39:$C$782,СВЦЭМ!$A$39:$A$782,$A18,СВЦЭМ!$B$39:$B$782,N$11)+'СЕТ СН'!$F$12+СВЦЭМ!$D$10+'СЕТ СН'!$F$6-'СЕТ СН'!$F$22</f>
        <v>1324.1491056199998</v>
      </c>
      <c r="O18" s="36">
        <f>SUMIFS(СВЦЭМ!$C$39:$C$782,СВЦЭМ!$A$39:$A$782,$A18,СВЦЭМ!$B$39:$B$782,O$11)+'СЕТ СН'!$F$12+СВЦЭМ!$D$10+'СЕТ СН'!$F$6-'СЕТ СН'!$F$22</f>
        <v>1350.6819466899999</v>
      </c>
      <c r="P18" s="36">
        <f>SUMIFS(СВЦЭМ!$C$39:$C$782,СВЦЭМ!$A$39:$A$782,$A18,СВЦЭМ!$B$39:$B$782,P$11)+'СЕТ СН'!$F$12+СВЦЭМ!$D$10+'СЕТ СН'!$F$6-'СЕТ СН'!$F$22</f>
        <v>1369.6384240399998</v>
      </c>
      <c r="Q18" s="36">
        <f>SUMIFS(СВЦЭМ!$C$39:$C$782,СВЦЭМ!$A$39:$A$782,$A18,СВЦЭМ!$B$39:$B$782,Q$11)+'СЕТ СН'!$F$12+СВЦЭМ!$D$10+'СЕТ СН'!$F$6-'СЕТ СН'!$F$22</f>
        <v>1382.1838036099998</v>
      </c>
      <c r="R18" s="36">
        <f>SUMIFS(СВЦЭМ!$C$39:$C$782,СВЦЭМ!$A$39:$A$782,$A18,СВЦЭМ!$B$39:$B$782,R$11)+'СЕТ СН'!$F$12+СВЦЭМ!$D$10+'СЕТ СН'!$F$6-'СЕТ СН'!$F$22</f>
        <v>1355.8758461599998</v>
      </c>
      <c r="S18" s="36">
        <f>SUMIFS(СВЦЭМ!$C$39:$C$782,СВЦЭМ!$A$39:$A$782,$A18,СВЦЭМ!$B$39:$B$782,S$11)+'СЕТ СН'!$F$12+СВЦЭМ!$D$10+'СЕТ СН'!$F$6-'СЕТ СН'!$F$22</f>
        <v>1309.0393123699998</v>
      </c>
      <c r="T18" s="36">
        <f>SUMIFS(СВЦЭМ!$C$39:$C$782,СВЦЭМ!$A$39:$A$782,$A18,СВЦЭМ!$B$39:$B$782,T$11)+'СЕТ СН'!$F$12+СВЦЭМ!$D$10+'СЕТ СН'!$F$6-'СЕТ СН'!$F$22</f>
        <v>1253.7538502599998</v>
      </c>
      <c r="U18" s="36">
        <f>SUMIFS(СВЦЭМ!$C$39:$C$782,СВЦЭМ!$A$39:$A$782,$A18,СВЦЭМ!$B$39:$B$782,U$11)+'СЕТ СН'!$F$12+СВЦЭМ!$D$10+'СЕТ СН'!$F$6-'СЕТ СН'!$F$22</f>
        <v>1261.5657557699999</v>
      </c>
      <c r="V18" s="36">
        <f>SUMIFS(СВЦЭМ!$C$39:$C$782,СВЦЭМ!$A$39:$A$782,$A18,СВЦЭМ!$B$39:$B$782,V$11)+'СЕТ СН'!$F$12+СВЦЭМ!$D$10+'СЕТ СН'!$F$6-'СЕТ СН'!$F$22</f>
        <v>1275.1399267899999</v>
      </c>
      <c r="W18" s="36">
        <f>SUMIFS(СВЦЭМ!$C$39:$C$782,СВЦЭМ!$A$39:$A$782,$A18,СВЦЭМ!$B$39:$B$782,W$11)+'СЕТ СН'!$F$12+СВЦЭМ!$D$10+'СЕТ СН'!$F$6-'СЕТ СН'!$F$22</f>
        <v>1311.6080842699998</v>
      </c>
      <c r="X18" s="36">
        <f>SUMIFS(СВЦЭМ!$C$39:$C$782,СВЦЭМ!$A$39:$A$782,$A18,СВЦЭМ!$B$39:$B$782,X$11)+'СЕТ СН'!$F$12+СВЦЭМ!$D$10+'СЕТ СН'!$F$6-'СЕТ СН'!$F$22</f>
        <v>1326.2665806699999</v>
      </c>
      <c r="Y18" s="36">
        <f>SUMIFS(СВЦЭМ!$C$39:$C$782,СВЦЭМ!$A$39:$A$782,$A18,СВЦЭМ!$B$39:$B$782,Y$11)+'СЕТ СН'!$F$12+СВЦЭМ!$D$10+'СЕТ СН'!$F$6-'СЕТ СН'!$F$22</f>
        <v>1356.0821080499998</v>
      </c>
    </row>
    <row r="19" spans="1:25" ht="15.75" x14ac:dyDescent="0.2">
      <c r="A19" s="35">
        <f t="shared" si="0"/>
        <v>44600</v>
      </c>
      <c r="B19" s="36">
        <f>SUMIFS(СВЦЭМ!$C$39:$C$782,СВЦЭМ!$A$39:$A$782,$A19,СВЦЭМ!$B$39:$B$782,B$11)+'СЕТ СН'!$F$12+СВЦЭМ!$D$10+'СЕТ СН'!$F$6-'СЕТ СН'!$F$22</f>
        <v>1355.6863925099999</v>
      </c>
      <c r="C19" s="36">
        <f>SUMIFS(СВЦЭМ!$C$39:$C$782,СВЦЭМ!$A$39:$A$782,$A19,СВЦЭМ!$B$39:$B$782,C$11)+'СЕТ СН'!$F$12+СВЦЭМ!$D$10+'СЕТ СН'!$F$6-'СЕТ СН'!$F$22</f>
        <v>1422.5111380999999</v>
      </c>
      <c r="D19" s="36">
        <f>SUMIFS(СВЦЭМ!$C$39:$C$782,СВЦЭМ!$A$39:$A$782,$A19,СВЦЭМ!$B$39:$B$782,D$11)+'СЕТ СН'!$F$12+СВЦЭМ!$D$10+'СЕТ СН'!$F$6-'СЕТ СН'!$F$22</f>
        <v>1432.3883649499999</v>
      </c>
      <c r="E19" s="36">
        <f>SUMIFS(СВЦЭМ!$C$39:$C$782,СВЦЭМ!$A$39:$A$782,$A19,СВЦЭМ!$B$39:$B$782,E$11)+'СЕТ СН'!$F$12+СВЦЭМ!$D$10+'СЕТ СН'!$F$6-'СЕТ СН'!$F$22</f>
        <v>1433.3672119999999</v>
      </c>
      <c r="F19" s="36">
        <f>SUMIFS(СВЦЭМ!$C$39:$C$782,СВЦЭМ!$A$39:$A$782,$A19,СВЦЭМ!$B$39:$B$782,F$11)+'СЕТ СН'!$F$12+СВЦЭМ!$D$10+'СЕТ СН'!$F$6-'СЕТ СН'!$F$22</f>
        <v>1414.2592075099999</v>
      </c>
      <c r="G19" s="36">
        <f>SUMIFS(СВЦЭМ!$C$39:$C$782,СВЦЭМ!$A$39:$A$782,$A19,СВЦЭМ!$B$39:$B$782,G$11)+'СЕТ СН'!$F$12+СВЦЭМ!$D$10+'СЕТ СН'!$F$6-'СЕТ СН'!$F$22</f>
        <v>1393.6730468899998</v>
      </c>
      <c r="H19" s="36">
        <f>SUMIFS(СВЦЭМ!$C$39:$C$782,СВЦЭМ!$A$39:$A$782,$A19,СВЦЭМ!$B$39:$B$782,H$11)+'СЕТ СН'!$F$12+СВЦЭМ!$D$10+'СЕТ СН'!$F$6-'СЕТ СН'!$F$22</f>
        <v>1339.4897873999998</v>
      </c>
      <c r="I19" s="36">
        <f>SUMIFS(СВЦЭМ!$C$39:$C$782,СВЦЭМ!$A$39:$A$782,$A19,СВЦЭМ!$B$39:$B$782,I$11)+'СЕТ СН'!$F$12+СВЦЭМ!$D$10+'СЕТ СН'!$F$6-'СЕТ СН'!$F$22</f>
        <v>1279.8330139799998</v>
      </c>
      <c r="J19" s="36">
        <f>SUMIFS(СВЦЭМ!$C$39:$C$782,СВЦЭМ!$A$39:$A$782,$A19,СВЦЭМ!$B$39:$B$782,J$11)+'СЕТ СН'!$F$12+СВЦЭМ!$D$10+'СЕТ СН'!$F$6-'СЕТ СН'!$F$22</f>
        <v>1227.46048759</v>
      </c>
      <c r="K19" s="36">
        <f>SUMIFS(СВЦЭМ!$C$39:$C$782,СВЦЭМ!$A$39:$A$782,$A19,СВЦЭМ!$B$39:$B$782,K$11)+'СЕТ СН'!$F$12+СВЦЭМ!$D$10+'СЕТ СН'!$F$6-'СЕТ СН'!$F$22</f>
        <v>1218.3959659899999</v>
      </c>
      <c r="L19" s="36">
        <f>SUMIFS(СВЦЭМ!$C$39:$C$782,СВЦЭМ!$A$39:$A$782,$A19,СВЦЭМ!$B$39:$B$782,L$11)+'СЕТ СН'!$F$12+СВЦЭМ!$D$10+'СЕТ СН'!$F$6-'СЕТ СН'!$F$22</f>
        <v>1244.4909547699999</v>
      </c>
      <c r="M19" s="36">
        <f>SUMIFS(СВЦЭМ!$C$39:$C$782,СВЦЭМ!$A$39:$A$782,$A19,СВЦЭМ!$B$39:$B$782,M$11)+'СЕТ СН'!$F$12+СВЦЭМ!$D$10+'СЕТ СН'!$F$6-'СЕТ СН'!$F$22</f>
        <v>1317.5011364799998</v>
      </c>
      <c r="N19" s="36">
        <f>SUMIFS(СВЦЭМ!$C$39:$C$782,СВЦЭМ!$A$39:$A$782,$A19,СВЦЭМ!$B$39:$B$782,N$11)+'СЕТ СН'!$F$12+СВЦЭМ!$D$10+'СЕТ СН'!$F$6-'СЕТ СН'!$F$22</f>
        <v>1400.6451918799999</v>
      </c>
      <c r="O19" s="36">
        <f>SUMIFS(СВЦЭМ!$C$39:$C$782,СВЦЭМ!$A$39:$A$782,$A19,СВЦЭМ!$B$39:$B$782,O$11)+'СЕТ СН'!$F$12+СВЦЭМ!$D$10+'СЕТ СН'!$F$6-'СЕТ СН'!$F$22</f>
        <v>1411.5164381799998</v>
      </c>
      <c r="P19" s="36">
        <f>SUMIFS(СВЦЭМ!$C$39:$C$782,СВЦЭМ!$A$39:$A$782,$A19,СВЦЭМ!$B$39:$B$782,P$11)+'СЕТ СН'!$F$12+СВЦЭМ!$D$10+'СЕТ СН'!$F$6-'СЕТ СН'!$F$22</f>
        <v>1424.0049600199998</v>
      </c>
      <c r="Q19" s="36">
        <f>SUMIFS(СВЦЭМ!$C$39:$C$782,СВЦЭМ!$A$39:$A$782,$A19,СВЦЭМ!$B$39:$B$782,Q$11)+'СЕТ СН'!$F$12+СВЦЭМ!$D$10+'СЕТ СН'!$F$6-'СЕТ СН'!$F$22</f>
        <v>1420.3650364999999</v>
      </c>
      <c r="R19" s="36">
        <f>SUMIFS(СВЦЭМ!$C$39:$C$782,СВЦЭМ!$A$39:$A$782,$A19,СВЦЭМ!$B$39:$B$782,R$11)+'СЕТ СН'!$F$12+СВЦЭМ!$D$10+'СЕТ СН'!$F$6-'СЕТ СН'!$F$22</f>
        <v>1415.2983672899998</v>
      </c>
      <c r="S19" s="36">
        <f>SUMIFS(СВЦЭМ!$C$39:$C$782,СВЦЭМ!$A$39:$A$782,$A19,СВЦЭМ!$B$39:$B$782,S$11)+'СЕТ СН'!$F$12+СВЦЭМ!$D$10+'СЕТ СН'!$F$6-'СЕТ СН'!$F$22</f>
        <v>1382.1210176999998</v>
      </c>
      <c r="T19" s="36">
        <f>SUMIFS(СВЦЭМ!$C$39:$C$782,СВЦЭМ!$A$39:$A$782,$A19,СВЦЭМ!$B$39:$B$782,T$11)+'СЕТ СН'!$F$12+СВЦЭМ!$D$10+'СЕТ СН'!$F$6-'СЕТ СН'!$F$22</f>
        <v>1313.3929385299998</v>
      </c>
      <c r="U19" s="36">
        <f>SUMIFS(СВЦЭМ!$C$39:$C$782,СВЦЭМ!$A$39:$A$782,$A19,СВЦЭМ!$B$39:$B$782,U$11)+'СЕТ СН'!$F$12+СВЦЭМ!$D$10+'СЕТ СН'!$F$6-'СЕТ СН'!$F$22</f>
        <v>1300.1784702499999</v>
      </c>
      <c r="V19" s="36">
        <f>SUMIFS(СВЦЭМ!$C$39:$C$782,СВЦЭМ!$A$39:$A$782,$A19,СВЦЭМ!$B$39:$B$782,V$11)+'СЕТ СН'!$F$12+СВЦЭМ!$D$10+'СЕТ СН'!$F$6-'СЕТ СН'!$F$22</f>
        <v>1326.8087832299998</v>
      </c>
      <c r="W19" s="36">
        <f>SUMIFS(СВЦЭМ!$C$39:$C$782,СВЦЭМ!$A$39:$A$782,$A19,СВЦЭМ!$B$39:$B$782,W$11)+'СЕТ СН'!$F$12+СВЦЭМ!$D$10+'СЕТ СН'!$F$6-'СЕТ СН'!$F$22</f>
        <v>1349.1595546599999</v>
      </c>
      <c r="X19" s="36">
        <f>SUMIFS(СВЦЭМ!$C$39:$C$782,СВЦЭМ!$A$39:$A$782,$A19,СВЦЭМ!$B$39:$B$782,X$11)+'СЕТ СН'!$F$12+СВЦЭМ!$D$10+'СЕТ СН'!$F$6-'СЕТ СН'!$F$22</f>
        <v>1375.54258304</v>
      </c>
      <c r="Y19" s="36">
        <f>SUMIFS(СВЦЭМ!$C$39:$C$782,СВЦЭМ!$A$39:$A$782,$A19,СВЦЭМ!$B$39:$B$782,Y$11)+'СЕТ СН'!$F$12+СВЦЭМ!$D$10+'СЕТ СН'!$F$6-'СЕТ СН'!$F$22</f>
        <v>1399.4946627599998</v>
      </c>
    </row>
    <row r="20" spans="1:25" ht="15.75" x14ac:dyDescent="0.2">
      <c r="A20" s="35">
        <f t="shared" si="0"/>
        <v>44601</v>
      </c>
      <c r="B20" s="36">
        <f>SUMIFS(СВЦЭМ!$C$39:$C$782,СВЦЭМ!$A$39:$A$782,$A20,СВЦЭМ!$B$39:$B$782,B$11)+'СЕТ СН'!$F$12+СВЦЭМ!$D$10+'СЕТ СН'!$F$6-'СЕТ СН'!$F$22</f>
        <v>1421.2908102499998</v>
      </c>
      <c r="C20" s="36">
        <f>SUMIFS(СВЦЭМ!$C$39:$C$782,СВЦЭМ!$A$39:$A$782,$A20,СВЦЭМ!$B$39:$B$782,C$11)+'СЕТ СН'!$F$12+СВЦЭМ!$D$10+'СЕТ СН'!$F$6-'СЕТ СН'!$F$22</f>
        <v>1477.6040772999997</v>
      </c>
      <c r="D20" s="36">
        <f>SUMIFS(СВЦЭМ!$C$39:$C$782,СВЦЭМ!$A$39:$A$782,$A20,СВЦЭМ!$B$39:$B$782,D$11)+'СЕТ СН'!$F$12+СВЦЭМ!$D$10+'СЕТ СН'!$F$6-'СЕТ СН'!$F$22</f>
        <v>1482.2250020299998</v>
      </c>
      <c r="E20" s="36">
        <f>SUMIFS(СВЦЭМ!$C$39:$C$782,СВЦЭМ!$A$39:$A$782,$A20,СВЦЭМ!$B$39:$B$782,E$11)+'СЕТ СН'!$F$12+СВЦЭМ!$D$10+'СЕТ СН'!$F$6-'СЕТ СН'!$F$22</f>
        <v>1486.6029212899998</v>
      </c>
      <c r="F20" s="36">
        <f>SUMIFS(СВЦЭМ!$C$39:$C$782,СВЦЭМ!$A$39:$A$782,$A20,СВЦЭМ!$B$39:$B$782,F$11)+'СЕТ СН'!$F$12+СВЦЭМ!$D$10+'СЕТ СН'!$F$6-'СЕТ СН'!$F$22</f>
        <v>1470.1653636099998</v>
      </c>
      <c r="G20" s="36">
        <f>SUMIFS(СВЦЭМ!$C$39:$C$782,СВЦЭМ!$A$39:$A$782,$A20,СВЦЭМ!$B$39:$B$782,G$11)+'СЕТ СН'!$F$12+СВЦЭМ!$D$10+'СЕТ СН'!$F$6-'СЕТ СН'!$F$22</f>
        <v>1462.3418960699998</v>
      </c>
      <c r="H20" s="36">
        <f>SUMIFS(СВЦЭМ!$C$39:$C$782,СВЦЭМ!$A$39:$A$782,$A20,СВЦЭМ!$B$39:$B$782,H$11)+'СЕТ СН'!$F$12+СВЦЭМ!$D$10+'СЕТ СН'!$F$6-'СЕТ СН'!$F$22</f>
        <v>1420.0165872799998</v>
      </c>
      <c r="I20" s="36">
        <f>SUMIFS(СВЦЭМ!$C$39:$C$782,СВЦЭМ!$A$39:$A$782,$A20,СВЦЭМ!$B$39:$B$782,I$11)+'СЕТ СН'!$F$12+СВЦЭМ!$D$10+'СЕТ СН'!$F$6-'СЕТ СН'!$F$22</f>
        <v>1335.2898645099999</v>
      </c>
      <c r="J20" s="36">
        <f>SUMIFS(СВЦЭМ!$C$39:$C$782,СВЦЭМ!$A$39:$A$782,$A20,СВЦЭМ!$B$39:$B$782,J$11)+'СЕТ СН'!$F$12+СВЦЭМ!$D$10+'СЕТ СН'!$F$6-'СЕТ СН'!$F$22</f>
        <v>1300.7644050699998</v>
      </c>
      <c r="K20" s="36">
        <f>SUMIFS(СВЦЭМ!$C$39:$C$782,СВЦЭМ!$A$39:$A$782,$A20,СВЦЭМ!$B$39:$B$782,K$11)+'СЕТ СН'!$F$12+СВЦЭМ!$D$10+'СЕТ СН'!$F$6-'СЕТ СН'!$F$22</f>
        <v>1297.3812830599998</v>
      </c>
      <c r="L20" s="36">
        <f>SUMIFS(СВЦЭМ!$C$39:$C$782,СВЦЭМ!$A$39:$A$782,$A20,СВЦЭМ!$B$39:$B$782,L$11)+'СЕТ СН'!$F$12+СВЦЭМ!$D$10+'СЕТ СН'!$F$6-'СЕТ СН'!$F$22</f>
        <v>1308.7920425599998</v>
      </c>
      <c r="M20" s="36">
        <f>SUMIFS(СВЦЭМ!$C$39:$C$782,СВЦЭМ!$A$39:$A$782,$A20,СВЦЭМ!$B$39:$B$782,M$11)+'СЕТ СН'!$F$12+СВЦЭМ!$D$10+'СЕТ СН'!$F$6-'СЕТ СН'!$F$22</f>
        <v>1362.7199634499998</v>
      </c>
      <c r="N20" s="36">
        <f>SUMIFS(СВЦЭМ!$C$39:$C$782,СВЦЭМ!$A$39:$A$782,$A20,СВЦЭМ!$B$39:$B$782,N$11)+'СЕТ СН'!$F$12+СВЦЭМ!$D$10+'СЕТ СН'!$F$6-'СЕТ СН'!$F$22</f>
        <v>1426.7144776299999</v>
      </c>
      <c r="O20" s="36">
        <f>SUMIFS(СВЦЭМ!$C$39:$C$782,СВЦЭМ!$A$39:$A$782,$A20,СВЦЭМ!$B$39:$B$782,O$11)+'СЕТ СН'!$F$12+СВЦЭМ!$D$10+'СЕТ СН'!$F$6-'СЕТ СН'!$F$22</f>
        <v>1450.6679680999998</v>
      </c>
      <c r="P20" s="36">
        <f>SUMIFS(СВЦЭМ!$C$39:$C$782,СВЦЭМ!$A$39:$A$782,$A20,СВЦЭМ!$B$39:$B$782,P$11)+'СЕТ СН'!$F$12+СВЦЭМ!$D$10+'СЕТ СН'!$F$6-'СЕТ СН'!$F$22</f>
        <v>1449.6064757099998</v>
      </c>
      <c r="Q20" s="36">
        <f>SUMIFS(СВЦЭМ!$C$39:$C$782,СВЦЭМ!$A$39:$A$782,$A20,СВЦЭМ!$B$39:$B$782,Q$11)+'СЕТ СН'!$F$12+СВЦЭМ!$D$10+'СЕТ СН'!$F$6-'СЕТ СН'!$F$22</f>
        <v>1463.7163119899999</v>
      </c>
      <c r="R20" s="36">
        <f>SUMIFS(СВЦЭМ!$C$39:$C$782,СВЦЭМ!$A$39:$A$782,$A20,СВЦЭМ!$B$39:$B$782,R$11)+'СЕТ СН'!$F$12+СВЦЭМ!$D$10+'СЕТ СН'!$F$6-'СЕТ СН'!$F$22</f>
        <v>1449.9921912399998</v>
      </c>
      <c r="S20" s="36">
        <f>SUMIFS(СВЦЭМ!$C$39:$C$782,СВЦЭМ!$A$39:$A$782,$A20,СВЦЭМ!$B$39:$B$782,S$11)+'СЕТ СН'!$F$12+СВЦЭМ!$D$10+'СЕТ СН'!$F$6-'СЕТ СН'!$F$22</f>
        <v>1418.8981914899998</v>
      </c>
      <c r="T20" s="36">
        <f>SUMIFS(СВЦЭМ!$C$39:$C$782,СВЦЭМ!$A$39:$A$782,$A20,СВЦЭМ!$B$39:$B$782,T$11)+'СЕТ СН'!$F$12+СВЦЭМ!$D$10+'СЕТ СН'!$F$6-'СЕТ СН'!$F$22</f>
        <v>1340.0079231599998</v>
      </c>
      <c r="U20" s="36">
        <f>SUMIFS(СВЦЭМ!$C$39:$C$782,СВЦЭМ!$A$39:$A$782,$A20,СВЦЭМ!$B$39:$B$782,U$11)+'СЕТ СН'!$F$12+СВЦЭМ!$D$10+'СЕТ СН'!$F$6-'СЕТ СН'!$F$22</f>
        <v>1322.9977482799998</v>
      </c>
      <c r="V20" s="36">
        <f>SUMIFS(СВЦЭМ!$C$39:$C$782,СВЦЭМ!$A$39:$A$782,$A20,СВЦЭМ!$B$39:$B$782,V$11)+'СЕТ СН'!$F$12+СВЦЭМ!$D$10+'СЕТ СН'!$F$6-'СЕТ СН'!$F$22</f>
        <v>1344.5442924899999</v>
      </c>
      <c r="W20" s="36">
        <f>SUMIFS(СВЦЭМ!$C$39:$C$782,СВЦЭМ!$A$39:$A$782,$A20,СВЦЭМ!$B$39:$B$782,W$11)+'СЕТ СН'!$F$12+СВЦЭМ!$D$10+'СЕТ СН'!$F$6-'СЕТ СН'!$F$22</f>
        <v>1380.4101114599998</v>
      </c>
      <c r="X20" s="36">
        <f>SUMIFS(СВЦЭМ!$C$39:$C$782,СВЦЭМ!$A$39:$A$782,$A20,СВЦЭМ!$B$39:$B$782,X$11)+'СЕТ СН'!$F$12+СВЦЭМ!$D$10+'СЕТ СН'!$F$6-'СЕТ СН'!$F$22</f>
        <v>1402.97119628</v>
      </c>
      <c r="Y20" s="36">
        <f>SUMIFS(СВЦЭМ!$C$39:$C$782,СВЦЭМ!$A$39:$A$782,$A20,СВЦЭМ!$B$39:$B$782,Y$11)+'СЕТ СН'!$F$12+СВЦЭМ!$D$10+'СЕТ СН'!$F$6-'СЕТ СН'!$F$22</f>
        <v>1425.7831821199998</v>
      </c>
    </row>
    <row r="21" spans="1:25" ht="15.75" x14ac:dyDescent="0.2">
      <c r="A21" s="35">
        <f t="shared" si="0"/>
        <v>44602</v>
      </c>
      <c r="B21" s="36">
        <f>SUMIFS(СВЦЭМ!$C$39:$C$782,СВЦЭМ!$A$39:$A$782,$A21,СВЦЭМ!$B$39:$B$782,B$11)+'СЕТ СН'!$F$12+СВЦЭМ!$D$10+'СЕТ СН'!$F$6-'СЕТ СН'!$F$22</f>
        <v>1380.3972453499998</v>
      </c>
      <c r="C21" s="36">
        <f>SUMIFS(СВЦЭМ!$C$39:$C$782,СВЦЭМ!$A$39:$A$782,$A21,СВЦЭМ!$B$39:$B$782,C$11)+'СЕТ СН'!$F$12+СВЦЭМ!$D$10+'СЕТ СН'!$F$6-'СЕТ СН'!$F$22</f>
        <v>1439.3310494199998</v>
      </c>
      <c r="D21" s="36">
        <f>SUMIFS(СВЦЭМ!$C$39:$C$782,СВЦЭМ!$A$39:$A$782,$A21,СВЦЭМ!$B$39:$B$782,D$11)+'СЕТ СН'!$F$12+СВЦЭМ!$D$10+'СЕТ СН'!$F$6-'СЕТ СН'!$F$22</f>
        <v>1474.8104257099999</v>
      </c>
      <c r="E21" s="36">
        <f>SUMIFS(СВЦЭМ!$C$39:$C$782,СВЦЭМ!$A$39:$A$782,$A21,СВЦЭМ!$B$39:$B$782,E$11)+'СЕТ СН'!$F$12+СВЦЭМ!$D$10+'СЕТ СН'!$F$6-'СЕТ СН'!$F$22</f>
        <v>1467.4129724299999</v>
      </c>
      <c r="F21" s="36">
        <f>SUMIFS(СВЦЭМ!$C$39:$C$782,СВЦЭМ!$A$39:$A$782,$A21,СВЦЭМ!$B$39:$B$782,F$11)+'СЕТ СН'!$F$12+СВЦЭМ!$D$10+'СЕТ СН'!$F$6-'СЕТ СН'!$F$22</f>
        <v>1435.7117367899998</v>
      </c>
      <c r="G21" s="36">
        <f>SUMIFS(СВЦЭМ!$C$39:$C$782,СВЦЭМ!$A$39:$A$782,$A21,СВЦЭМ!$B$39:$B$782,G$11)+'СЕТ СН'!$F$12+СВЦЭМ!$D$10+'СЕТ СН'!$F$6-'СЕТ СН'!$F$22</f>
        <v>1403.2733228499999</v>
      </c>
      <c r="H21" s="36">
        <f>SUMIFS(СВЦЭМ!$C$39:$C$782,СВЦЭМ!$A$39:$A$782,$A21,СВЦЭМ!$B$39:$B$782,H$11)+'СЕТ СН'!$F$12+СВЦЭМ!$D$10+'СЕТ СН'!$F$6-'СЕТ СН'!$F$22</f>
        <v>1343.6754158199999</v>
      </c>
      <c r="I21" s="36">
        <f>SUMIFS(СВЦЭМ!$C$39:$C$782,СВЦЭМ!$A$39:$A$782,$A21,СВЦЭМ!$B$39:$B$782,I$11)+'СЕТ СН'!$F$12+СВЦЭМ!$D$10+'СЕТ СН'!$F$6-'СЕТ СН'!$F$22</f>
        <v>1319.3330693299999</v>
      </c>
      <c r="J21" s="36">
        <f>SUMIFS(СВЦЭМ!$C$39:$C$782,СВЦЭМ!$A$39:$A$782,$A21,СВЦЭМ!$B$39:$B$782,J$11)+'СЕТ СН'!$F$12+СВЦЭМ!$D$10+'СЕТ СН'!$F$6-'СЕТ СН'!$F$22</f>
        <v>1288.1953108799999</v>
      </c>
      <c r="K21" s="36">
        <f>SUMIFS(СВЦЭМ!$C$39:$C$782,СВЦЭМ!$A$39:$A$782,$A21,СВЦЭМ!$B$39:$B$782,K$11)+'СЕТ СН'!$F$12+СВЦЭМ!$D$10+'СЕТ СН'!$F$6-'СЕТ СН'!$F$22</f>
        <v>1282.0147137699998</v>
      </c>
      <c r="L21" s="36">
        <f>SUMIFS(СВЦЭМ!$C$39:$C$782,СВЦЭМ!$A$39:$A$782,$A21,СВЦЭМ!$B$39:$B$782,L$11)+'СЕТ СН'!$F$12+СВЦЭМ!$D$10+'СЕТ СН'!$F$6-'СЕТ СН'!$F$22</f>
        <v>1282.8409962999999</v>
      </c>
      <c r="M21" s="36">
        <f>SUMIFS(СВЦЭМ!$C$39:$C$782,СВЦЭМ!$A$39:$A$782,$A21,СВЦЭМ!$B$39:$B$782,M$11)+'СЕТ СН'!$F$12+СВЦЭМ!$D$10+'СЕТ СН'!$F$6-'СЕТ СН'!$F$22</f>
        <v>1335.0505060199998</v>
      </c>
      <c r="N21" s="36">
        <f>SUMIFS(СВЦЭМ!$C$39:$C$782,СВЦЭМ!$A$39:$A$782,$A21,СВЦЭМ!$B$39:$B$782,N$11)+'СЕТ СН'!$F$12+СВЦЭМ!$D$10+'СЕТ СН'!$F$6-'СЕТ СН'!$F$22</f>
        <v>1394.9280711299998</v>
      </c>
      <c r="O21" s="36">
        <f>SUMIFS(СВЦЭМ!$C$39:$C$782,СВЦЭМ!$A$39:$A$782,$A21,СВЦЭМ!$B$39:$B$782,O$11)+'СЕТ СН'!$F$12+СВЦЭМ!$D$10+'СЕТ СН'!$F$6-'СЕТ СН'!$F$22</f>
        <v>1419.9314244899999</v>
      </c>
      <c r="P21" s="36">
        <f>SUMIFS(СВЦЭМ!$C$39:$C$782,СВЦЭМ!$A$39:$A$782,$A21,СВЦЭМ!$B$39:$B$782,P$11)+'СЕТ СН'!$F$12+СВЦЭМ!$D$10+'СЕТ СН'!$F$6-'СЕТ СН'!$F$22</f>
        <v>1423.5880149599998</v>
      </c>
      <c r="Q21" s="36">
        <f>SUMIFS(СВЦЭМ!$C$39:$C$782,СВЦЭМ!$A$39:$A$782,$A21,СВЦЭМ!$B$39:$B$782,Q$11)+'СЕТ СН'!$F$12+СВЦЭМ!$D$10+'СЕТ СН'!$F$6-'СЕТ СН'!$F$22</f>
        <v>1437.0352018499998</v>
      </c>
      <c r="R21" s="36">
        <f>SUMIFS(СВЦЭМ!$C$39:$C$782,СВЦЭМ!$A$39:$A$782,$A21,СВЦЭМ!$B$39:$B$782,R$11)+'СЕТ СН'!$F$12+СВЦЭМ!$D$10+'СЕТ СН'!$F$6-'СЕТ СН'!$F$22</f>
        <v>1434.8848616999999</v>
      </c>
      <c r="S21" s="36">
        <f>SUMIFS(СВЦЭМ!$C$39:$C$782,СВЦЭМ!$A$39:$A$782,$A21,СВЦЭМ!$B$39:$B$782,S$11)+'СЕТ СН'!$F$12+СВЦЭМ!$D$10+'СЕТ СН'!$F$6-'СЕТ СН'!$F$22</f>
        <v>1395.4320086999999</v>
      </c>
      <c r="T21" s="36">
        <f>SUMIFS(СВЦЭМ!$C$39:$C$782,СВЦЭМ!$A$39:$A$782,$A21,СВЦЭМ!$B$39:$B$782,T$11)+'СЕТ СН'!$F$12+СВЦЭМ!$D$10+'СЕТ СН'!$F$6-'СЕТ СН'!$F$22</f>
        <v>1320.4605294499997</v>
      </c>
      <c r="U21" s="36">
        <f>SUMIFS(СВЦЭМ!$C$39:$C$782,СВЦЭМ!$A$39:$A$782,$A21,СВЦЭМ!$B$39:$B$782,U$11)+'СЕТ СН'!$F$12+СВЦЭМ!$D$10+'СЕТ СН'!$F$6-'СЕТ СН'!$F$22</f>
        <v>1310.3476165999998</v>
      </c>
      <c r="V21" s="36">
        <f>SUMIFS(СВЦЭМ!$C$39:$C$782,СВЦЭМ!$A$39:$A$782,$A21,СВЦЭМ!$B$39:$B$782,V$11)+'СЕТ СН'!$F$12+СВЦЭМ!$D$10+'СЕТ СН'!$F$6-'СЕТ СН'!$F$22</f>
        <v>1302.79843977</v>
      </c>
      <c r="W21" s="36">
        <f>SUMIFS(СВЦЭМ!$C$39:$C$782,СВЦЭМ!$A$39:$A$782,$A21,СВЦЭМ!$B$39:$B$782,W$11)+'СЕТ СН'!$F$12+СВЦЭМ!$D$10+'СЕТ СН'!$F$6-'СЕТ СН'!$F$22</f>
        <v>1333.0162301799999</v>
      </c>
      <c r="X21" s="36">
        <f>SUMIFS(СВЦЭМ!$C$39:$C$782,СВЦЭМ!$A$39:$A$782,$A21,СВЦЭМ!$B$39:$B$782,X$11)+'СЕТ СН'!$F$12+СВЦЭМ!$D$10+'СЕТ СН'!$F$6-'СЕТ СН'!$F$22</f>
        <v>1377.93551007</v>
      </c>
      <c r="Y21" s="36">
        <f>SUMIFS(СВЦЭМ!$C$39:$C$782,СВЦЭМ!$A$39:$A$782,$A21,СВЦЭМ!$B$39:$B$782,Y$11)+'СЕТ СН'!$F$12+СВЦЭМ!$D$10+'СЕТ СН'!$F$6-'СЕТ СН'!$F$22</f>
        <v>1392.6205952299999</v>
      </c>
    </row>
    <row r="22" spans="1:25" ht="15.75" x14ac:dyDescent="0.2">
      <c r="A22" s="35">
        <f t="shared" si="0"/>
        <v>44603</v>
      </c>
      <c r="B22" s="36">
        <f>SUMIFS(СВЦЭМ!$C$39:$C$782,СВЦЭМ!$A$39:$A$782,$A22,СВЦЭМ!$B$39:$B$782,B$11)+'СЕТ СН'!$F$12+СВЦЭМ!$D$10+'СЕТ СН'!$F$6-'СЕТ СН'!$F$22</f>
        <v>1414.9819748599998</v>
      </c>
      <c r="C22" s="36">
        <f>SUMIFS(СВЦЭМ!$C$39:$C$782,СВЦЭМ!$A$39:$A$782,$A22,СВЦЭМ!$B$39:$B$782,C$11)+'СЕТ СН'!$F$12+СВЦЭМ!$D$10+'СЕТ СН'!$F$6-'СЕТ СН'!$F$22</f>
        <v>1485.5592743499999</v>
      </c>
      <c r="D22" s="36">
        <f>SUMIFS(СВЦЭМ!$C$39:$C$782,СВЦЭМ!$A$39:$A$782,$A22,СВЦЭМ!$B$39:$B$782,D$11)+'СЕТ СН'!$F$12+СВЦЭМ!$D$10+'СЕТ СН'!$F$6-'СЕТ СН'!$F$22</f>
        <v>1526.6492451099998</v>
      </c>
      <c r="E22" s="36">
        <f>SUMIFS(СВЦЭМ!$C$39:$C$782,СВЦЭМ!$A$39:$A$782,$A22,СВЦЭМ!$B$39:$B$782,E$11)+'СЕТ СН'!$F$12+СВЦЭМ!$D$10+'СЕТ СН'!$F$6-'СЕТ СН'!$F$22</f>
        <v>1528.2374173399999</v>
      </c>
      <c r="F22" s="36">
        <f>SUMIFS(СВЦЭМ!$C$39:$C$782,СВЦЭМ!$A$39:$A$782,$A22,СВЦЭМ!$B$39:$B$782,F$11)+'СЕТ СН'!$F$12+СВЦЭМ!$D$10+'СЕТ СН'!$F$6-'СЕТ СН'!$F$22</f>
        <v>1509.3549310799999</v>
      </c>
      <c r="G22" s="36">
        <f>SUMIFS(СВЦЭМ!$C$39:$C$782,СВЦЭМ!$A$39:$A$782,$A22,СВЦЭМ!$B$39:$B$782,G$11)+'СЕТ СН'!$F$12+СВЦЭМ!$D$10+'СЕТ СН'!$F$6-'СЕТ СН'!$F$22</f>
        <v>1462.3763216299999</v>
      </c>
      <c r="H22" s="36">
        <f>SUMIFS(СВЦЭМ!$C$39:$C$782,СВЦЭМ!$A$39:$A$782,$A22,СВЦЭМ!$B$39:$B$782,H$11)+'СЕТ СН'!$F$12+СВЦЭМ!$D$10+'СЕТ СН'!$F$6-'СЕТ СН'!$F$22</f>
        <v>1384.1912259999999</v>
      </c>
      <c r="I22" s="36">
        <f>SUMIFS(СВЦЭМ!$C$39:$C$782,СВЦЭМ!$A$39:$A$782,$A22,СВЦЭМ!$B$39:$B$782,I$11)+'СЕТ СН'!$F$12+СВЦЭМ!$D$10+'СЕТ СН'!$F$6-'СЕТ СН'!$F$22</f>
        <v>1320.2050884899998</v>
      </c>
      <c r="J22" s="36">
        <f>SUMIFS(СВЦЭМ!$C$39:$C$782,СВЦЭМ!$A$39:$A$782,$A22,СВЦЭМ!$B$39:$B$782,J$11)+'СЕТ СН'!$F$12+СВЦЭМ!$D$10+'СЕТ СН'!$F$6-'СЕТ СН'!$F$22</f>
        <v>1288.4061290799998</v>
      </c>
      <c r="K22" s="36">
        <f>SUMIFS(СВЦЭМ!$C$39:$C$782,СВЦЭМ!$A$39:$A$782,$A22,СВЦЭМ!$B$39:$B$782,K$11)+'СЕТ СН'!$F$12+СВЦЭМ!$D$10+'СЕТ СН'!$F$6-'СЕТ СН'!$F$22</f>
        <v>1300.37772073</v>
      </c>
      <c r="L22" s="36">
        <f>SUMIFS(СВЦЭМ!$C$39:$C$782,СВЦЭМ!$A$39:$A$782,$A22,СВЦЭМ!$B$39:$B$782,L$11)+'СЕТ СН'!$F$12+СВЦЭМ!$D$10+'СЕТ СН'!$F$6-'СЕТ СН'!$F$22</f>
        <v>1301.4074322299998</v>
      </c>
      <c r="M22" s="36">
        <f>SUMIFS(СВЦЭМ!$C$39:$C$782,СВЦЭМ!$A$39:$A$782,$A22,СВЦЭМ!$B$39:$B$782,M$11)+'СЕТ СН'!$F$12+СВЦЭМ!$D$10+'СЕТ СН'!$F$6-'СЕТ СН'!$F$22</f>
        <v>1319.4062199599998</v>
      </c>
      <c r="N22" s="36">
        <f>SUMIFS(СВЦЭМ!$C$39:$C$782,СВЦЭМ!$A$39:$A$782,$A22,СВЦЭМ!$B$39:$B$782,N$11)+'СЕТ СН'!$F$12+СВЦЭМ!$D$10+'СЕТ СН'!$F$6-'СЕТ СН'!$F$22</f>
        <v>1364.6237871999999</v>
      </c>
      <c r="O22" s="36">
        <f>SUMIFS(СВЦЭМ!$C$39:$C$782,СВЦЭМ!$A$39:$A$782,$A22,СВЦЭМ!$B$39:$B$782,O$11)+'СЕТ СН'!$F$12+СВЦЭМ!$D$10+'СЕТ СН'!$F$6-'СЕТ СН'!$F$22</f>
        <v>1380.2267749499999</v>
      </c>
      <c r="P22" s="36">
        <f>SUMIFS(СВЦЭМ!$C$39:$C$782,СВЦЭМ!$A$39:$A$782,$A22,СВЦЭМ!$B$39:$B$782,P$11)+'СЕТ СН'!$F$12+СВЦЭМ!$D$10+'СЕТ СН'!$F$6-'СЕТ СН'!$F$22</f>
        <v>1402.6993020799998</v>
      </c>
      <c r="Q22" s="36">
        <f>SUMIFS(СВЦЭМ!$C$39:$C$782,СВЦЭМ!$A$39:$A$782,$A22,СВЦЭМ!$B$39:$B$782,Q$11)+'СЕТ СН'!$F$12+СВЦЭМ!$D$10+'СЕТ СН'!$F$6-'СЕТ СН'!$F$22</f>
        <v>1406.4253717899999</v>
      </c>
      <c r="R22" s="36">
        <f>SUMIFS(СВЦЭМ!$C$39:$C$782,СВЦЭМ!$A$39:$A$782,$A22,СВЦЭМ!$B$39:$B$782,R$11)+'СЕТ СН'!$F$12+СВЦЭМ!$D$10+'СЕТ СН'!$F$6-'СЕТ СН'!$F$22</f>
        <v>1395.9992044699998</v>
      </c>
      <c r="S22" s="36">
        <f>SUMIFS(СВЦЭМ!$C$39:$C$782,СВЦЭМ!$A$39:$A$782,$A22,СВЦЭМ!$B$39:$B$782,S$11)+'СЕТ СН'!$F$12+СВЦЭМ!$D$10+'СЕТ СН'!$F$6-'СЕТ СН'!$F$22</f>
        <v>1340.1010182399998</v>
      </c>
      <c r="T22" s="36">
        <f>SUMIFS(СВЦЭМ!$C$39:$C$782,СВЦЭМ!$A$39:$A$782,$A22,СВЦЭМ!$B$39:$B$782,T$11)+'СЕТ СН'!$F$12+СВЦЭМ!$D$10+'СЕТ СН'!$F$6-'СЕТ СН'!$F$22</f>
        <v>1292.5286369699998</v>
      </c>
      <c r="U22" s="36">
        <f>SUMIFS(СВЦЭМ!$C$39:$C$782,СВЦЭМ!$A$39:$A$782,$A22,СВЦЭМ!$B$39:$B$782,U$11)+'СЕТ СН'!$F$12+СВЦЭМ!$D$10+'СЕТ СН'!$F$6-'СЕТ СН'!$F$22</f>
        <v>1297.4821119199999</v>
      </c>
      <c r="V22" s="36">
        <f>SUMIFS(СВЦЭМ!$C$39:$C$782,СВЦЭМ!$A$39:$A$782,$A22,СВЦЭМ!$B$39:$B$782,V$11)+'СЕТ СН'!$F$12+СВЦЭМ!$D$10+'СЕТ СН'!$F$6-'СЕТ СН'!$F$22</f>
        <v>1300.9238464499999</v>
      </c>
      <c r="W22" s="36">
        <f>SUMIFS(СВЦЭМ!$C$39:$C$782,СВЦЭМ!$A$39:$A$782,$A22,СВЦЭМ!$B$39:$B$782,W$11)+'СЕТ СН'!$F$12+СВЦЭМ!$D$10+'СЕТ СН'!$F$6-'СЕТ СН'!$F$22</f>
        <v>1311.0069656499998</v>
      </c>
      <c r="X22" s="36">
        <f>SUMIFS(СВЦЭМ!$C$39:$C$782,СВЦЭМ!$A$39:$A$782,$A22,СВЦЭМ!$B$39:$B$782,X$11)+'СЕТ СН'!$F$12+СВЦЭМ!$D$10+'СЕТ СН'!$F$6-'СЕТ СН'!$F$22</f>
        <v>1327.0398975599999</v>
      </c>
      <c r="Y22" s="36">
        <f>SUMIFS(СВЦЭМ!$C$39:$C$782,СВЦЭМ!$A$39:$A$782,$A22,СВЦЭМ!$B$39:$B$782,Y$11)+'СЕТ СН'!$F$12+СВЦЭМ!$D$10+'СЕТ СН'!$F$6-'СЕТ СН'!$F$22</f>
        <v>1341.6673313299998</v>
      </c>
    </row>
    <row r="23" spans="1:25" ht="15.75" x14ac:dyDescent="0.2">
      <c r="A23" s="35">
        <f t="shared" si="0"/>
        <v>44604</v>
      </c>
      <c r="B23" s="36">
        <f>SUMIFS(СВЦЭМ!$C$39:$C$782,СВЦЭМ!$A$39:$A$782,$A23,СВЦЭМ!$B$39:$B$782,B$11)+'СЕТ СН'!$F$12+СВЦЭМ!$D$10+'СЕТ СН'!$F$6-'СЕТ СН'!$F$22</f>
        <v>1451.9272747499999</v>
      </c>
      <c r="C23" s="36">
        <f>SUMIFS(СВЦЭМ!$C$39:$C$782,СВЦЭМ!$A$39:$A$782,$A23,СВЦЭМ!$B$39:$B$782,C$11)+'СЕТ СН'!$F$12+СВЦЭМ!$D$10+'СЕТ СН'!$F$6-'СЕТ СН'!$F$22</f>
        <v>1461.2088912199999</v>
      </c>
      <c r="D23" s="36">
        <f>SUMIFS(СВЦЭМ!$C$39:$C$782,СВЦЭМ!$A$39:$A$782,$A23,СВЦЭМ!$B$39:$B$782,D$11)+'СЕТ СН'!$F$12+СВЦЭМ!$D$10+'СЕТ СН'!$F$6-'СЕТ СН'!$F$22</f>
        <v>1467.4661213599998</v>
      </c>
      <c r="E23" s="36">
        <f>SUMIFS(СВЦЭМ!$C$39:$C$782,СВЦЭМ!$A$39:$A$782,$A23,СВЦЭМ!$B$39:$B$782,E$11)+'СЕТ СН'!$F$12+СВЦЭМ!$D$10+'СЕТ СН'!$F$6-'СЕТ СН'!$F$22</f>
        <v>1471.8799875599998</v>
      </c>
      <c r="F23" s="36">
        <f>SUMIFS(СВЦЭМ!$C$39:$C$782,СВЦЭМ!$A$39:$A$782,$A23,СВЦЭМ!$B$39:$B$782,F$11)+'СЕТ СН'!$F$12+СВЦЭМ!$D$10+'СЕТ СН'!$F$6-'СЕТ СН'!$F$22</f>
        <v>1454.7813368599998</v>
      </c>
      <c r="G23" s="36">
        <f>SUMIFS(СВЦЭМ!$C$39:$C$782,СВЦЭМ!$A$39:$A$782,$A23,СВЦЭМ!$B$39:$B$782,G$11)+'СЕТ СН'!$F$12+СВЦЭМ!$D$10+'СЕТ СН'!$F$6-'СЕТ СН'!$F$22</f>
        <v>1446.7147488099999</v>
      </c>
      <c r="H23" s="36">
        <f>SUMIFS(СВЦЭМ!$C$39:$C$782,СВЦЭМ!$A$39:$A$782,$A23,СВЦЭМ!$B$39:$B$782,H$11)+'СЕТ СН'!$F$12+СВЦЭМ!$D$10+'СЕТ СН'!$F$6-'СЕТ СН'!$F$22</f>
        <v>1404.0200248299998</v>
      </c>
      <c r="I23" s="36">
        <f>SUMIFS(СВЦЭМ!$C$39:$C$782,СВЦЭМ!$A$39:$A$782,$A23,СВЦЭМ!$B$39:$B$782,I$11)+'СЕТ СН'!$F$12+СВЦЭМ!$D$10+'СЕТ СН'!$F$6-'СЕТ СН'!$F$22</f>
        <v>1361.8997976599999</v>
      </c>
      <c r="J23" s="36">
        <f>SUMIFS(СВЦЭМ!$C$39:$C$782,СВЦЭМ!$A$39:$A$782,$A23,СВЦЭМ!$B$39:$B$782,J$11)+'СЕТ СН'!$F$12+СВЦЭМ!$D$10+'СЕТ СН'!$F$6-'СЕТ СН'!$F$22</f>
        <v>1298.2306982299999</v>
      </c>
      <c r="K23" s="36">
        <f>SUMIFS(СВЦЭМ!$C$39:$C$782,СВЦЭМ!$A$39:$A$782,$A23,СВЦЭМ!$B$39:$B$782,K$11)+'СЕТ СН'!$F$12+СВЦЭМ!$D$10+'СЕТ СН'!$F$6-'СЕТ СН'!$F$22</f>
        <v>1282.4486937199999</v>
      </c>
      <c r="L23" s="36">
        <f>SUMIFS(СВЦЭМ!$C$39:$C$782,СВЦЭМ!$A$39:$A$782,$A23,СВЦЭМ!$B$39:$B$782,L$11)+'СЕТ СН'!$F$12+СВЦЭМ!$D$10+'СЕТ СН'!$F$6-'СЕТ СН'!$F$22</f>
        <v>1292.8129264899999</v>
      </c>
      <c r="M23" s="36">
        <f>SUMIFS(СВЦЭМ!$C$39:$C$782,СВЦЭМ!$A$39:$A$782,$A23,СВЦЭМ!$B$39:$B$782,M$11)+'СЕТ СН'!$F$12+СВЦЭМ!$D$10+'СЕТ СН'!$F$6-'СЕТ СН'!$F$22</f>
        <v>1325.9339202299998</v>
      </c>
      <c r="N23" s="36">
        <f>SUMIFS(СВЦЭМ!$C$39:$C$782,СВЦЭМ!$A$39:$A$782,$A23,СВЦЭМ!$B$39:$B$782,N$11)+'СЕТ СН'!$F$12+СВЦЭМ!$D$10+'СЕТ СН'!$F$6-'СЕТ СН'!$F$22</f>
        <v>1347.5911550299998</v>
      </c>
      <c r="O23" s="36">
        <f>SUMIFS(СВЦЭМ!$C$39:$C$782,СВЦЭМ!$A$39:$A$782,$A23,СВЦЭМ!$B$39:$B$782,O$11)+'СЕТ СН'!$F$12+СВЦЭМ!$D$10+'СЕТ СН'!$F$6-'СЕТ СН'!$F$22</f>
        <v>1368.4878447999999</v>
      </c>
      <c r="P23" s="36">
        <f>SUMIFS(СВЦЭМ!$C$39:$C$782,СВЦЭМ!$A$39:$A$782,$A23,СВЦЭМ!$B$39:$B$782,P$11)+'СЕТ СН'!$F$12+СВЦЭМ!$D$10+'СЕТ СН'!$F$6-'СЕТ СН'!$F$22</f>
        <v>1389.9850320499997</v>
      </c>
      <c r="Q23" s="36">
        <f>SUMIFS(СВЦЭМ!$C$39:$C$782,СВЦЭМ!$A$39:$A$782,$A23,СВЦЭМ!$B$39:$B$782,Q$11)+'СЕТ СН'!$F$12+СВЦЭМ!$D$10+'СЕТ СН'!$F$6-'СЕТ СН'!$F$22</f>
        <v>1389.4979298299997</v>
      </c>
      <c r="R23" s="36">
        <f>SUMIFS(СВЦЭМ!$C$39:$C$782,СВЦЭМ!$A$39:$A$782,$A23,СВЦЭМ!$B$39:$B$782,R$11)+'СЕТ СН'!$F$12+СВЦЭМ!$D$10+'СЕТ СН'!$F$6-'СЕТ СН'!$F$22</f>
        <v>1393.7781455799998</v>
      </c>
      <c r="S23" s="36">
        <f>SUMIFS(СВЦЭМ!$C$39:$C$782,СВЦЭМ!$A$39:$A$782,$A23,СВЦЭМ!$B$39:$B$782,S$11)+'СЕТ СН'!$F$12+СВЦЭМ!$D$10+'СЕТ СН'!$F$6-'СЕТ СН'!$F$22</f>
        <v>1357.0134916699999</v>
      </c>
      <c r="T23" s="36">
        <f>SUMIFS(СВЦЭМ!$C$39:$C$782,СВЦЭМ!$A$39:$A$782,$A23,СВЦЭМ!$B$39:$B$782,T$11)+'СЕТ СН'!$F$12+СВЦЭМ!$D$10+'СЕТ СН'!$F$6-'СЕТ СН'!$F$22</f>
        <v>1299.6601435399998</v>
      </c>
      <c r="U23" s="36">
        <f>SUMIFS(СВЦЭМ!$C$39:$C$782,СВЦЭМ!$A$39:$A$782,$A23,СВЦЭМ!$B$39:$B$782,U$11)+'СЕТ СН'!$F$12+СВЦЭМ!$D$10+'СЕТ СН'!$F$6-'СЕТ СН'!$F$22</f>
        <v>1281.5120441099998</v>
      </c>
      <c r="V23" s="36">
        <f>SUMIFS(СВЦЭМ!$C$39:$C$782,СВЦЭМ!$A$39:$A$782,$A23,СВЦЭМ!$B$39:$B$782,V$11)+'СЕТ СН'!$F$12+СВЦЭМ!$D$10+'СЕТ СН'!$F$6-'СЕТ СН'!$F$22</f>
        <v>1297.6243839399999</v>
      </c>
      <c r="W23" s="36">
        <f>SUMIFS(СВЦЭМ!$C$39:$C$782,СВЦЭМ!$A$39:$A$782,$A23,СВЦЭМ!$B$39:$B$782,W$11)+'СЕТ СН'!$F$12+СВЦЭМ!$D$10+'СЕТ СН'!$F$6-'СЕТ СН'!$F$22</f>
        <v>1317.3976002599998</v>
      </c>
      <c r="X23" s="36">
        <f>SUMIFS(СВЦЭМ!$C$39:$C$782,СВЦЭМ!$A$39:$A$782,$A23,СВЦЭМ!$B$39:$B$782,X$11)+'СЕТ СН'!$F$12+СВЦЭМ!$D$10+'СЕТ СН'!$F$6-'СЕТ СН'!$F$22</f>
        <v>1337.9145590499998</v>
      </c>
      <c r="Y23" s="36">
        <f>SUMIFS(СВЦЭМ!$C$39:$C$782,СВЦЭМ!$A$39:$A$782,$A23,СВЦЭМ!$B$39:$B$782,Y$11)+'СЕТ СН'!$F$12+СВЦЭМ!$D$10+'СЕТ СН'!$F$6-'СЕТ СН'!$F$22</f>
        <v>1388.4187926699999</v>
      </c>
    </row>
    <row r="24" spans="1:25" ht="15.75" x14ac:dyDescent="0.2">
      <c r="A24" s="35">
        <f t="shared" si="0"/>
        <v>44605</v>
      </c>
      <c r="B24" s="36">
        <f>SUMIFS(СВЦЭМ!$C$39:$C$782,СВЦЭМ!$A$39:$A$782,$A24,СВЦЭМ!$B$39:$B$782,B$11)+'СЕТ СН'!$F$12+СВЦЭМ!$D$10+'СЕТ СН'!$F$6-'СЕТ СН'!$F$22</f>
        <v>1404.4664560899998</v>
      </c>
      <c r="C24" s="36">
        <f>SUMIFS(СВЦЭМ!$C$39:$C$782,СВЦЭМ!$A$39:$A$782,$A24,СВЦЭМ!$B$39:$B$782,C$11)+'СЕТ СН'!$F$12+СВЦЭМ!$D$10+'СЕТ СН'!$F$6-'СЕТ СН'!$F$22</f>
        <v>1459.9600786299998</v>
      </c>
      <c r="D24" s="36">
        <f>SUMIFS(СВЦЭМ!$C$39:$C$782,СВЦЭМ!$A$39:$A$782,$A24,СВЦЭМ!$B$39:$B$782,D$11)+'СЕТ СН'!$F$12+СВЦЭМ!$D$10+'СЕТ СН'!$F$6-'СЕТ СН'!$F$22</f>
        <v>1456.3869019599999</v>
      </c>
      <c r="E24" s="36">
        <f>SUMIFS(СВЦЭМ!$C$39:$C$782,СВЦЭМ!$A$39:$A$782,$A24,СВЦЭМ!$B$39:$B$782,E$11)+'СЕТ СН'!$F$12+СВЦЭМ!$D$10+'СЕТ СН'!$F$6-'СЕТ СН'!$F$22</f>
        <v>1465.7437272099999</v>
      </c>
      <c r="F24" s="36">
        <f>SUMIFS(СВЦЭМ!$C$39:$C$782,СВЦЭМ!$A$39:$A$782,$A24,СВЦЭМ!$B$39:$B$782,F$11)+'СЕТ СН'!$F$12+СВЦЭМ!$D$10+'СЕТ СН'!$F$6-'СЕТ СН'!$F$22</f>
        <v>1457.4069415899999</v>
      </c>
      <c r="G24" s="36">
        <f>SUMIFS(СВЦЭМ!$C$39:$C$782,СВЦЭМ!$A$39:$A$782,$A24,СВЦЭМ!$B$39:$B$782,G$11)+'СЕТ СН'!$F$12+СВЦЭМ!$D$10+'СЕТ СН'!$F$6-'СЕТ СН'!$F$22</f>
        <v>1456.5631852199999</v>
      </c>
      <c r="H24" s="36">
        <f>SUMIFS(СВЦЭМ!$C$39:$C$782,СВЦЭМ!$A$39:$A$782,$A24,СВЦЭМ!$B$39:$B$782,H$11)+'СЕТ СН'!$F$12+СВЦЭМ!$D$10+'СЕТ СН'!$F$6-'СЕТ СН'!$F$22</f>
        <v>1437.1850297099998</v>
      </c>
      <c r="I24" s="36">
        <f>SUMIFS(СВЦЭМ!$C$39:$C$782,СВЦЭМ!$A$39:$A$782,$A24,СВЦЭМ!$B$39:$B$782,I$11)+'СЕТ СН'!$F$12+СВЦЭМ!$D$10+'СЕТ СН'!$F$6-'СЕТ СН'!$F$22</f>
        <v>1375.5820796699998</v>
      </c>
      <c r="J24" s="36">
        <f>SUMIFS(СВЦЭМ!$C$39:$C$782,СВЦЭМ!$A$39:$A$782,$A24,СВЦЭМ!$B$39:$B$782,J$11)+'СЕТ СН'!$F$12+СВЦЭМ!$D$10+'СЕТ СН'!$F$6-'СЕТ СН'!$F$22</f>
        <v>1305.1506347499999</v>
      </c>
      <c r="K24" s="36">
        <f>SUMIFS(СВЦЭМ!$C$39:$C$782,СВЦЭМ!$A$39:$A$782,$A24,СВЦЭМ!$B$39:$B$782,K$11)+'СЕТ СН'!$F$12+СВЦЭМ!$D$10+'СЕТ СН'!$F$6-'СЕТ СН'!$F$22</f>
        <v>1272.4031373599998</v>
      </c>
      <c r="L24" s="36">
        <f>SUMIFS(СВЦЭМ!$C$39:$C$782,СВЦЭМ!$A$39:$A$782,$A24,СВЦЭМ!$B$39:$B$782,L$11)+'СЕТ СН'!$F$12+СВЦЭМ!$D$10+'СЕТ СН'!$F$6-'СЕТ СН'!$F$22</f>
        <v>1257.7481647199997</v>
      </c>
      <c r="M24" s="36">
        <f>SUMIFS(СВЦЭМ!$C$39:$C$782,СВЦЭМ!$A$39:$A$782,$A24,СВЦЭМ!$B$39:$B$782,M$11)+'СЕТ СН'!$F$12+СВЦЭМ!$D$10+'СЕТ СН'!$F$6-'СЕТ СН'!$F$22</f>
        <v>1296.4441502699999</v>
      </c>
      <c r="N24" s="36">
        <f>SUMIFS(СВЦЭМ!$C$39:$C$782,СВЦЭМ!$A$39:$A$782,$A24,СВЦЭМ!$B$39:$B$782,N$11)+'СЕТ СН'!$F$12+СВЦЭМ!$D$10+'СЕТ СН'!$F$6-'СЕТ СН'!$F$22</f>
        <v>1345.4021832299998</v>
      </c>
      <c r="O24" s="36">
        <f>SUMIFS(СВЦЭМ!$C$39:$C$782,СВЦЭМ!$A$39:$A$782,$A24,СВЦЭМ!$B$39:$B$782,O$11)+'СЕТ СН'!$F$12+СВЦЭМ!$D$10+'СЕТ СН'!$F$6-'СЕТ СН'!$F$22</f>
        <v>1375.2415411799998</v>
      </c>
      <c r="P24" s="36">
        <f>SUMIFS(СВЦЭМ!$C$39:$C$782,СВЦЭМ!$A$39:$A$782,$A24,СВЦЭМ!$B$39:$B$782,P$11)+'СЕТ СН'!$F$12+СВЦЭМ!$D$10+'СЕТ СН'!$F$6-'СЕТ СН'!$F$22</f>
        <v>1400.9642912899999</v>
      </c>
      <c r="Q24" s="36">
        <f>SUMIFS(СВЦЭМ!$C$39:$C$782,СВЦЭМ!$A$39:$A$782,$A24,СВЦЭМ!$B$39:$B$782,Q$11)+'СЕТ СН'!$F$12+СВЦЭМ!$D$10+'СЕТ СН'!$F$6-'СЕТ СН'!$F$22</f>
        <v>1401.5992552999999</v>
      </c>
      <c r="R24" s="36">
        <f>SUMIFS(СВЦЭМ!$C$39:$C$782,СВЦЭМ!$A$39:$A$782,$A24,СВЦЭМ!$B$39:$B$782,R$11)+'СЕТ СН'!$F$12+СВЦЭМ!$D$10+'СЕТ СН'!$F$6-'СЕТ СН'!$F$22</f>
        <v>1411.6426247399997</v>
      </c>
      <c r="S24" s="36">
        <f>SUMIFS(СВЦЭМ!$C$39:$C$782,СВЦЭМ!$A$39:$A$782,$A24,СВЦЭМ!$B$39:$B$782,S$11)+'СЕТ СН'!$F$12+СВЦЭМ!$D$10+'СЕТ СН'!$F$6-'СЕТ СН'!$F$22</f>
        <v>1371.1678347899999</v>
      </c>
      <c r="T24" s="36">
        <f>SUMIFS(СВЦЭМ!$C$39:$C$782,СВЦЭМ!$A$39:$A$782,$A24,СВЦЭМ!$B$39:$B$782,T$11)+'СЕТ СН'!$F$12+СВЦЭМ!$D$10+'СЕТ СН'!$F$6-'СЕТ СН'!$F$22</f>
        <v>1262.2337852199998</v>
      </c>
      <c r="U24" s="36">
        <f>SUMIFS(СВЦЭМ!$C$39:$C$782,СВЦЭМ!$A$39:$A$782,$A24,СВЦЭМ!$B$39:$B$782,U$11)+'СЕТ СН'!$F$12+СВЦЭМ!$D$10+'СЕТ СН'!$F$6-'СЕТ СН'!$F$22</f>
        <v>1256.2497783199999</v>
      </c>
      <c r="V24" s="36">
        <f>SUMIFS(СВЦЭМ!$C$39:$C$782,СВЦЭМ!$A$39:$A$782,$A24,СВЦЭМ!$B$39:$B$782,V$11)+'СЕТ СН'!$F$12+СВЦЭМ!$D$10+'СЕТ СН'!$F$6-'СЕТ СН'!$F$22</f>
        <v>1258.7416788699998</v>
      </c>
      <c r="W24" s="36">
        <f>SUMIFS(СВЦЭМ!$C$39:$C$782,СВЦЭМ!$A$39:$A$782,$A24,СВЦЭМ!$B$39:$B$782,W$11)+'СЕТ СН'!$F$12+СВЦЭМ!$D$10+'СЕТ СН'!$F$6-'СЕТ СН'!$F$22</f>
        <v>1277.4399604499999</v>
      </c>
      <c r="X24" s="36">
        <f>SUMIFS(СВЦЭМ!$C$39:$C$782,СВЦЭМ!$A$39:$A$782,$A24,СВЦЭМ!$B$39:$B$782,X$11)+'СЕТ СН'!$F$12+СВЦЭМ!$D$10+'СЕТ СН'!$F$6-'СЕТ СН'!$F$22</f>
        <v>1306.4901075799999</v>
      </c>
      <c r="Y24" s="36">
        <f>SUMIFS(СВЦЭМ!$C$39:$C$782,СВЦЭМ!$A$39:$A$782,$A24,СВЦЭМ!$B$39:$B$782,Y$11)+'СЕТ СН'!$F$12+СВЦЭМ!$D$10+'СЕТ СН'!$F$6-'СЕТ СН'!$F$22</f>
        <v>1351.4784207199998</v>
      </c>
    </row>
    <row r="25" spans="1:25" ht="15.75" x14ac:dyDescent="0.2">
      <c r="A25" s="35">
        <f t="shared" si="0"/>
        <v>44606</v>
      </c>
      <c r="B25" s="36">
        <f>SUMIFS(СВЦЭМ!$C$39:$C$782,СВЦЭМ!$A$39:$A$782,$A25,СВЦЭМ!$B$39:$B$782,B$11)+'СЕТ СН'!$F$12+СВЦЭМ!$D$10+'СЕТ СН'!$F$6-'СЕТ СН'!$F$22</f>
        <v>1415.4059294599999</v>
      </c>
      <c r="C25" s="36">
        <f>SUMIFS(СВЦЭМ!$C$39:$C$782,СВЦЭМ!$A$39:$A$782,$A25,СВЦЭМ!$B$39:$B$782,C$11)+'СЕТ СН'!$F$12+СВЦЭМ!$D$10+'СЕТ СН'!$F$6-'СЕТ СН'!$F$22</f>
        <v>1477.9007440399998</v>
      </c>
      <c r="D25" s="36">
        <f>SUMIFS(СВЦЭМ!$C$39:$C$782,СВЦЭМ!$A$39:$A$782,$A25,СВЦЭМ!$B$39:$B$782,D$11)+'СЕТ СН'!$F$12+СВЦЭМ!$D$10+'СЕТ СН'!$F$6-'СЕТ СН'!$F$22</f>
        <v>1473.9713274499998</v>
      </c>
      <c r="E25" s="36">
        <f>SUMIFS(СВЦЭМ!$C$39:$C$782,СВЦЭМ!$A$39:$A$782,$A25,СВЦЭМ!$B$39:$B$782,E$11)+'СЕТ СН'!$F$12+СВЦЭМ!$D$10+'СЕТ СН'!$F$6-'СЕТ СН'!$F$22</f>
        <v>1486.3760596399998</v>
      </c>
      <c r="F25" s="36">
        <f>SUMIFS(СВЦЭМ!$C$39:$C$782,СВЦЭМ!$A$39:$A$782,$A25,СВЦЭМ!$B$39:$B$782,F$11)+'СЕТ СН'!$F$12+СВЦЭМ!$D$10+'СЕТ СН'!$F$6-'СЕТ СН'!$F$22</f>
        <v>1466.08835555</v>
      </c>
      <c r="G25" s="36">
        <f>SUMIFS(СВЦЭМ!$C$39:$C$782,СВЦЭМ!$A$39:$A$782,$A25,СВЦЭМ!$B$39:$B$782,G$11)+'СЕТ СН'!$F$12+СВЦЭМ!$D$10+'СЕТ СН'!$F$6-'СЕТ СН'!$F$22</f>
        <v>1456.2227609499998</v>
      </c>
      <c r="H25" s="36">
        <f>SUMIFS(СВЦЭМ!$C$39:$C$782,СВЦЭМ!$A$39:$A$782,$A25,СВЦЭМ!$B$39:$B$782,H$11)+'СЕТ СН'!$F$12+СВЦЭМ!$D$10+'СЕТ СН'!$F$6-'СЕТ СН'!$F$22</f>
        <v>1444.1499448899999</v>
      </c>
      <c r="I25" s="36">
        <f>SUMIFS(СВЦЭМ!$C$39:$C$782,СВЦЭМ!$A$39:$A$782,$A25,СВЦЭМ!$B$39:$B$782,I$11)+'СЕТ СН'!$F$12+СВЦЭМ!$D$10+'СЕТ СН'!$F$6-'СЕТ СН'!$F$22</f>
        <v>1314.73348197</v>
      </c>
      <c r="J25" s="36">
        <f>SUMIFS(СВЦЭМ!$C$39:$C$782,СВЦЭМ!$A$39:$A$782,$A25,СВЦЭМ!$B$39:$B$782,J$11)+'СЕТ СН'!$F$12+СВЦЭМ!$D$10+'СЕТ СН'!$F$6-'СЕТ СН'!$F$22</f>
        <v>1268.0790180699998</v>
      </c>
      <c r="K25" s="36">
        <f>SUMIFS(СВЦЭМ!$C$39:$C$782,СВЦЭМ!$A$39:$A$782,$A25,СВЦЭМ!$B$39:$B$782,K$11)+'СЕТ СН'!$F$12+СВЦЭМ!$D$10+'СЕТ СН'!$F$6-'СЕТ СН'!$F$22</f>
        <v>1263.9315656799999</v>
      </c>
      <c r="L25" s="36">
        <f>SUMIFS(СВЦЭМ!$C$39:$C$782,СВЦЭМ!$A$39:$A$782,$A25,СВЦЭМ!$B$39:$B$782,L$11)+'СЕТ СН'!$F$12+СВЦЭМ!$D$10+'СЕТ СН'!$F$6-'СЕТ СН'!$F$22</f>
        <v>1262.7988738199999</v>
      </c>
      <c r="M25" s="36">
        <f>SUMIFS(СВЦЭМ!$C$39:$C$782,СВЦЭМ!$A$39:$A$782,$A25,СВЦЭМ!$B$39:$B$782,M$11)+'СЕТ СН'!$F$12+СВЦЭМ!$D$10+'СЕТ СН'!$F$6-'СЕТ СН'!$F$22</f>
        <v>1302.7407130199999</v>
      </c>
      <c r="N25" s="36">
        <f>SUMIFS(СВЦЭМ!$C$39:$C$782,СВЦЭМ!$A$39:$A$782,$A25,СВЦЭМ!$B$39:$B$782,N$11)+'СЕТ СН'!$F$12+СВЦЭМ!$D$10+'СЕТ СН'!$F$6-'СЕТ СН'!$F$22</f>
        <v>1340.5047354799999</v>
      </c>
      <c r="O25" s="36">
        <f>SUMIFS(СВЦЭМ!$C$39:$C$782,СВЦЭМ!$A$39:$A$782,$A25,СВЦЭМ!$B$39:$B$782,O$11)+'СЕТ СН'!$F$12+СВЦЭМ!$D$10+'СЕТ СН'!$F$6-'СЕТ СН'!$F$22</f>
        <v>1362.0659800399999</v>
      </c>
      <c r="P25" s="36">
        <f>SUMIFS(СВЦЭМ!$C$39:$C$782,СВЦЭМ!$A$39:$A$782,$A25,СВЦЭМ!$B$39:$B$782,P$11)+'СЕТ СН'!$F$12+СВЦЭМ!$D$10+'СЕТ СН'!$F$6-'СЕТ СН'!$F$22</f>
        <v>1380.8655705799999</v>
      </c>
      <c r="Q25" s="36">
        <f>SUMIFS(СВЦЭМ!$C$39:$C$782,СВЦЭМ!$A$39:$A$782,$A25,СВЦЭМ!$B$39:$B$782,Q$11)+'СЕТ СН'!$F$12+СВЦЭМ!$D$10+'СЕТ СН'!$F$6-'СЕТ СН'!$F$22</f>
        <v>1388.8691448299999</v>
      </c>
      <c r="R25" s="36">
        <f>SUMIFS(СВЦЭМ!$C$39:$C$782,СВЦЭМ!$A$39:$A$782,$A25,СВЦЭМ!$B$39:$B$782,R$11)+'СЕТ СН'!$F$12+СВЦЭМ!$D$10+'СЕТ СН'!$F$6-'СЕТ СН'!$F$22</f>
        <v>1381.4982262399999</v>
      </c>
      <c r="S25" s="36">
        <f>SUMIFS(СВЦЭМ!$C$39:$C$782,СВЦЭМ!$A$39:$A$782,$A25,СВЦЭМ!$B$39:$B$782,S$11)+'СЕТ СН'!$F$12+СВЦЭМ!$D$10+'СЕТ СН'!$F$6-'СЕТ СН'!$F$22</f>
        <v>1346.1318323599999</v>
      </c>
      <c r="T25" s="36">
        <f>SUMIFS(СВЦЭМ!$C$39:$C$782,СВЦЭМ!$A$39:$A$782,$A25,СВЦЭМ!$B$39:$B$782,T$11)+'СЕТ СН'!$F$12+СВЦЭМ!$D$10+'СЕТ СН'!$F$6-'СЕТ СН'!$F$22</f>
        <v>1269.4083901299998</v>
      </c>
      <c r="U25" s="36">
        <f>SUMIFS(СВЦЭМ!$C$39:$C$782,СВЦЭМ!$A$39:$A$782,$A25,СВЦЭМ!$B$39:$B$782,U$11)+'СЕТ СН'!$F$12+СВЦЭМ!$D$10+'СЕТ СН'!$F$6-'СЕТ СН'!$F$22</f>
        <v>1258.8280538399999</v>
      </c>
      <c r="V25" s="36">
        <f>SUMIFS(СВЦЭМ!$C$39:$C$782,СВЦЭМ!$A$39:$A$782,$A25,СВЦЭМ!$B$39:$B$782,V$11)+'СЕТ СН'!$F$12+СВЦЭМ!$D$10+'СЕТ СН'!$F$6-'СЕТ СН'!$F$22</f>
        <v>1275.2861913499999</v>
      </c>
      <c r="W25" s="36">
        <f>SUMIFS(СВЦЭМ!$C$39:$C$782,СВЦЭМ!$A$39:$A$782,$A25,СВЦЭМ!$B$39:$B$782,W$11)+'СЕТ СН'!$F$12+СВЦЭМ!$D$10+'СЕТ СН'!$F$6-'СЕТ СН'!$F$22</f>
        <v>1289.8796515799997</v>
      </c>
      <c r="X25" s="36">
        <f>SUMIFS(СВЦЭМ!$C$39:$C$782,СВЦЭМ!$A$39:$A$782,$A25,СВЦЭМ!$B$39:$B$782,X$11)+'СЕТ СН'!$F$12+СВЦЭМ!$D$10+'СЕТ СН'!$F$6-'СЕТ СН'!$F$22</f>
        <v>1317.9929857699999</v>
      </c>
      <c r="Y25" s="36">
        <f>SUMIFS(СВЦЭМ!$C$39:$C$782,СВЦЭМ!$A$39:$A$782,$A25,СВЦЭМ!$B$39:$B$782,Y$11)+'СЕТ СН'!$F$12+СВЦЭМ!$D$10+'СЕТ СН'!$F$6-'СЕТ СН'!$F$22</f>
        <v>1351.4345452599998</v>
      </c>
    </row>
    <row r="26" spans="1:25" ht="15.75" x14ac:dyDescent="0.2">
      <c r="A26" s="35">
        <f t="shared" si="0"/>
        <v>44607</v>
      </c>
      <c r="B26" s="36">
        <f>SUMIFS(СВЦЭМ!$C$39:$C$782,СВЦЭМ!$A$39:$A$782,$A26,СВЦЭМ!$B$39:$B$782,B$11)+'СЕТ СН'!$F$12+СВЦЭМ!$D$10+'СЕТ СН'!$F$6-'СЕТ СН'!$F$22</f>
        <v>1328.3611533399999</v>
      </c>
      <c r="C26" s="36">
        <f>SUMIFS(СВЦЭМ!$C$39:$C$782,СВЦЭМ!$A$39:$A$782,$A26,СВЦЭМ!$B$39:$B$782,C$11)+'СЕТ СН'!$F$12+СВЦЭМ!$D$10+'СЕТ СН'!$F$6-'СЕТ СН'!$F$22</f>
        <v>1394.2859051899998</v>
      </c>
      <c r="D26" s="36">
        <f>SUMIFS(СВЦЭМ!$C$39:$C$782,СВЦЭМ!$A$39:$A$782,$A26,СВЦЭМ!$B$39:$B$782,D$11)+'СЕТ СН'!$F$12+СВЦЭМ!$D$10+'СЕТ СН'!$F$6-'СЕТ СН'!$F$22</f>
        <v>1427.4029486599998</v>
      </c>
      <c r="E26" s="36">
        <f>SUMIFS(СВЦЭМ!$C$39:$C$782,СВЦЭМ!$A$39:$A$782,$A26,СВЦЭМ!$B$39:$B$782,E$11)+'СЕТ СН'!$F$12+СВЦЭМ!$D$10+'СЕТ СН'!$F$6-'СЕТ СН'!$F$22</f>
        <v>1437.4895770899998</v>
      </c>
      <c r="F26" s="36">
        <f>SUMIFS(СВЦЭМ!$C$39:$C$782,СВЦЭМ!$A$39:$A$782,$A26,СВЦЭМ!$B$39:$B$782,F$11)+'СЕТ СН'!$F$12+СВЦЭМ!$D$10+'СЕТ СН'!$F$6-'СЕТ СН'!$F$22</f>
        <v>1425.86768474</v>
      </c>
      <c r="G26" s="36">
        <f>SUMIFS(СВЦЭМ!$C$39:$C$782,СВЦЭМ!$A$39:$A$782,$A26,СВЦЭМ!$B$39:$B$782,G$11)+'СЕТ СН'!$F$12+СВЦЭМ!$D$10+'СЕТ СН'!$F$6-'СЕТ СН'!$F$22</f>
        <v>1392.1030302199999</v>
      </c>
      <c r="H26" s="36">
        <f>SUMIFS(СВЦЭМ!$C$39:$C$782,СВЦЭМ!$A$39:$A$782,$A26,СВЦЭМ!$B$39:$B$782,H$11)+'СЕТ СН'!$F$12+СВЦЭМ!$D$10+'СЕТ СН'!$F$6-'СЕТ СН'!$F$22</f>
        <v>1325.80194188</v>
      </c>
      <c r="I26" s="36">
        <f>SUMIFS(СВЦЭМ!$C$39:$C$782,СВЦЭМ!$A$39:$A$782,$A26,СВЦЭМ!$B$39:$B$782,I$11)+'СЕТ СН'!$F$12+СВЦЭМ!$D$10+'СЕТ СН'!$F$6-'СЕТ СН'!$F$22</f>
        <v>1249.24881577</v>
      </c>
      <c r="J26" s="36">
        <f>SUMIFS(СВЦЭМ!$C$39:$C$782,СВЦЭМ!$A$39:$A$782,$A26,СВЦЭМ!$B$39:$B$782,J$11)+'СЕТ СН'!$F$12+СВЦЭМ!$D$10+'СЕТ СН'!$F$6-'СЕТ СН'!$F$22</f>
        <v>1191.1780204599997</v>
      </c>
      <c r="K26" s="36">
        <f>SUMIFS(СВЦЭМ!$C$39:$C$782,СВЦЭМ!$A$39:$A$782,$A26,СВЦЭМ!$B$39:$B$782,K$11)+'СЕТ СН'!$F$12+СВЦЭМ!$D$10+'СЕТ СН'!$F$6-'СЕТ СН'!$F$22</f>
        <v>1174.6651949</v>
      </c>
      <c r="L26" s="36">
        <f>SUMIFS(СВЦЭМ!$C$39:$C$782,СВЦЭМ!$A$39:$A$782,$A26,СВЦЭМ!$B$39:$B$782,L$11)+'СЕТ СН'!$F$12+СВЦЭМ!$D$10+'СЕТ СН'!$F$6-'СЕТ СН'!$F$22</f>
        <v>1179.0103419</v>
      </c>
      <c r="M26" s="36">
        <f>SUMIFS(СВЦЭМ!$C$39:$C$782,СВЦЭМ!$A$39:$A$782,$A26,СВЦЭМ!$B$39:$B$782,M$11)+'СЕТ СН'!$F$12+СВЦЭМ!$D$10+'СЕТ СН'!$F$6-'СЕТ СН'!$F$22</f>
        <v>1241.81281954</v>
      </c>
      <c r="N26" s="36">
        <f>SUMIFS(СВЦЭМ!$C$39:$C$782,СВЦЭМ!$A$39:$A$782,$A26,СВЦЭМ!$B$39:$B$782,N$11)+'СЕТ СН'!$F$12+СВЦЭМ!$D$10+'СЕТ СН'!$F$6-'СЕТ СН'!$F$22</f>
        <v>1273.6461977499998</v>
      </c>
      <c r="O26" s="36">
        <f>SUMIFS(СВЦЭМ!$C$39:$C$782,СВЦЭМ!$A$39:$A$782,$A26,СВЦЭМ!$B$39:$B$782,O$11)+'СЕТ СН'!$F$12+СВЦЭМ!$D$10+'СЕТ СН'!$F$6-'СЕТ СН'!$F$22</f>
        <v>1307.5791599499998</v>
      </c>
      <c r="P26" s="36">
        <f>SUMIFS(СВЦЭМ!$C$39:$C$782,СВЦЭМ!$A$39:$A$782,$A26,СВЦЭМ!$B$39:$B$782,P$11)+'СЕТ СН'!$F$12+СВЦЭМ!$D$10+'СЕТ СН'!$F$6-'СЕТ СН'!$F$22</f>
        <v>1349.3149942999999</v>
      </c>
      <c r="Q26" s="36">
        <f>SUMIFS(СВЦЭМ!$C$39:$C$782,СВЦЭМ!$A$39:$A$782,$A26,СВЦЭМ!$B$39:$B$782,Q$11)+'СЕТ СН'!$F$12+СВЦЭМ!$D$10+'СЕТ СН'!$F$6-'СЕТ СН'!$F$22</f>
        <v>1354.6476252999998</v>
      </c>
      <c r="R26" s="36">
        <f>SUMIFS(СВЦЭМ!$C$39:$C$782,СВЦЭМ!$A$39:$A$782,$A26,СВЦЭМ!$B$39:$B$782,R$11)+'СЕТ СН'!$F$12+СВЦЭМ!$D$10+'СЕТ СН'!$F$6-'СЕТ СН'!$F$22</f>
        <v>1346.3241148799998</v>
      </c>
      <c r="S26" s="36">
        <f>SUMIFS(СВЦЭМ!$C$39:$C$782,СВЦЭМ!$A$39:$A$782,$A26,СВЦЭМ!$B$39:$B$782,S$11)+'СЕТ СН'!$F$12+СВЦЭМ!$D$10+'СЕТ СН'!$F$6-'СЕТ СН'!$F$22</f>
        <v>1322.3812222199999</v>
      </c>
      <c r="T26" s="36">
        <f>SUMIFS(СВЦЭМ!$C$39:$C$782,СВЦЭМ!$A$39:$A$782,$A26,СВЦЭМ!$B$39:$B$782,T$11)+'СЕТ СН'!$F$12+СВЦЭМ!$D$10+'СЕТ СН'!$F$6-'СЕТ СН'!$F$22</f>
        <v>1246.9678641699998</v>
      </c>
      <c r="U26" s="36">
        <f>SUMIFS(СВЦЭМ!$C$39:$C$782,СВЦЭМ!$A$39:$A$782,$A26,СВЦЭМ!$B$39:$B$782,U$11)+'СЕТ СН'!$F$12+СВЦЭМ!$D$10+'СЕТ СН'!$F$6-'СЕТ СН'!$F$22</f>
        <v>1222.8176425899999</v>
      </c>
      <c r="V26" s="36">
        <f>SUMIFS(СВЦЭМ!$C$39:$C$782,СВЦЭМ!$A$39:$A$782,$A26,СВЦЭМ!$B$39:$B$782,V$11)+'СЕТ СН'!$F$12+СВЦЭМ!$D$10+'СЕТ СН'!$F$6-'СЕТ СН'!$F$22</f>
        <v>1225.5130423599999</v>
      </c>
      <c r="W26" s="36">
        <f>SUMIFS(СВЦЭМ!$C$39:$C$782,СВЦЭМ!$A$39:$A$782,$A26,СВЦЭМ!$B$39:$B$782,W$11)+'СЕТ СН'!$F$12+СВЦЭМ!$D$10+'СЕТ СН'!$F$6-'СЕТ СН'!$F$22</f>
        <v>1243.4162134799999</v>
      </c>
      <c r="X26" s="36">
        <f>SUMIFS(СВЦЭМ!$C$39:$C$782,СВЦЭМ!$A$39:$A$782,$A26,СВЦЭМ!$B$39:$B$782,X$11)+'СЕТ СН'!$F$12+СВЦЭМ!$D$10+'СЕТ СН'!$F$6-'СЕТ СН'!$F$22</f>
        <v>1274.2102748199998</v>
      </c>
      <c r="Y26" s="36">
        <f>SUMIFS(СВЦЭМ!$C$39:$C$782,СВЦЭМ!$A$39:$A$782,$A26,СВЦЭМ!$B$39:$B$782,Y$11)+'СЕТ СН'!$F$12+СВЦЭМ!$D$10+'СЕТ СН'!$F$6-'СЕТ СН'!$F$22</f>
        <v>1311.6750216799999</v>
      </c>
    </row>
    <row r="27" spans="1:25" ht="15.75" x14ac:dyDescent="0.2">
      <c r="A27" s="35">
        <f t="shared" si="0"/>
        <v>44608</v>
      </c>
      <c r="B27" s="36">
        <f>SUMIFS(СВЦЭМ!$C$39:$C$782,СВЦЭМ!$A$39:$A$782,$A27,СВЦЭМ!$B$39:$B$782,B$11)+'СЕТ СН'!$F$12+СВЦЭМ!$D$10+'СЕТ СН'!$F$6-'СЕТ СН'!$F$22</f>
        <v>1349.5177368299999</v>
      </c>
      <c r="C27" s="36">
        <f>SUMIFS(СВЦЭМ!$C$39:$C$782,СВЦЭМ!$A$39:$A$782,$A27,СВЦЭМ!$B$39:$B$782,C$11)+'СЕТ СН'!$F$12+СВЦЭМ!$D$10+'СЕТ СН'!$F$6-'СЕТ СН'!$F$22</f>
        <v>1408.2536701799997</v>
      </c>
      <c r="D27" s="36">
        <f>SUMIFS(СВЦЭМ!$C$39:$C$782,СВЦЭМ!$A$39:$A$782,$A27,СВЦЭМ!$B$39:$B$782,D$11)+'СЕТ СН'!$F$12+СВЦЭМ!$D$10+'СЕТ СН'!$F$6-'СЕТ СН'!$F$22</f>
        <v>1419.7699206499999</v>
      </c>
      <c r="E27" s="36">
        <f>SUMIFS(СВЦЭМ!$C$39:$C$782,СВЦЭМ!$A$39:$A$782,$A27,СВЦЭМ!$B$39:$B$782,E$11)+'СЕТ СН'!$F$12+СВЦЭМ!$D$10+'СЕТ СН'!$F$6-'СЕТ СН'!$F$22</f>
        <v>1419.2657423899998</v>
      </c>
      <c r="F27" s="36">
        <f>SUMIFS(СВЦЭМ!$C$39:$C$782,СВЦЭМ!$A$39:$A$782,$A27,СВЦЭМ!$B$39:$B$782,F$11)+'СЕТ СН'!$F$12+СВЦЭМ!$D$10+'СЕТ СН'!$F$6-'СЕТ СН'!$F$22</f>
        <v>1411.4927928399998</v>
      </c>
      <c r="G27" s="36">
        <f>SUMIFS(СВЦЭМ!$C$39:$C$782,СВЦЭМ!$A$39:$A$782,$A27,СВЦЭМ!$B$39:$B$782,G$11)+'СЕТ СН'!$F$12+СВЦЭМ!$D$10+'СЕТ СН'!$F$6-'СЕТ СН'!$F$22</f>
        <v>1374.2119543699998</v>
      </c>
      <c r="H27" s="36">
        <f>SUMIFS(СВЦЭМ!$C$39:$C$782,СВЦЭМ!$A$39:$A$782,$A27,СВЦЭМ!$B$39:$B$782,H$11)+'СЕТ СН'!$F$12+СВЦЭМ!$D$10+'СЕТ СН'!$F$6-'СЕТ СН'!$F$22</f>
        <v>1328.8057298799999</v>
      </c>
      <c r="I27" s="36">
        <f>SUMIFS(СВЦЭМ!$C$39:$C$782,СВЦЭМ!$A$39:$A$782,$A27,СВЦЭМ!$B$39:$B$782,I$11)+'СЕТ СН'!$F$12+СВЦЭМ!$D$10+'СЕТ СН'!$F$6-'СЕТ СН'!$F$22</f>
        <v>1275.9592673399998</v>
      </c>
      <c r="J27" s="36">
        <f>SUMIFS(СВЦЭМ!$C$39:$C$782,СВЦЭМ!$A$39:$A$782,$A27,СВЦЭМ!$B$39:$B$782,J$11)+'СЕТ СН'!$F$12+СВЦЭМ!$D$10+'СЕТ СН'!$F$6-'СЕТ СН'!$F$22</f>
        <v>1222.9326325299999</v>
      </c>
      <c r="K27" s="36">
        <f>SUMIFS(СВЦЭМ!$C$39:$C$782,СВЦЭМ!$A$39:$A$782,$A27,СВЦЭМ!$B$39:$B$782,K$11)+'СЕТ СН'!$F$12+СВЦЭМ!$D$10+'СЕТ СН'!$F$6-'СЕТ СН'!$F$22</f>
        <v>1212.4966410199997</v>
      </c>
      <c r="L27" s="36">
        <f>SUMIFS(СВЦЭМ!$C$39:$C$782,СВЦЭМ!$A$39:$A$782,$A27,СВЦЭМ!$B$39:$B$782,L$11)+'СЕТ СН'!$F$12+СВЦЭМ!$D$10+'СЕТ СН'!$F$6-'СЕТ СН'!$F$22</f>
        <v>1228.4190126599999</v>
      </c>
      <c r="M27" s="36">
        <f>SUMIFS(СВЦЭМ!$C$39:$C$782,СВЦЭМ!$A$39:$A$782,$A27,СВЦЭМ!$B$39:$B$782,M$11)+'СЕТ СН'!$F$12+СВЦЭМ!$D$10+'СЕТ СН'!$F$6-'СЕТ СН'!$F$22</f>
        <v>1265.9430465199998</v>
      </c>
      <c r="N27" s="36">
        <f>SUMIFS(СВЦЭМ!$C$39:$C$782,СВЦЭМ!$A$39:$A$782,$A27,СВЦЭМ!$B$39:$B$782,N$11)+'СЕТ СН'!$F$12+СВЦЭМ!$D$10+'СЕТ СН'!$F$6-'СЕТ СН'!$F$22</f>
        <v>1300.9169760999998</v>
      </c>
      <c r="O27" s="36">
        <f>SUMIFS(СВЦЭМ!$C$39:$C$782,СВЦЭМ!$A$39:$A$782,$A27,СВЦЭМ!$B$39:$B$782,O$11)+'СЕТ СН'!$F$12+СВЦЭМ!$D$10+'СЕТ СН'!$F$6-'СЕТ СН'!$F$22</f>
        <v>1325.9170644499998</v>
      </c>
      <c r="P27" s="36">
        <f>SUMIFS(СВЦЭМ!$C$39:$C$782,СВЦЭМ!$A$39:$A$782,$A27,СВЦЭМ!$B$39:$B$782,P$11)+'СЕТ СН'!$F$12+СВЦЭМ!$D$10+'СЕТ СН'!$F$6-'СЕТ СН'!$F$22</f>
        <v>1357.2132928999999</v>
      </c>
      <c r="Q27" s="36">
        <f>SUMIFS(СВЦЭМ!$C$39:$C$782,СВЦЭМ!$A$39:$A$782,$A27,СВЦЭМ!$B$39:$B$782,Q$11)+'СЕТ СН'!$F$12+СВЦЭМ!$D$10+'СЕТ СН'!$F$6-'СЕТ СН'!$F$22</f>
        <v>1358.9657703599999</v>
      </c>
      <c r="R27" s="36">
        <f>SUMIFS(СВЦЭМ!$C$39:$C$782,СВЦЭМ!$A$39:$A$782,$A27,СВЦЭМ!$B$39:$B$782,R$11)+'СЕТ СН'!$F$12+СВЦЭМ!$D$10+'СЕТ СН'!$F$6-'СЕТ СН'!$F$22</f>
        <v>1358.2923511299998</v>
      </c>
      <c r="S27" s="36">
        <f>SUMIFS(СВЦЭМ!$C$39:$C$782,СВЦЭМ!$A$39:$A$782,$A27,СВЦЭМ!$B$39:$B$782,S$11)+'СЕТ СН'!$F$12+СВЦЭМ!$D$10+'СЕТ СН'!$F$6-'СЕТ СН'!$F$22</f>
        <v>1332.3861046499999</v>
      </c>
      <c r="T27" s="36">
        <f>SUMIFS(СВЦЭМ!$C$39:$C$782,СВЦЭМ!$A$39:$A$782,$A27,СВЦЭМ!$B$39:$B$782,T$11)+'СЕТ СН'!$F$12+СВЦЭМ!$D$10+'СЕТ СН'!$F$6-'СЕТ СН'!$F$22</f>
        <v>1257.4434584799999</v>
      </c>
      <c r="U27" s="36">
        <f>SUMIFS(СВЦЭМ!$C$39:$C$782,СВЦЭМ!$A$39:$A$782,$A27,СВЦЭМ!$B$39:$B$782,U$11)+'СЕТ СН'!$F$12+СВЦЭМ!$D$10+'СЕТ СН'!$F$6-'СЕТ СН'!$F$22</f>
        <v>1228.6234844699998</v>
      </c>
      <c r="V27" s="36">
        <f>SUMIFS(СВЦЭМ!$C$39:$C$782,СВЦЭМ!$A$39:$A$782,$A27,СВЦЭМ!$B$39:$B$782,V$11)+'СЕТ СН'!$F$12+СВЦЭМ!$D$10+'СЕТ СН'!$F$6-'СЕТ СН'!$F$22</f>
        <v>1236.5031772399998</v>
      </c>
      <c r="W27" s="36">
        <f>SUMIFS(СВЦЭМ!$C$39:$C$782,СВЦЭМ!$A$39:$A$782,$A27,СВЦЭМ!$B$39:$B$782,W$11)+'СЕТ СН'!$F$12+СВЦЭМ!$D$10+'СЕТ СН'!$F$6-'СЕТ СН'!$F$22</f>
        <v>1268.3335369999998</v>
      </c>
      <c r="X27" s="36">
        <f>SUMIFS(СВЦЭМ!$C$39:$C$782,СВЦЭМ!$A$39:$A$782,$A27,СВЦЭМ!$B$39:$B$782,X$11)+'СЕТ СН'!$F$12+СВЦЭМ!$D$10+'СЕТ СН'!$F$6-'СЕТ СН'!$F$22</f>
        <v>1290.3786719199998</v>
      </c>
      <c r="Y27" s="36">
        <f>SUMIFS(СВЦЭМ!$C$39:$C$782,СВЦЭМ!$A$39:$A$782,$A27,СВЦЭМ!$B$39:$B$782,Y$11)+'СЕТ СН'!$F$12+СВЦЭМ!$D$10+'СЕТ СН'!$F$6-'СЕТ СН'!$F$22</f>
        <v>1340.1895144499999</v>
      </c>
    </row>
    <row r="28" spans="1:25" ht="15.75" x14ac:dyDescent="0.2">
      <c r="A28" s="35">
        <f t="shared" si="0"/>
        <v>44609</v>
      </c>
      <c r="B28" s="36">
        <f>SUMIFS(СВЦЭМ!$C$39:$C$782,СВЦЭМ!$A$39:$A$782,$A28,СВЦЭМ!$B$39:$B$782,B$11)+'СЕТ СН'!$F$12+СВЦЭМ!$D$10+'СЕТ СН'!$F$6-'СЕТ СН'!$F$22</f>
        <v>1294.7268689299999</v>
      </c>
      <c r="C28" s="36">
        <f>SUMIFS(СВЦЭМ!$C$39:$C$782,СВЦЭМ!$A$39:$A$782,$A28,СВЦЭМ!$B$39:$B$782,C$11)+'СЕТ СН'!$F$12+СВЦЭМ!$D$10+'СЕТ СН'!$F$6-'СЕТ СН'!$F$22</f>
        <v>1339.4100772099998</v>
      </c>
      <c r="D28" s="36">
        <f>SUMIFS(СВЦЭМ!$C$39:$C$782,СВЦЭМ!$A$39:$A$782,$A28,СВЦЭМ!$B$39:$B$782,D$11)+'СЕТ СН'!$F$12+СВЦЭМ!$D$10+'СЕТ СН'!$F$6-'СЕТ СН'!$F$22</f>
        <v>1395.4765328199999</v>
      </c>
      <c r="E28" s="36">
        <f>SUMIFS(СВЦЭМ!$C$39:$C$782,СВЦЭМ!$A$39:$A$782,$A28,СВЦЭМ!$B$39:$B$782,E$11)+'СЕТ СН'!$F$12+СВЦЭМ!$D$10+'СЕТ СН'!$F$6-'СЕТ СН'!$F$22</f>
        <v>1398.0875103299998</v>
      </c>
      <c r="F28" s="36">
        <f>SUMIFS(СВЦЭМ!$C$39:$C$782,СВЦЭМ!$A$39:$A$782,$A28,СВЦЭМ!$B$39:$B$782,F$11)+'СЕТ СН'!$F$12+СВЦЭМ!$D$10+'СЕТ СН'!$F$6-'СЕТ СН'!$F$22</f>
        <v>1386.4871617599999</v>
      </c>
      <c r="G28" s="36">
        <f>SUMIFS(СВЦЭМ!$C$39:$C$782,СВЦЭМ!$A$39:$A$782,$A28,СВЦЭМ!$B$39:$B$782,G$11)+'СЕТ СН'!$F$12+СВЦЭМ!$D$10+'СЕТ СН'!$F$6-'СЕТ СН'!$F$22</f>
        <v>1365.7548668399997</v>
      </c>
      <c r="H28" s="36">
        <f>SUMIFS(СВЦЭМ!$C$39:$C$782,СВЦЭМ!$A$39:$A$782,$A28,СВЦЭМ!$B$39:$B$782,H$11)+'СЕТ СН'!$F$12+СВЦЭМ!$D$10+'СЕТ СН'!$F$6-'СЕТ СН'!$F$22</f>
        <v>1306.7507906899998</v>
      </c>
      <c r="I28" s="36">
        <f>SUMIFS(СВЦЭМ!$C$39:$C$782,СВЦЭМ!$A$39:$A$782,$A28,СВЦЭМ!$B$39:$B$782,I$11)+'СЕТ СН'!$F$12+СВЦЭМ!$D$10+'СЕТ СН'!$F$6-'СЕТ СН'!$F$22</f>
        <v>1269.4459984599998</v>
      </c>
      <c r="J28" s="36">
        <f>SUMIFS(СВЦЭМ!$C$39:$C$782,СВЦЭМ!$A$39:$A$782,$A28,СВЦЭМ!$B$39:$B$782,J$11)+'СЕТ СН'!$F$12+СВЦЭМ!$D$10+'СЕТ СН'!$F$6-'СЕТ СН'!$F$22</f>
        <v>1218.1466710599998</v>
      </c>
      <c r="K28" s="36">
        <f>SUMIFS(СВЦЭМ!$C$39:$C$782,СВЦЭМ!$A$39:$A$782,$A28,СВЦЭМ!$B$39:$B$782,K$11)+'СЕТ СН'!$F$12+СВЦЭМ!$D$10+'СЕТ СН'!$F$6-'СЕТ СН'!$F$22</f>
        <v>1229.4315782799999</v>
      </c>
      <c r="L28" s="36">
        <f>SUMIFS(СВЦЭМ!$C$39:$C$782,СВЦЭМ!$A$39:$A$782,$A28,СВЦЭМ!$B$39:$B$782,L$11)+'СЕТ СН'!$F$12+СВЦЭМ!$D$10+'СЕТ СН'!$F$6-'СЕТ СН'!$F$22</f>
        <v>1225.3704582999999</v>
      </c>
      <c r="M28" s="36">
        <f>SUMIFS(СВЦЭМ!$C$39:$C$782,СВЦЭМ!$A$39:$A$782,$A28,СВЦЭМ!$B$39:$B$782,M$11)+'СЕТ СН'!$F$12+СВЦЭМ!$D$10+'СЕТ СН'!$F$6-'СЕТ СН'!$F$22</f>
        <v>1267.4597513499998</v>
      </c>
      <c r="N28" s="36">
        <f>SUMIFS(СВЦЭМ!$C$39:$C$782,СВЦЭМ!$A$39:$A$782,$A28,СВЦЭМ!$B$39:$B$782,N$11)+'СЕТ СН'!$F$12+СВЦЭМ!$D$10+'СЕТ СН'!$F$6-'СЕТ СН'!$F$22</f>
        <v>1294.60149007</v>
      </c>
      <c r="O28" s="36">
        <f>SUMIFS(СВЦЭМ!$C$39:$C$782,СВЦЭМ!$A$39:$A$782,$A28,СВЦЭМ!$B$39:$B$782,O$11)+'СЕТ СН'!$F$12+СВЦЭМ!$D$10+'СЕТ СН'!$F$6-'СЕТ СН'!$F$22</f>
        <v>1308.1427110999998</v>
      </c>
      <c r="P28" s="36">
        <f>SUMIFS(СВЦЭМ!$C$39:$C$782,СВЦЭМ!$A$39:$A$782,$A28,СВЦЭМ!$B$39:$B$782,P$11)+'СЕТ СН'!$F$12+СВЦЭМ!$D$10+'СЕТ СН'!$F$6-'СЕТ СН'!$F$22</f>
        <v>1359.0791981699999</v>
      </c>
      <c r="Q28" s="36">
        <f>SUMIFS(СВЦЭМ!$C$39:$C$782,СВЦЭМ!$A$39:$A$782,$A28,СВЦЭМ!$B$39:$B$782,Q$11)+'СЕТ СН'!$F$12+СВЦЭМ!$D$10+'СЕТ СН'!$F$6-'СЕТ СН'!$F$22</f>
        <v>1355.8374471499999</v>
      </c>
      <c r="R28" s="36">
        <f>SUMIFS(СВЦЭМ!$C$39:$C$782,СВЦЭМ!$A$39:$A$782,$A28,СВЦЭМ!$B$39:$B$782,R$11)+'СЕТ СН'!$F$12+СВЦЭМ!$D$10+'СЕТ СН'!$F$6-'СЕТ СН'!$F$22</f>
        <v>1341.8113986599999</v>
      </c>
      <c r="S28" s="36">
        <f>SUMIFS(СВЦЭМ!$C$39:$C$782,СВЦЭМ!$A$39:$A$782,$A28,СВЦЭМ!$B$39:$B$782,S$11)+'СЕТ СН'!$F$12+СВЦЭМ!$D$10+'СЕТ СН'!$F$6-'СЕТ СН'!$F$22</f>
        <v>1343.2945725799998</v>
      </c>
      <c r="T28" s="36">
        <f>SUMIFS(СВЦЭМ!$C$39:$C$782,СВЦЭМ!$A$39:$A$782,$A28,СВЦЭМ!$B$39:$B$782,T$11)+'СЕТ СН'!$F$12+СВЦЭМ!$D$10+'СЕТ СН'!$F$6-'СЕТ СН'!$F$22</f>
        <v>1269.7070035599997</v>
      </c>
      <c r="U28" s="36">
        <f>SUMIFS(СВЦЭМ!$C$39:$C$782,СВЦЭМ!$A$39:$A$782,$A28,СВЦЭМ!$B$39:$B$782,U$11)+'СЕТ СН'!$F$12+СВЦЭМ!$D$10+'СЕТ СН'!$F$6-'СЕТ СН'!$F$22</f>
        <v>1261.9148028099999</v>
      </c>
      <c r="V28" s="36">
        <f>SUMIFS(СВЦЭМ!$C$39:$C$782,СВЦЭМ!$A$39:$A$782,$A28,СВЦЭМ!$B$39:$B$782,V$11)+'СЕТ СН'!$F$12+СВЦЭМ!$D$10+'СЕТ СН'!$F$6-'СЕТ СН'!$F$22</f>
        <v>1285.4721082499998</v>
      </c>
      <c r="W28" s="36">
        <f>SUMIFS(СВЦЭМ!$C$39:$C$782,СВЦЭМ!$A$39:$A$782,$A28,СВЦЭМ!$B$39:$B$782,W$11)+'СЕТ СН'!$F$12+СВЦЭМ!$D$10+'СЕТ СН'!$F$6-'СЕТ СН'!$F$22</f>
        <v>1302.3241120299999</v>
      </c>
      <c r="X28" s="36">
        <f>SUMIFS(СВЦЭМ!$C$39:$C$782,СВЦЭМ!$A$39:$A$782,$A28,СВЦЭМ!$B$39:$B$782,X$11)+'СЕТ СН'!$F$12+СВЦЭМ!$D$10+'СЕТ СН'!$F$6-'СЕТ СН'!$F$22</f>
        <v>1298.3517785299998</v>
      </c>
      <c r="Y28" s="36">
        <f>SUMIFS(СВЦЭМ!$C$39:$C$782,СВЦЭМ!$A$39:$A$782,$A28,СВЦЭМ!$B$39:$B$782,Y$11)+'СЕТ СН'!$F$12+СВЦЭМ!$D$10+'СЕТ СН'!$F$6-'СЕТ СН'!$F$22</f>
        <v>1309.0171856799998</v>
      </c>
    </row>
    <row r="29" spans="1:25" ht="15.75" x14ac:dyDescent="0.2">
      <c r="A29" s="35">
        <f t="shared" si="0"/>
        <v>44610</v>
      </c>
      <c r="B29" s="36">
        <f>SUMIFS(СВЦЭМ!$C$39:$C$782,СВЦЭМ!$A$39:$A$782,$A29,СВЦЭМ!$B$39:$B$782,B$11)+'СЕТ СН'!$F$12+СВЦЭМ!$D$10+'СЕТ СН'!$F$6-'СЕТ СН'!$F$22</f>
        <v>1336.7858093999998</v>
      </c>
      <c r="C29" s="36">
        <f>SUMIFS(СВЦЭМ!$C$39:$C$782,СВЦЭМ!$A$39:$A$782,$A29,СВЦЭМ!$B$39:$B$782,C$11)+'СЕТ СН'!$F$12+СВЦЭМ!$D$10+'СЕТ СН'!$F$6-'СЕТ СН'!$F$22</f>
        <v>1385.3668753999998</v>
      </c>
      <c r="D29" s="36">
        <f>SUMIFS(СВЦЭМ!$C$39:$C$782,СВЦЭМ!$A$39:$A$782,$A29,СВЦЭМ!$B$39:$B$782,D$11)+'СЕТ СН'!$F$12+СВЦЭМ!$D$10+'СЕТ СН'!$F$6-'СЕТ СН'!$F$22</f>
        <v>1406.5408123499999</v>
      </c>
      <c r="E29" s="36">
        <f>SUMIFS(СВЦЭМ!$C$39:$C$782,СВЦЭМ!$A$39:$A$782,$A29,СВЦЭМ!$B$39:$B$782,E$11)+'СЕТ СН'!$F$12+СВЦЭМ!$D$10+'СЕТ СН'!$F$6-'СЕТ СН'!$F$22</f>
        <v>1415.4107368799998</v>
      </c>
      <c r="F29" s="36">
        <f>SUMIFS(СВЦЭМ!$C$39:$C$782,СВЦЭМ!$A$39:$A$782,$A29,СВЦЭМ!$B$39:$B$782,F$11)+'СЕТ СН'!$F$12+СВЦЭМ!$D$10+'СЕТ СН'!$F$6-'СЕТ СН'!$F$22</f>
        <v>1407.7458593199999</v>
      </c>
      <c r="G29" s="36">
        <f>SUMIFS(СВЦЭМ!$C$39:$C$782,СВЦЭМ!$A$39:$A$782,$A29,СВЦЭМ!$B$39:$B$782,G$11)+'СЕТ СН'!$F$12+СВЦЭМ!$D$10+'СЕТ СН'!$F$6-'СЕТ СН'!$F$22</f>
        <v>1373.9598148299999</v>
      </c>
      <c r="H29" s="36">
        <f>SUMIFS(СВЦЭМ!$C$39:$C$782,СВЦЭМ!$A$39:$A$782,$A29,СВЦЭМ!$B$39:$B$782,H$11)+'СЕТ СН'!$F$12+СВЦЭМ!$D$10+'СЕТ СН'!$F$6-'СЕТ СН'!$F$22</f>
        <v>1323.4566347599998</v>
      </c>
      <c r="I29" s="36">
        <f>SUMIFS(СВЦЭМ!$C$39:$C$782,СВЦЭМ!$A$39:$A$782,$A29,СВЦЭМ!$B$39:$B$782,I$11)+'СЕТ СН'!$F$12+СВЦЭМ!$D$10+'СЕТ СН'!$F$6-'СЕТ СН'!$F$22</f>
        <v>1275.42696882</v>
      </c>
      <c r="J29" s="36">
        <f>SUMIFS(СВЦЭМ!$C$39:$C$782,СВЦЭМ!$A$39:$A$782,$A29,СВЦЭМ!$B$39:$B$782,J$11)+'СЕТ СН'!$F$12+СВЦЭМ!$D$10+'СЕТ СН'!$F$6-'СЕТ СН'!$F$22</f>
        <v>1217.9194073299998</v>
      </c>
      <c r="K29" s="36">
        <f>SUMIFS(СВЦЭМ!$C$39:$C$782,СВЦЭМ!$A$39:$A$782,$A29,СВЦЭМ!$B$39:$B$782,K$11)+'СЕТ СН'!$F$12+СВЦЭМ!$D$10+'СЕТ СН'!$F$6-'СЕТ СН'!$F$22</f>
        <v>1220.7564398999998</v>
      </c>
      <c r="L29" s="36">
        <f>SUMIFS(СВЦЭМ!$C$39:$C$782,СВЦЭМ!$A$39:$A$782,$A29,СВЦЭМ!$B$39:$B$782,L$11)+'СЕТ СН'!$F$12+СВЦЭМ!$D$10+'СЕТ СН'!$F$6-'СЕТ СН'!$F$22</f>
        <v>1217.8727096399998</v>
      </c>
      <c r="M29" s="36">
        <f>SUMIFS(СВЦЭМ!$C$39:$C$782,СВЦЭМ!$A$39:$A$782,$A29,СВЦЭМ!$B$39:$B$782,M$11)+'СЕТ СН'!$F$12+СВЦЭМ!$D$10+'СЕТ СН'!$F$6-'СЕТ СН'!$F$22</f>
        <v>1273.5681333499999</v>
      </c>
      <c r="N29" s="36">
        <f>SUMIFS(СВЦЭМ!$C$39:$C$782,СВЦЭМ!$A$39:$A$782,$A29,СВЦЭМ!$B$39:$B$782,N$11)+'СЕТ СН'!$F$12+СВЦЭМ!$D$10+'СЕТ СН'!$F$6-'СЕТ СН'!$F$22</f>
        <v>1327.0693914699998</v>
      </c>
      <c r="O29" s="36">
        <f>SUMIFS(СВЦЭМ!$C$39:$C$782,СВЦЭМ!$A$39:$A$782,$A29,СВЦЭМ!$B$39:$B$782,O$11)+'СЕТ СН'!$F$12+СВЦЭМ!$D$10+'СЕТ СН'!$F$6-'СЕТ СН'!$F$22</f>
        <v>1342.3619164499999</v>
      </c>
      <c r="P29" s="36">
        <f>SUMIFS(СВЦЭМ!$C$39:$C$782,СВЦЭМ!$A$39:$A$782,$A29,СВЦЭМ!$B$39:$B$782,P$11)+'СЕТ СН'!$F$12+СВЦЭМ!$D$10+'СЕТ СН'!$F$6-'СЕТ СН'!$F$22</f>
        <v>1382.3205607199998</v>
      </c>
      <c r="Q29" s="36">
        <f>SUMIFS(СВЦЭМ!$C$39:$C$782,СВЦЭМ!$A$39:$A$782,$A29,СВЦЭМ!$B$39:$B$782,Q$11)+'СЕТ СН'!$F$12+СВЦЭМ!$D$10+'СЕТ СН'!$F$6-'СЕТ СН'!$F$22</f>
        <v>1401.7457864399998</v>
      </c>
      <c r="R29" s="36">
        <f>SUMIFS(СВЦЭМ!$C$39:$C$782,СВЦЭМ!$A$39:$A$782,$A29,СВЦЭМ!$B$39:$B$782,R$11)+'СЕТ СН'!$F$12+СВЦЭМ!$D$10+'СЕТ СН'!$F$6-'СЕТ СН'!$F$22</f>
        <v>1398.6883798399999</v>
      </c>
      <c r="S29" s="36">
        <f>SUMIFS(СВЦЭМ!$C$39:$C$782,СВЦЭМ!$A$39:$A$782,$A29,СВЦЭМ!$B$39:$B$782,S$11)+'СЕТ СН'!$F$12+СВЦЭМ!$D$10+'СЕТ СН'!$F$6-'СЕТ СН'!$F$22</f>
        <v>1367.5491008299998</v>
      </c>
      <c r="T29" s="36">
        <f>SUMIFS(СВЦЭМ!$C$39:$C$782,СВЦЭМ!$A$39:$A$782,$A29,СВЦЭМ!$B$39:$B$782,T$11)+'СЕТ СН'!$F$12+СВЦЭМ!$D$10+'СЕТ СН'!$F$6-'СЕТ СН'!$F$22</f>
        <v>1274.4356115799999</v>
      </c>
      <c r="U29" s="36">
        <f>SUMIFS(СВЦЭМ!$C$39:$C$782,СВЦЭМ!$A$39:$A$782,$A29,СВЦЭМ!$B$39:$B$782,U$11)+'СЕТ СН'!$F$12+СВЦЭМ!$D$10+'СЕТ СН'!$F$6-'СЕТ СН'!$F$22</f>
        <v>1245.55325763</v>
      </c>
      <c r="V29" s="36">
        <f>SUMIFS(СВЦЭМ!$C$39:$C$782,СВЦЭМ!$A$39:$A$782,$A29,СВЦЭМ!$B$39:$B$782,V$11)+'СЕТ СН'!$F$12+СВЦЭМ!$D$10+'СЕТ СН'!$F$6-'СЕТ СН'!$F$22</f>
        <v>1262.3371305999999</v>
      </c>
      <c r="W29" s="36">
        <f>SUMIFS(СВЦЭМ!$C$39:$C$782,СВЦЭМ!$A$39:$A$782,$A29,СВЦЭМ!$B$39:$B$782,W$11)+'СЕТ СН'!$F$12+СВЦЭМ!$D$10+'СЕТ СН'!$F$6-'СЕТ СН'!$F$22</f>
        <v>1265.6742410599998</v>
      </c>
      <c r="X29" s="36">
        <f>SUMIFS(СВЦЭМ!$C$39:$C$782,СВЦЭМ!$A$39:$A$782,$A29,СВЦЭМ!$B$39:$B$782,X$11)+'СЕТ СН'!$F$12+СВЦЭМ!$D$10+'СЕТ СН'!$F$6-'СЕТ СН'!$F$22</f>
        <v>1274.49541482</v>
      </c>
      <c r="Y29" s="36">
        <f>SUMIFS(СВЦЭМ!$C$39:$C$782,СВЦЭМ!$A$39:$A$782,$A29,СВЦЭМ!$B$39:$B$782,Y$11)+'СЕТ СН'!$F$12+СВЦЭМ!$D$10+'СЕТ СН'!$F$6-'СЕТ СН'!$F$22</f>
        <v>1302.7087588999998</v>
      </c>
    </row>
    <row r="30" spans="1:25" ht="15.75" x14ac:dyDescent="0.2">
      <c r="A30" s="35">
        <f t="shared" si="0"/>
        <v>44611</v>
      </c>
      <c r="B30" s="36">
        <f>SUMIFS(СВЦЭМ!$C$39:$C$782,СВЦЭМ!$A$39:$A$782,$A30,СВЦЭМ!$B$39:$B$782,B$11)+'СЕТ СН'!$F$12+СВЦЭМ!$D$10+'СЕТ СН'!$F$6-'СЕТ СН'!$F$22</f>
        <v>1310.9120262599999</v>
      </c>
      <c r="C30" s="36">
        <f>SUMIFS(СВЦЭМ!$C$39:$C$782,СВЦЭМ!$A$39:$A$782,$A30,СВЦЭМ!$B$39:$B$782,C$11)+'СЕТ СН'!$F$12+СВЦЭМ!$D$10+'СЕТ СН'!$F$6-'СЕТ СН'!$F$22</f>
        <v>1366.5603717999998</v>
      </c>
      <c r="D30" s="36">
        <f>SUMIFS(СВЦЭМ!$C$39:$C$782,СВЦЭМ!$A$39:$A$782,$A30,СВЦЭМ!$B$39:$B$782,D$11)+'СЕТ СН'!$F$12+СВЦЭМ!$D$10+'СЕТ СН'!$F$6-'СЕТ СН'!$F$22</f>
        <v>1408.8275333899999</v>
      </c>
      <c r="E30" s="36">
        <f>SUMIFS(СВЦЭМ!$C$39:$C$782,СВЦЭМ!$A$39:$A$782,$A30,СВЦЭМ!$B$39:$B$782,E$11)+'СЕТ СН'!$F$12+СВЦЭМ!$D$10+'СЕТ СН'!$F$6-'СЕТ СН'!$F$22</f>
        <v>1423.6847578899999</v>
      </c>
      <c r="F30" s="36">
        <f>SUMIFS(СВЦЭМ!$C$39:$C$782,СВЦЭМ!$A$39:$A$782,$A30,СВЦЭМ!$B$39:$B$782,F$11)+'СЕТ СН'!$F$12+СВЦЭМ!$D$10+'СЕТ СН'!$F$6-'СЕТ СН'!$F$22</f>
        <v>1408.9485593599998</v>
      </c>
      <c r="G30" s="36">
        <f>SUMIFS(СВЦЭМ!$C$39:$C$782,СВЦЭМ!$A$39:$A$782,$A30,СВЦЭМ!$B$39:$B$782,G$11)+'СЕТ СН'!$F$12+СВЦЭМ!$D$10+'СЕТ СН'!$F$6-'СЕТ СН'!$F$22</f>
        <v>1392.6864529499999</v>
      </c>
      <c r="H30" s="36">
        <f>SUMIFS(СВЦЭМ!$C$39:$C$782,СВЦЭМ!$A$39:$A$782,$A30,СВЦЭМ!$B$39:$B$782,H$11)+'СЕТ СН'!$F$12+СВЦЭМ!$D$10+'СЕТ СН'!$F$6-'СЕТ СН'!$F$22</f>
        <v>1365.4513850699998</v>
      </c>
      <c r="I30" s="36">
        <f>SUMIFS(СВЦЭМ!$C$39:$C$782,СВЦЭМ!$A$39:$A$782,$A30,СВЦЭМ!$B$39:$B$782,I$11)+'СЕТ СН'!$F$12+СВЦЭМ!$D$10+'СЕТ СН'!$F$6-'СЕТ СН'!$F$22</f>
        <v>1285.1644975699999</v>
      </c>
      <c r="J30" s="36">
        <f>SUMIFS(СВЦЭМ!$C$39:$C$782,СВЦЭМ!$A$39:$A$782,$A30,СВЦЭМ!$B$39:$B$782,J$11)+'СЕТ СН'!$F$12+СВЦЭМ!$D$10+'СЕТ СН'!$F$6-'СЕТ СН'!$F$22</f>
        <v>1229.7065257299998</v>
      </c>
      <c r="K30" s="36">
        <f>SUMIFS(СВЦЭМ!$C$39:$C$782,СВЦЭМ!$A$39:$A$782,$A30,СВЦЭМ!$B$39:$B$782,K$11)+'СЕТ СН'!$F$12+СВЦЭМ!$D$10+'СЕТ СН'!$F$6-'СЕТ СН'!$F$22</f>
        <v>1204.1242796699999</v>
      </c>
      <c r="L30" s="36">
        <f>SUMIFS(СВЦЭМ!$C$39:$C$782,СВЦЭМ!$A$39:$A$782,$A30,СВЦЭМ!$B$39:$B$782,L$11)+'СЕТ СН'!$F$12+СВЦЭМ!$D$10+'СЕТ СН'!$F$6-'СЕТ СН'!$F$22</f>
        <v>1193.4957362299999</v>
      </c>
      <c r="M30" s="36">
        <f>SUMIFS(СВЦЭМ!$C$39:$C$782,СВЦЭМ!$A$39:$A$782,$A30,СВЦЭМ!$B$39:$B$782,M$11)+'СЕТ СН'!$F$12+СВЦЭМ!$D$10+'СЕТ СН'!$F$6-'СЕТ СН'!$F$22</f>
        <v>1241.1876223099998</v>
      </c>
      <c r="N30" s="36">
        <f>SUMIFS(СВЦЭМ!$C$39:$C$782,СВЦЭМ!$A$39:$A$782,$A30,СВЦЭМ!$B$39:$B$782,N$11)+'СЕТ СН'!$F$12+СВЦЭМ!$D$10+'СЕТ СН'!$F$6-'СЕТ СН'!$F$22</f>
        <v>1278.0272045899999</v>
      </c>
      <c r="O30" s="36">
        <f>SUMIFS(СВЦЭМ!$C$39:$C$782,СВЦЭМ!$A$39:$A$782,$A30,СВЦЭМ!$B$39:$B$782,O$11)+'СЕТ СН'!$F$12+СВЦЭМ!$D$10+'СЕТ СН'!$F$6-'СЕТ СН'!$F$22</f>
        <v>1289.6628212999999</v>
      </c>
      <c r="P30" s="36">
        <f>SUMIFS(СВЦЭМ!$C$39:$C$782,СВЦЭМ!$A$39:$A$782,$A30,СВЦЭМ!$B$39:$B$782,P$11)+'СЕТ СН'!$F$12+СВЦЭМ!$D$10+'СЕТ СН'!$F$6-'СЕТ СН'!$F$22</f>
        <v>1339.5502690199999</v>
      </c>
      <c r="Q30" s="36">
        <f>SUMIFS(СВЦЭМ!$C$39:$C$782,СВЦЭМ!$A$39:$A$782,$A30,СВЦЭМ!$B$39:$B$782,Q$11)+'СЕТ СН'!$F$12+СВЦЭМ!$D$10+'СЕТ СН'!$F$6-'СЕТ СН'!$F$22</f>
        <v>1337.0343929399999</v>
      </c>
      <c r="R30" s="36">
        <f>SUMIFS(СВЦЭМ!$C$39:$C$782,СВЦЭМ!$A$39:$A$782,$A30,СВЦЭМ!$B$39:$B$782,R$11)+'СЕТ СН'!$F$12+СВЦЭМ!$D$10+'СЕТ СН'!$F$6-'СЕТ СН'!$F$22</f>
        <v>1332.2208595799998</v>
      </c>
      <c r="S30" s="36">
        <f>SUMIFS(СВЦЭМ!$C$39:$C$782,СВЦЭМ!$A$39:$A$782,$A30,СВЦЭМ!$B$39:$B$782,S$11)+'СЕТ СН'!$F$12+СВЦЭМ!$D$10+'СЕТ СН'!$F$6-'СЕТ СН'!$F$22</f>
        <v>1319.8177148299999</v>
      </c>
      <c r="T30" s="36">
        <f>SUMIFS(СВЦЭМ!$C$39:$C$782,СВЦЭМ!$A$39:$A$782,$A30,СВЦЭМ!$B$39:$B$782,T$11)+'СЕТ СН'!$F$12+СВЦЭМ!$D$10+'СЕТ СН'!$F$6-'СЕТ СН'!$F$22</f>
        <v>1239.8284820699998</v>
      </c>
      <c r="U30" s="36">
        <f>SUMIFS(СВЦЭМ!$C$39:$C$782,СВЦЭМ!$A$39:$A$782,$A30,СВЦЭМ!$B$39:$B$782,U$11)+'СЕТ СН'!$F$12+СВЦЭМ!$D$10+'СЕТ СН'!$F$6-'СЕТ СН'!$F$22</f>
        <v>1203.3143268899998</v>
      </c>
      <c r="V30" s="36">
        <f>SUMIFS(СВЦЭМ!$C$39:$C$782,СВЦЭМ!$A$39:$A$782,$A30,СВЦЭМ!$B$39:$B$782,V$11)+'СЕТ СН'!$F$12+СВЦЭМ!$D$10+'СЕТ СН'!$F$6-'СЕТ СН'!$F$22</f>
        <v>1206.8372542099999</v>
      </c>
      <c r="W30" s="36">
        <f>SUMIFS(СВЦЭМ!$C$39:$C$782,СВЦЭМ!$A$39:$A$782,$A30,СВЦЭМ!$B$39:$B$782,W$11)+'СЕТ СН'!$F$12+СВЦЭМ!$D$10+'СЕТ СН'!$F$6-'СЕТ СН'!$F$22</f>
        <v>1237.3593676399998</v>
      </c>
      <c r="X30" s="36">
        <f>SUMIFS(СВЦЭМ!$C$39:$C$782,СВЦЭМ!$A$39:$A$782,$A30,СВЦЭМ!$B$39:$B$782,X$11)+'СЕТ СН'!$F$12+СВЦЭМ!$D$10+'СЕТ СН'!$F$6-'СЕТ СН'!$F$22</f>
        <v>1272.2219269999998</v>
      </c>
      <c r="Y30" s="36">
        <f>SUMIFS(СВЦЭМ!$C$39:$C$782,СВЦЭМ!$A$39:$A$782,$A30,СВЦЭМ!$B$39:$B$782,Y$11)+'СЕТ СН'!$F$12+СВЦЭМ!$D$10+'СЕТ СН'!$F$6-'СЕТ СН'!$F$22</f>
        <v>1296.5214038999998</v>
      </c>
    </row>
    <row r="31" spans="1:25" ht="15.75" x14ac:dyDescent="0.2">
      <c r="A31" s="35">
        <f t="shared" si="0"/>
        <v>44612</v>
      </c>
      <c r="B31" s="36">
        <f>SUMIFS(СВЦЭМ!$C$39:$C$782,СВЦЭМ!$A$39:$A$782,$A31,СВЦЭМ!$B$39:$B$782,B$11)+'СЕТ СН'!$F$12+СВЦЭМ!$D$10+'СЕТ СН'!$F$6-'СЕТ СН'!$F$22</f>
        <v>1303.1430331899999</v>
      </c>
      <c r="C31" s="36">
        <f>SUMIFS(СВЦЭМ!$C$39:$C$782,СВЦЭМ!$A$39:$A$782,$A31,СВЦЭМ!$B$39:$B$782,C$11)+'СЕТ СН'!$F$12+СВЦЭМ!$D$10+'СЕТ СН'!$F$6-'СЕТ СН'!$F$22</f>
        <v>1336.6376715899999</v>
      </c>
      <c r="D31" s="36">
        <f>SUMIFS(СВЦЭМ!$C$39:$C$782,СВЦЭМ!$A$39:$A$782,$A31,СВЦЭМ!$B$39:$B$782,D$11)+'СЕТ СН'!$F$12+СВЦЭМ!$D$10+'СЕТ СН'!$F$6-'СЕТ СН'!$F$22</f>
        <v>1349.0720618099999</v>
      </c>
      <c r="E31" s="36">
        <f>SUMIFS(СВЦЭМ!$C$39:$C$782,СВЦЭМ!$A$39:$A$782,$A31,СВЦЭМ!$B$39:$B$782,E$11)+'СЕТ СН'!$F$12+СВЦЭМ!$D$10+'СЕТ СН'!$F$6-'СЕТ СН'!$F$22</f>
        <v>1376.1169783599998</v>
      </c>
      <c r="F31" s="36">
        <f>SUMIFS(СВЦЭМ!$C$39:$C$782,СВЦЭМ!$A$39:$A$782,$A31,СВЦЭМ!$B$39:$B$782,F$11)+'СЕТ СН'!$F$12+СВЦЭМ!$D$10+'СЕТ СН'!$F$6-'СЕТ СН'!$F$22</f>
        <v>1362.8973036999998</v>
      </c>
      <c r="G31" s="36">
        <f>SUMIFS(СВЦЭМ!$C$39:$C$782,СВЦЭМ!$A$39:$A$782,$A31,СВЦЭМ!$B$39:$B$782,G$11)+'СЕТ СН'!$F$12+СВЦЭМ!$D$10+'СЕТ СН'!$F$6-'СЕТ СН'!$F$22</f>
        <v>1355.9430822999998</v>
      </c>
      <c r="H31" s="36">
        <f>SUMIFS(СВЦЭМ!$C$39:$C$782,СВЦЭМ!$A$39:$A$782,$A31,СВЦЭМ!$B$39:$B$782,H$11)+'СЕТ СН'!$F$12+СВЦЭМ!$D$10+'СЕТ СН'!$F$6-'СЕТ СН'!$F$22</f>
        <v>1345.6254655999999</v>
      </c>
      <c r="I31" s="36">
        <f>SUMIFS(СВЦЭМ!$C$39:$C$782,СВЦЭМ!$A$39:$A$782,$A31,СВЦЭМ!$B$39:$B$782,I$11)+'СЕТ СН'!$F$12+СВЦЭМ!$D$10+'СЕТ СН'!$F$6-'СЕТ СН'!$F$22</f>
        <v>1287.9321657999999</v>
      </c>
      <c r="J31" s="36">
        <f>SUMIFS(СВЦЭМ!$C$39:$C$782,СВЦЭМ!$A$39:$A$782,$A31,СВЦЭМ!$B$39:$B$782,J$11)+'СЕТ СН'!$F$12+СВЦЭМ!$D$10+'СЕТ СН'!$F$6-'СЕТ СН'!$F$22</f>
        <v>1224.3056535599999</v>
      </c>
      <c r="K31" s="36">
        <f>SUMIFS(СВЦЭМ!$C$39:$C$782,СВЦЭМ!$A$39:$A$782,$A31,СВЦЭМ!$B$39:$B$782,K$11)+'СЕТ СН'!$F$12+СВЦЭМ!$D$10+'СЕТ СН'!$F$6-'СЕТ СН'!$F$22</f>
        <v>1221.3966777599999</v>
      </c>
      <c r="L31" s="36">
        <f>SUMIFS(СВЦЭМ!$C$39:$C$782,СВЦЭМ!$A$39:$A$782,$A31,СВЦЭМ!$B$39:$B$782,L$11)+'СЕТ СН'!$F$12+СВЦЭМ!$D$10+'СЕТ СН'!$F$6-'СЕТ СН'!$F$22</f>
        <v>1223.0263812199998</v>
      </c>
      <c r="M31" s="36">
        <f>SUMIFS(СВЦЭМ!$C$39:$C$782,СВЦЭМ!$A$39:$A$782,$A31,СВЦЭМ!$B$39:$B$782,M$11)+'СЕТ СН'!$F$12+СВЦЭМ!$D$10+'СЕТ СН'!$F$6-'СЕТ СН'!$F$22</f>
        <v>1266.9423561199999</v>
      </c>
      <c r="N31" s="36">
        <f>SUMIFS(СВЦЭМ!$C$39:$C$782,СВЦЭМ!$A$39:$A$782,$A31,СВЦЭМ!$B$39:$B$782,N$11)+'СЕТ СН'!$F$12+СВЦЭМ!$D$10+'СЕТ СН'!$F$6-'СЕТ СН'!$F$22</f>
        <v>1317.2235989999999</v>
      </c>
      <c r="O31" s="36">
        <f>SUMIFS(СВЦЭМ!$C$39:$C$782,СВЦЭМ!$A$39:$A$782,$A31,СВЦЭМ!$B$39:$B$782,O$11)+'СЕТ СН'!$F$12+СВЦЭМ!$D$10+'СЕТ СН'!$F$6-'СЕТ СН'!$F$22</f>
        <v>1331.8314670499999</v>
      </c>
      <c r="P31" s="36">
        <f>SUMIFS(СВЦЭМ!$C$39:$C$782,СВЦЭМ!$A$39:$A$782,$A31,СВЦЭМ!$B$39:$B$782,P$11)+'СЕТ СН'!$F$12+СВЦЭМ!$D$10+'СЕТ СН'!$F$6-'СЕТ СН'!$F$22</f>
        <v>1361.3550427099999</v>
      </c>
      <c r="Q31" s="36">
        <f>SUMIFS(СВЦЭМ!$C$39:$C$782,СВЦЭМ!$A$39:$A$782,$A31,СВЦЭМ!$B$39:$B$782,Q$11)+'СЕТ СН'!$F$12+СВЦЭМ!$D$10+'СЕТ СН'!$F$6-'СЕТ СН'!$F$22</f>
        <v>1361.8191839199999</v>
      </c>
      <c r="R31" s="36">
        <f>SUMIFS(СВЦЭМ!$C$39:$C$782,СВЦЭМ!$A$39:$A$782,$A31,СВЦЭМ!$B$39:$B$782,R$11)+'СЕТ СН'!$F$12+СВЦЭМ!$D$10+'СЕТ СН'!$F$6-'СЕТ СН'!$F$22</f>
        <v>1350.1822739299998</v>
      </c>
      <c r="S31" s="36">
        <f>SUMIFS(СВЦЭМ!$C$39:$C$782,СВЦЭМ!$A$39:$A$782,$A31,СВЦЭМ!$B$39:$B$782,S$11)+'СЕТ СН'!$F$12+СВЦЭМ!$D$10+'СЕТ СН'!$F$6-'СЕТ СН'!$F$22</f>
        <v>1320.4251493099998</v>
      </c>
      <c r="T31" s="36">
        <f>SUMIFS(СВЦЭМ!$C$39:$C$782,СВЦЭМ!$A$39:$A$782,$A31,СВЦЭМ!$B$39:$B$782,T$11)+'СЕТ СН'!$F$12+СВЦЭМ!$D$10+'СЕТ СН'!$F$6-'СЕТ СН'!$F$22</f>
        <v>1236.3052744299998</v>
      </c>
      <c r="U31" s="36">
        <f>SUMIFS(СВЦЭМ!$C$39:$C$782,СВЦЭМ!$A$39:$A$782,$A31,СВЦЭМ!$B$39:$B$782,U$11)+'СЕТ СН'!$F$12+СВЦЭМ!$D$10+'СЕТ СН'!$F$6-'СЕТ СН'!$F$22</f>
        <v>1199.5691979699998</v>
      </c>
      <c r="V31" s="36">
        <f>SUMIFS(СВЦЭМ!$C$39:$C$782,СВЦЭМ!$A$39:$A$782,$A31,СВЦЭМ!$B$39:$B$782,V$11)+'СЕТ СН'!$F$12+СВЦЭМ!$D$10+'СЕТ СН'!$F$6-'СЕТ СН'!$F$22</f>
        <v>1208.7241640699999</v>
      </c>
      <c r="W31" s="36">
        <f>SUMIFS(СВЦЭМ!$C$39:$C$782,СВЦЭМ!$A$39:$A$782,$A31,СВЦЭМ!$B$39:$B$782,W$11)+'СЕТ СН'!$F$12+СВЦЭМ!$D$10+'СЕТ СН'!$F$6-'СЕТ СН'!$F$22</f>
        <v>1242.2518650499999</v>
      </c>
      <c r="X31" s="36">
        <f>SUMIFS(СВЦЭМ!$C$39:$C$782,СВЦЭМ!$A$39:$A$782,$A31,СВЦЭМ!$B$39:$B$782,X$11)+'СЕТ СН'!$F$12+СВЦЭМ!$D$10+'СЕТ СН'!$F$6-'СЕТ СН'!$F$22</f>
        <v>1257.6490656099998</v>
      </c>
      <c r="Y31" s="36">
        <f>SUMIFS(СВЦЭМ!$C$39:$C$782,СВЦЭМ!$A$39:$A$782,$A31,СВЦЭМ!$B$39:$B$782,Y$11)+'СЕТ СН'!$F$12+СВЦЭМ!$D$10+'СЕТ СН'!$F$6-'СЕТ СН'!$F$22</f>
        <v>1282.2381831999999</v>
      </c>
    </row>
    <row r="32" spans="1:25" ht="15.75" x14ac:dyDescent="0.2">
      <c r="A32" s="35">
        <f t="shared" si="0"/>
        <v>44613</v>
      </c>
      <c r="B32" s="36">
        <f>SUMIFS(СВЦЭМ!$C$39:$C$782,СВЦЭМ!$A$39:$A$782,$A32,СВЦЭМ!$B$39:$B$782,B$11)+'СЕТ СН'!$F$12+СВЦЭМ!$D$10+'СЕТ СН'!$F$6-'СЕТ СН'!$F$22</f>
        <v>1294.8368512799998</v>
      </c>
      <c r="C32" s="36">
        <f>SUMIFS(СВЦЭМ!$C$39:$C$782,СВЦЭМ!$A$39:$A$782,$A32,СВЦЭМ!$B$39:$B$782,C$11)+'СЕТ СН'!$F$12+СВЦЭМ!$D$10+'СЕТ СН'!$F$6-'СЕТ СН'!$F$22</f>
        <v>1353.8752210899997</v>
      </c>
      <c r="D32" s="36">
        <f>SUMIFS(СВЦЭМ!$C$39:$C$782,СВЦЭМ!$A$39:$A$782,$A32,СВЦЭМ!$B$39:$B$782,D$11)+'СЕТ СН'!$F$12+СВЦЭМ!$D$10+'СЕТ СН'!$F$6-'СЕТ СН'!$F$22</f>
        <v>1398.7225274499999</v>
      </c>
      <c r="E32" s="36">
        <f>SUMIFS(СВЦЭМ!$C$39:$C$782,СВЦЭМ!$A$39:$A$782,$A32,СВЦЭМ!$B$39:$B$782,E$11)+'СЕТ СН'!$F$12+СВЦЭМ!$D$10+'СЕТ СН'!$F$6-'СЕТ СН'!$F$22</f>
        <v>1413.2174744099998</v>
      </c>
      <c r="F32" s="36">
        <f>SUMIFS(СВЦЭМ!$C$39:$C$782,СВЦЭМ!$A$39:$A$782,$A32,СВЦЭМ!$B$39:$B$782,F$11)+'СЕТ СН'!$F$12+СВЦЭМ!$D$10+'СЕТ СН'!$F$6-'СЕТ СН'!$F$22</f>
        <v>1407.3057027799998</v>
      </c>
      <c r="G32" s="36">
        <f>SUMIFS(СВЦЭМ!$C$39:$C$782,СВЦЭМ!$A$39:$A$782,$A32,СВЦЭМ!$B$39:$B$782,G$11)+'СЕТ СН'!$F$12+СВЦЭМ!$D$10+'СЕТ СН'!$F$6-'СЕТ СН'!$F$22</f>
        <v>1363.5331122799998</v>
      </c>
      <c r="H32" s="36">
        <f>SUMIFS(СВЦЭМ!$C$39:$C$782,СВЦЭМ!$A$39:$A$782,$A32,СВЦЭМ!$B$39:$B$782,H$11)+'СЕТ СН'!$F$12+СВЦЭМ!$D$10+'СЕТ СН'!$F$6-'СЕТ СН'!$F$22</f>
        <v>1326.7721046099998</v>
      </c>
      <c r="I32" s="36">
        <f>SUMIFS(СВЦЭМ!$C$39:$C$782,СВЦЭМ!$A$39:$A$782,$A32,СВЦЭМ!$B$39:$B$782,I$11)+'СЕТ СН'!$F$12+СВЦЭМ!$D$10+'СЕТ СН'!$F$6-'СЕТ СН'!$F$22</f>
        <v>1274.9785971099998</v>
      </c>
      <c r="J32" s="36">
        <f>SUMIFS(СВЦЭМ!$C$39:$C$782,СВЦЭМ!$A$39:$A$782,$A32,СВЦЭМ!$B$39:$B$782,J$11)+'СЕТ СН'!$F$12+СВЦЭМ!$D$10+'СЕТ СН'!$F$6-'СЕТ СН'!$F$22</f>
        <v>1212.9892290999999</v>
      </c>
      <c r="K32" s="36">
        <f>SUMIFS(СВЦЭМ!$C$39:$C$782,СВЦЭМ!$A$39:$A$782,$A32,СВЦЭМ!$B$39:$B$782,K$11)+'СЕТ СН'!$F$12+СВЦЭМ!$D$10+'СЕТ СН'!$F$6-'СЕТ СН'!$F$22</f>
        <v>1212.6093712999998</v>
      </c>
      <c r="L32" s="36">
        <f>SUMIFS(СВЦЭМ!$C$39:$C$782,СВЦЭМ!$A$39:$A$782,$A32,СВЦЭМ!$B$39:$B$782,L$11)+'СЕТ СН'!$F$12+СВЦЭМ!$D$10+'СЕТ СН'!$F$6-'СЕТ СН'!$F$22</f>
        <v>1233.6779194899998</v>
      </c>
      <c r="M32" s="36">
        <f>SUMIFS(СВЦЭМ!$C$39:$C$782,СВЦЭМ!$A$39:$A$782,$A32,СВЦЭМ!$B$39:$B$782,M$11)+'СЕТ СН'!$F$12+СВЦЭМ!$D$10+'СЕТ СН'!$F$6-'СЕТ СН'!$F$22</f>
        <v>1269.0983835899999</v>
      </c>
      <c r="N32" s="36">
        <f>SUMIFS(СВЦЭМ!$C$39:$C$782,СВЦЭМ!$A$39:$A$782,$A32,СВЦЭМ!$B$39:$B$782,N$11)+'СЕТ СН'!$F$12+СВЦЭМ!$D$10+'СЕТ СН'!$F$6-'СЕТ СН'!$F$22</f>
        <v>1339.8053103299999</v>
      </c>
      <c r="O32" s="36">
        <f>SUMIFS(СВЦЭМ!$C$39:$C$782,СВЦЭМ!$A$39:$A$782,$A32,СВЦЭМ!$B$39:$B$782,O$11)+'СЕТ СН'!$F$12+СВЦЭМ!$D$10+'СЕТ СН'!$F$6-'СЕТ СН'!$F$22</f>
        <v>1334.55741769</v>
      </c>
      <c r="P32" s="36">
        <f>SUMIFS(СВЦЭМ!$C$39:$C$782,СВЦЭМ!$A$39:$A$782,$A32,СВЦЭМ!$B$39:$B$782,P$11)+'СЕТ СН'!$F$12+СВЦЭМ!$D$10+'СЕТ СН'!$F$6-'СЕТ СН'!$F$22</f>
        <v>1377.1277128899999</v>
      </c>
      <c r="Q32" s="36">
        <f>SUMIFS(СВЦЭМ!$C$39:$C$782,СВЦЭМ!$A$39:$A$782,$A32,СВЦЭМ!$B$39:$B$782,Q$11)+'СЕТ СН'!$F$12+СВЦЭМ!$D$10+'СЕТ СН'!$F$6-'СЕТ СН'!$F$22</f>
        <v>1369.3450207999999</v>
      </c>
      <c r="R32" s="36">
        <f>SUMIFS(СВЦЭМ!$C$39:$C$782,СВЦЭМ!$A$39:$A$782,$A32,СВЦЭМ!$B$39:$B$782,R$11)+'СЕТ СН'!$F$12+СВЦЭМ!$D$10+'СЕТ СН'!$F$6-'СЕТ СН'!$F$22</f>
        <v>1367.6470111699998</v>
      </c>
      <c r="S32" s="36">
        <f>SUMIFS(СВЦЭМ!$C$39:$C$782,СВЦЭМ!$A$39:$A$782,$A32,СВЦЭМ!$B$39:$B$782,S$11)+'СЕТ СН'!$F$12+СВЦЭМ!$D$10+'СЕТ СН'!$F$6-'СЕТ СН'!$F$22</f>
        <v>1330.00016719</v>
      </c>
      <c r="T32" s="36">
        <f>SUMIFS(СВЦЭМ!$C$39:$C$782,СВЦЭМ!$A$39:$A$782,$A32,СВЦЭМ!$B$39:$B$782,T$11)+'СЕТ СН'!$F$12+СВЦЭМ!$D$10+'СЕТ СН'!$F$6-'СЕТ СН'!$F$22</f>
        <v>1247.6853111099999</v>
      </c>
      <c r="U32" s="36">
        <f>SUMIFS(СВЦЭМ!$C$39:$C$782,СВЦЭМ!$A$39:$A$782,$A32,СВЦЭМ!$B$39:$B$782,U$11)+'СЕТ СН'!$F$12+СВЦЭМ!$D$10+'СЕТ СН'!$F$6-'СЕТ СН'!$F$22</f>
        <v>1227.7462736999998</v>
      </c>
      <c r="V32" s="36">
        <f>SUMIFS(СВЦЭМ!$C$39:$C$782,СВЦЭМ!$A$39:$A$782,$A32,СВЦЭМ!$B$39:$B$782,V$11)+'СЕТ СН'!$F$12+СВЦЭМ!$D$10+'СЕТ СН'!$F$6-'СЕТ СН'!$F$22</f>
        <v>1234.4546359699998</v>
      </c>
      <c r="W32" s="36">
        <f>SUMIFS(СВЦЭМ!$C$39:$C$782,СВЦЭМ!$A$39:$A$782,$A32,СВЦЭМ!$B$39:$B$782,W$11)+'СЕТ СН'!$F$12+СВЦЭМ!$D$10+'СЕТ СН'!$F$6-'СЕТ СН'!$F$22</f>
        <v>1266.9901287799998</v>
      </c>
      <c r="X32" s="36">
        <f>SUMIFS(СВЦЭМ!$C$39:$C$782,СВЦЭМ!$A$39:$A$782,$A32,СВЦЭМ!$B$39:$B$782,X$11)+'СЕТ СН'!$F$12+СВЦЭМ!$D$10+'СЕТ СН'!$F$6-'СЕТ СН'!$F$22</f>
        <v>1288.1172121399998</v>
      </c>
      <c r="Y32" s="36">
        <f>SUMIFS(СВЦЭМ!$C$39:$C$782,СВЦЭМ!$A$39:$A$782,$A32,СВЦЭМ!$B$39:$B$782,Y$11)+'СЕТ СН'!$F$12+СВЦЭМ!$D$10+'СЕТ СН'!$F$6-'СЕТ СН'!$F$22</f>
        <v>1294.0555790199999</v>
      </c>
    </row>
    <row r="33" spans="1:25" ht="15.75" x14ac:dyDescent="0.2">
      <c r="A33" s="35">
        <f t="shared" si="0"/>
        <v>44614</v>
      </c>
      <c r="B33" s="36">
        <f>SUMIFS(СВЦЭМ!$C$39:$C$782,СВЦЭМ!$A$39:$A$782,$A33,СВЦЭМ!$B$39:$B$782,B$11)+'СЕТ СН'!$F$12+СВЦЭМ!$D$10+'СЕТ СН'!$F$6-'СЕТ СН'!$F$22</f>
        <v>1299.0982886999998</v>
      </c>
      <c r="C33" s="36">
        <f>SUMIFS(СВЦЭМ!$C$39:$C$782,СВЦЭМ!$A$39:$A$782,$A33,СВЦЭМ!$B$39:$B$782,C$11)+'СЕТ СН'!$F$12+СВЦЭМ!$D$10+'СЕТ СН'!$F$6-'СЕТ СН'!$F$22</f>
        <v>1365.3676821499998</v>
      </c>
      <c r="D33" s="36">
        <f>SUMIFS(СВЦЭМ!$C$39:$C$782,СВЦЭМ!$A$39:$A$782,$A33,СВЦЭМ!$B$39:$B$782,D$11)+'СЕТ СН'!$F$12+СВЦЭМ!$D$10+'СЕТ СН'!$F$6-'СЕТ СН'!$F$22</f>
        <v>1405.6196721999997</v>
      </c>
      <c r="E33" s="36">
        <f>SUMIFS(СВЦЭМ!$C$39:$C$782,СВЦЭМ!$A$39:$A$782,$A33,СВЦЭМ!$B$39:$B$782,E$11)+'СЕТ СН'!$F$12+СВЦЭМ!$D$10+'СЕТ СН'!$F$6-'СЕТ СН'!$F$22</f>
        <v>1423.1188676199999</v>
      </c>
      <c r="F33" s="36">
        <f>SUMIFS(СВЦЭМ!$C$39:$C$782,СВЦЭМ!$A$39:$A$782,$A33,СВЦЭМ!$B$39:$B$782,F$11)+'СЕТ СН'!$F$12+СВЦЭМ!$D$10+'СЕТ СН'!$F$6-'СЕТ СН'!$F$22</f>
        <v>1410.3521681199998</v>
      </c>
      <c r="G33" s="36">
        <f>SUMIFS(СВЦЭМ!$C$39:$C$782,СВЦЭМ!$A$39:$A$782,$A33,СВЦЭМ!$B$39:$B$782,G$11)+'СЕТ СН'!$F$12+СВЦЭМ!$D$10+'СЕТ СН'!$F$6-'СЕТ СН'!$F$22</f>
        <v>1383.3469905499999</v>
      </c>
      <c r="H33" s="36">
        <f>SUMIFS(СВЦЭМ!$C$39:$C$782,СВЦЭМ!$A$39:$A$782,$A33,СВЦЭМ!$B$39:$B$782,H$11)+'СЕТ СН'!$F$12+СВЦЭМ!$D$10+'СЕТ СН'!$F$6-'СЕТ СН'!$F$22</f>
        <v>1334.4510578499999</v>
      </c>
      <c r="I33" s="36">
        <f>SUMIFS(СВЦЭМ!$C$39:$C$782,СВЦЭМ!$A$39:$A$782,$A33,СВЦЭМ!$B$39:$B$782,I$11)+'СЕТ СН'!$F$12+СВЦЭМ!$D$10+'СЕТ СН'!$F$6-'СЕТ СН'!$F$22</f>
        <v>1276.6744026699998</v>
      </c>
      <c r="J33" s="36">
        <f>SUMIFS(СВЦЭМ!$C$39:$C$782,СВЦЭМ!$A$39:$A$782,$A33,СВЦЭМ!$B$39:$B$782,J$11)+'СЕТ СН'!$F$12+СВЦЭМ!$D$10+'СЕТ СН'!$F$6-'СЕТ СН'!$F$22</f>
        <v>1225.3467711999999</v>
      </c>
      <c r="K33" s="36">
        <f>SUMIFS(СВЦЭМ!$C$39:$C$782,СВЦЭМ!$A$39:$A$782,$A33,СВЦЭМ!$B$39:$B$782,K$11)+'СЕТ СН'!$F$12+СВЦЭМ!$D$10+'СЕТ СН'!$F$6-'СЕТ СН'!$F$22</f>
        <v>1214.9855309099999</v>
      </c>
      <c r="L33" s="36">
        <f>SUMIFS(СВЦЭМ!$C$39:$C$782,СВЦЭМ!$A$39:$A$782,$A33,СВЦЭМ!$B$39:$B$782,L$11)+'СЕТ СН'!$F$12+СВЦЭМ!$D$10+'СЕТ СН'!$F$6-'СЕТ СН'!$F$22</f>
        <v>1236.2512357799999</v>
      </c>
      <c r="M33" s="36">
        <f>SUMIFS(СВЦЭМ!$C$39:$C$782,СВЦЭМ!$A$39:$A$782,$A33,СВЦЭМ!$B$39:$B$782,M$11)+'СЕТ СН'!$F$12+СВЦЭМ!$D$10+'СЕТ СН'!$F$6-'СЕТ СН'!$F$22</f>
        <v>1296.4857957899999</v>
      </c>
      <c r="N33" s="36">
        <f>SUMIFS(СВЦЭМ!$C$39:$C$782,СВЦЭМ!$A$39:$A$782,$A33,СВЦЭМ!$B$39:$B$782,N$11)+'СЕТ СН'!$F$12+СВЦЭМ!$D$10+'СЕТ СН'!$F$6-'СЕТ СН'!$F$22</f>
        <v>1333.6165923999999</v>
      </c>
      <c r="O33" s="36">
        <f>SUMIFS(СВЦЭМ!$C$39:$C$782,СВЦЭМ!$A$39:$A$782,$A33,СВЦЭМ!$B$39:$B$782,O$11)+'СЕТ СН'!$F$12+СВЦЭМ!$D$10+'СЕТ СН'!$F$6-'СЕТ СН'!$F$22</f>
        <v>1348.30681721</v>
      </c>
      <c r="P33" s="36">
        <f>SUMIFS(СВЦЭМ!$C$39:$C$782,СВЦЭМ!$A$39:$A$782,$A33,СВЦЭМ!$B$39:$B$782,P$11)+'СЕТ СН'!$F$12+СВЦЭМ!$D$10+'СЕТ СН'!$F$6-'СЕТ СН'!$F$22</f>
        <v>1388.4915158199999</v>
      </c>
      <c r="Q33" s="36">
        <f>SUMIFS(СВЦЭМ!$C$39:$C$782,СВЦЭМ!$A$39:$A$782,$A33,СВЦЭМ!$B$39:$B$782,Q$11)+'СЕТ СН'!$F$12+СВЦЭМ!$D$10+'СЕТ СН'!$F$6-'СЕТ СН'!$F$22</f>
        <v>1385.14589768</v>
      </c>
      <c r="R33" s="36">
        <f>SUMIFS(СВЦЭМ!$C$39:$C$782,СВЦЭМ!$A$39:$A$782,$A33,СВЦЭМ!$B$39:$B$782,R$11)+'СЕТ СН'!$F$12+СВЦЭМ!$D$10+'СЕТ СН'!$F$6-'СЕТ СН'!$F$22</f>
        <v>1376.5046757499999</v>
      </c>
      <c r="S33" s="36">
        <f>SUMIFS(СВЦЭМ!$C$39:$C$782,СВЦЭМ!$A$39:$A$782,$A33,СВЦЭМ!$B$39:$B$782,S$11)+'СЕТ СН'!$F$12+СВЦЭМ!$D$10+'СЕТ СН'!$F$6-'СЕТ СН'!$F$22</f>
        <v>1354.41567844</v>
      </c>
      <c r="T33" s="36">
        <f>SUMIFS(СВЦЭМ!$C$39:$C$782,СВЦЭМ!$A$39:$A$782,$A33,СВЦЭМ!$B$39:$B$782,T$11)+'СЕТ СН'!$F$12+СВЦЭМ!$D$10+'СЕТ СН'!$F$6-'СЕТ СН'!$F$22</f>
        <v>1268.3308423999999</v>
      </c>
      <c r="U33" s="36">
        <f>SUMIFS(СВЦЭМ!$C$39:$C$782,СВЦЭМ!$A$39:$A$782,$A33,СВЦЭМ!$B$39:$B$782,U$11)+'СЕТ СН'!$F$12+СВЦЭМ!$D$10+'СЕТ СН'!$F$6-'СЕТ СН'!$F$22</f>
        <v>1243.0781601399999</v>
      </c>
      <c r="V33" s="36">
        <f>SUMIFS(СВЦЭМ!$C$39:$C$782,СВЦЭМ!$A$39:$A$782,$A33,СВЦЭМ!$B$39:$B$782,V$11)+'СЕТ СН'!$F$12+СВЦЭМ!$D$10+'СЕТ СН'!$F$6-'СЕТ СН'!$F$22</f>
        <v>1266.4628807999998</v>
      </c>
      <c r="W33" s="36">
        <f>SUMIFS(СВЦЭМ!$C$39:$C$782,СВЦЭМ!$A$39:$A$782,$A33,СВЦЭМ!$B$39:$B$782,W$11)+'СЕТ СН'!$F$12+СВЦЭМ!$D$10+'СЕТ СН'!$F$6-'СЕТ СН'!$F$22</f>
        <v>1286.2704854499998</v>
      </c>
      <c r="X33" s="36">
        <f>SUMIFS(СВЦЭМ!$C$39:$C$782,СВЦЭМ!$A$39:$A$782,$A33,СВЦЭМ!$B$39:$B$782,X$11)+'СЕТ СН'!$F$12+СВЦЭМ!$D$10+'СЕТ СН'!$F$6-'СЕТ СН'!$F$22</f>
        <v>1299.8933366499998</v>
      </c>
      <c r="Y33" s="36">
        <f>SUMIFS(СВЦЭМ!$C$39:$C$782,СВЦЭМ!$A$39:$A$782,$A33,СВЦЭМ!$B$39:$B$782,Y$11)+'СЕТ СН'!$F$12+СВЦЭМ!$D$10+'СЕТ СН'!$F$6-'СЕТ СН'!$F$22</f>
        <v>1324.0823238099999</v>
      </c>
    </row>
    <row r="34" spans="1:25" ht="15.75" x14ac:dyDescent="0.2">
      <c r="A34" s="35">
        <f t="shared" si="0"/>
        <v>44615</v>
      </c>
      <c r="B34" s="36">
        <f>SUMIFS(СВЦЭМ!$C$39:$C$782,СВЦЭМ!$A$39:$A$782,$A34,СВЦЭМ!$B$39:$B$782,B$11)+'СЕТ СН'!$F$12+СВЦЭМ!$D$10+'СЕТ СН'!$F$6-'СЕТ СН'!$F$22</f>
        <v>1309.13812745</v>
      </c>
      <c r="C34" s="36">
        <f>SUMIFS(СВЦЭМ!$C$39:$C$782,СВЦЭМ!$A$39:$A$782,$A34,СВЦЭМ!$B$39:$B$782,C$11)+'СЕТ СН'!$F$12+СВЦЭМ!$D$10+'СЕТ СН'!$F$6-'СЕТ СН'!$F$22</f>
        <v>1365.8530606599998</v>
      </c>
      <c r="D34" s="36">
        <f>SUMIFS(СВЦЭМ!$C$39:$C$782,СВЦЭМ!$A$39:$A$782,$A34,СВЦЭМ!$B$39:$B$782,D$11)+'СЕТ СН'!$F$12+СВЦЭМ!$D$10+'СЕТ СН'!$F$6-'СЕТ СН'!$F$22</f>
        <v>1404.1789368899999</v>
      </c>
      <c r="E34" s="36">
        <f>SUMIFS(СВЦЭМ!$C$39:$C$782,СВЦЭМ!$A$39:$A$782,$A34,СВЦЭМ!$B$39:$B$782,E$11)+'СЕТ СН'!$F$12+СВЦЭМ!$D$10+'СЕТ СН'!$F$6-'СЕТ СН'!$F$22</f>
        <v>1409.8769279999999</v>
      </c>
      <c r="F34" s="36">
        <f>SUMIFS(СВЦЭМ!$C$39:$C$782,СВЦЭМ!$A$39:$A$782,$A34,СВЦЭМ!$B$39:$B$782,F$11)+'СЕТ СН'!$F$12+СВЦЭМ!$D$10+'СЕТ СН'!$F$6-'СЕТ СН'!$F$22</f>
        <v>1401.6898388599998</v>
      </c>
      <c r="G34" s="36">
        <f>SUMIFS(СВЦЭМ!$C$39:$C$782,СВЦЭМ!$A$39:$A$782,$A34,СВЦЭМ!$B$39:$B$782,G$11)+'СЕТ СН'!$F$12+СВЦЭМ!$D$10+'СЕТ СН'!$F$6-'СЕТ СН'!$F$22</f>
        <v>1383.2582053699998</v>
      </c>
      <c r="H34" s="36">
        <f>SUMIFS(СВЦЭМ!$C$39:$C$782,СВЦЭМ!$A$39:$A$782,$A34,СВЦЭМ!$B$39:$B$782,H$11)+'СЕТ СН'!$F$12+СВЦЭМ!$D$10+'СЕТ СН'!$F$6-'СЕТ СН'!$F$22</f>
        <v>1369.7059705799998</v>
      </c>
      <c r="I34" s="36">
        <f>SUMIFS(СВЦЭМ!$C$39:$C$782,СВЦЭМ!$A$39:$A$782,$A34,СВЦЭМ!$B$39:$B$782,I$11)+'СЕТ СН'!$F$12+СВЦЭМ!$D$10+'СЕТ СН'!$F$6-'СЕТ СН'!$F$22</f>
        <v>1312.3482494599998</v>
      </c>
      <c r="J34" s="36">
        <f>SUMIFS(СВЦЭМ!$C$39:$C$782,СВЦЭМ!$A$39:$A$782,$A34,СВЦЭМ!$B$39:$B$782,J$11)+'СЕТ СН'!$F$12+СВЦЭМ!$D$10+'СЕТ СН'!$F$6-'СЕТ СН'!$F$22</f>
        <v>1226.8763750799999</v>
      </c>
      <c r="K34" s="36">
        <f>SUMIFS(СВЦЭМ!$C$39:$C$782,СВЦЭМ!$A$39:$A$782,$A34,СВЦЭМ!$B$39:$B$782,K$11)+'СЕТ СН'!$F$12+СВЦЭМ!$D$10+'СЕТ СН'!$F$6-'СЕТ СН'!$F$22</f>
        <v>1208.8051861999998</v>
      </c>
      <c r="L34" s="36">
        <f>SUMIFS(СВЦЭМ!$C$39:$C$782,СВЦЭМ!$A$39:$A$782,$A34,СВЦЭМ!$B$39:$B$782,L$11)+'СЕТ СН'!$F$12+СВЦЭМ!$D$10+'СЕТ СН'!$F$6-'СЕТ СН'!$F$22</f>
        <v>1204.3017570999998</v>
      </c>
      <c r="M34" s="36">
        <f>SUMIFS(СВЦЭМ!$C$39:$C$782,СВЦЭМ!$A$39:$A$782,$A34,СВЦЭМ!$B$39:$B$782,M$11)+'СЕТ СН'!$F$12+СВЦЭМ!$D$10+'СЕТ СН'!$F$6-'СЕТ СН'!$F$22</f>
        <v>1254.2956186699998</v>
      </c>
      <c r="N34" s="36">
        <f>SUMIFS(СВЦЭМ!$C$39:$C$782,СВЦЭМ!$A$39:$A$782,$A34,СВЦЭМ!$B$39:$B$782,N$11)+'СЕТ СН'!$F$12+СВЦЭМ!$D$10+'СЕТ СН'!$F$6-'СЕТ СН'!$F$22</f>
        <v>1307.47881186</v>
      </c>
      <c r="O34" s="36">
        <f>SUMIFS(СВЦЭМ!$C$39:$C$782,СВЦЭМ!$A$39:$A$782,$A34,СВЦЭМ!$B$39:$B$782,O$11)+'СЕТ СН'!$F$12+СВЦЭМ!$D$10+'СЕТ СН'!$F$6-'СЕТ СН'!$F$22</f>
        <v>1368.21124715</v>
      </c>
      <c r="P34" s="36">
        <f>SUMIFS(СВЦЭМ!$C$39:$C$782,СВЦЭМ!$A$39:$A$782,$A34,СВЦЭМ!$B$39:$B$782,P$11)+'СЕТ СН'!$F$12+СВЦЭМ!$D$10+'СЕТ СН'!$F$6-'СЕТ СН'!$F$22</f>
        <v>1435.8646300999999</v>
      </c>
      <c r="Q34" s="36">
        <f>SUMIFS(СВЦЭМ!$C$39:$C$782,СВЦЭМ!$A$39:$A$782,$A34,СВЦЭМ!$B$39:$B$782,Q$11)+'СЕТ СН'!$F$12+СВЦЭМ!$D$10+'СЕТ СН'!$F$6-'СЕТ СН'!$F$22</f>
        <v>1433.1619344599999</v>
      </c>
      <c r="R34" s="36">
        <f>SUMIFS(СВЦЭМ!$C$39:$C$782,СВЦЭМ!$A$39:$A$782,$A34,СВЦЭМ!$B$39:$B$782,R$11)+'СЕТ СН'!$F$12+СВЦЭМ!$D$10+'СЕТ СН'!$F$6-'СЕТ СН'!$F$22</f>
        <v>1422.2074349099998</v>
      </c>
      <c r="S34" s="36">
        <f>SUMIFS(СВЦЭМ!$C$39:$C$782,СВЦЭМ!$A$39:$A$782,$A34,СВЦЭМ!$B$39:$B$782,S$11)+'СЕТ СН'!$F$12+СВЦЭМ!$D$10+'СЕТ СН'!$F$6-'СЕТ СН'!$F$22</f>
        <v>1389.2872345699998</v>
      </c>
      <c r="T34" s="36">
        <f>SUMIFS(СВЦЭМ!$C$39:$C$782,СВЦЭМ!$A$39:$A$782,$A34,СВЦЭМ!$B$39:$B$782,T$11)+'СЕТ СН'!$F$12+СВЦЭМ!$D$10+'СЕТ СН'!$F$6-'СЕТ СН'!$F$22</f>
        <v>1295.3057332199999</v>
      </c>
      <c r="U34" s="36">
        <f>SUMIFS(СВЦЭМ!$C$39:$C$782,СВЦЭМ!$A$39:$A$782,$A34,СВЦЭМ!$B$39:$B$782,U$11)+'СЕТ СН'!$F$12+СВЦЭМ!$D$10+'СЕТ СН'!$F$6-'СЕТ СН'!$F$22</f>
        <v>1277.0118710699999</v>
      </c>
      <c r="V34" s="36">
        <f>SUMIFS(СВЦЭМ!$C$39:$C$782,СВЦЭМ!$A$39:$A$782,$A34,СВЦЭМ!$B$39:$B$782,V$11)+'СЕТ СН'!$F$12+СВЦЭМ!$D$10+'СЕТ СН'!$F$6-'СЕТ СН'!$F$22</f>
        <v>1301.2184191199999</v>
      </c>
      <c r="W34" s="36">
        <f>SUMIFS(СВЦЭМ!$C$39:$C$782,СВЦЭМ!$A$39:$A$782,$A34,СВЦЭМ!$B$39:$B$782,W$11)+'СЕТ СН'!$F$12+СВЦЭМ!$D$10+'СЕТ СН'!$F$6-'СЕТ СН'!$F$22</f>
        <v>1327.9314816999999</v>
      </c>
      <c r="X34" s="36">
        <f>SUMIFS(СВЦЭМ!$C$39:$C$782,СВЦЭМ!$A$39:$A$782,$A34,СВЦЭМ!$B$39:$B$782,X$11)+'СЕТ СН'!$F$12+СВЦЭМ!$D$10+'СЕТ СН'!$F$6-'СЕТ СН'!$F$22</f>
        <v>1351.0837756299998</v>
      </c>
      <c r="Y34" s="36">
        <f>SUMIFS(СВЦЭМ!$C$39:$C$782,СВЦЭМ!$A$39:$A$782,$A34,СВЦЭМ!$B$39:$B$782,Y$11)+'СЕТ СН'!$F$12+СВЦЭМ!$D$10+'СЕТ СН'!$F$6-'СЕТ СН'!$F$22</f>
        <v>1383.23193047</v>
      </c>
    </row>
    <row r="35" spans="1:25" ht="15.75" x14ac:dyDescent="0.2">
      <c r="A35" s="35">
        <f t="shared" si="0"/>
        <v>44616</v>
      </c>
      <c r="B35" s="36">
        <f>SUMIFS(СВЦЭМ!$C$39:$C$782,СВЦЭМ!$A$39:$A$782,$A35,СВЦЭМ!$B$39:$B$782,B$11)+'СЕТ СН'!$F$12+СВЦЭМ!$D$10+'СЕТ СН'!$F$6-'СЕТ СН'!$F$22</f>
        <v>1393.7034868199999</v>
      </c>
      <c r="C35" s="36">
        <f>SUMIFS(СВЦЭМ!$C$39:$C$782,СВЦЭМ!$A$39:$A$782,$A35,СВЦЭМ!$B$39:$B$782,C$11)+'СЕТ СН'!$F$12+СВЦЭМ!$D$10+'СЕТ СН'!$F$6-'СЕТ СН'!$F$22</f>
        <v>1428.1932548099999</v>
      </c>
      <c r="D35" s="36">
        <f>SUMIFS(СВЦЭМ!$C$39:$C$782,СВЦЭМ!$A$39:$A$782,$A35,СВЦЭМ!$B$39:$B$782,D$11)+'СЕТ СН'!$F$12+СВЦЭМ!$D$10+'СЕТ СН'!$F$6-'СЕТ СН'!$F$22</f>
        <v>1458.2105226899998</v>
      </c>
      <c r="E35" s="36">
        <f>SUMIFS(СВЦЭМ!$C$39:$C$782,СВЦЭМ!$A$39:$A$782,$A35,СВЦЭМ!$B$39:$B$782,E$11)+'СЕТ СН'!$F$12+СВЦЭМ!$D$10+'СЕТ СН'!$F$6-'СЕТ СН'!$F$22</f>
        <v>1471.3356847199998</v>
      </c>
      <c r="F35" s="36">
        <f>SUMIFS(СВЦЭМ!$C$39:$C$782,СВЦЭМ!$A$39:$A$782,$A35,СВЦЭМ!$B$39:$B$782,F$11)+'СЕТ СН'!$F$12+СВЦЭМ!$D$10+'СЕТ СН'!$F$6-'СЕТ СН'!$F$22</f>
        <v>1464.0456362499999</v>
      </c>
      <c r="G35" s="36">
        <f>SUMIFS(СВЦЭМ!$C$39:$C$782,СВЦЭМ!$A$39:$A$782,$A35,СВЦЭМ!$B$39:$B$782,G$11)+'СЕТ СН'!$F$12+СВЦЭМ!$D$10+'СЕТ СН'!$F$6-'СЕТ СН'!$F$22</f>
        <v>1428.7136650699999</v>
      </c>
      <c r="H35" s="36">
        <f>SUMIFS(СВЦЭМ!$C$39:$C$782,СВЦЭМ!$A$39:$A$782,$A35,СВЦЭМ!$B$39:$B$782,H$11)+'СЕТ СН'!$F$12+СВЦЭМ!$D$10+'СЕТ СН'!$F$6-'СЕТ СН'!$F$22</f>
        <v>1402.6320291499999</v>
      </c>
      <c r="I35" s="36">
        <f>SUMIFS(СВЦЭМ!$C$39:$C$782,СВЦЭМ!$A$39:$A$782,$A35,СВЦЭМ!$B$39:$B$782,I$11)+'СЕТ СН'!$F$12+СВЦЭМ!$D$10+'СЕТ СН'!$F$6-'СЕТ СН'!$F$22</f>
        <v>1328.7192715499998</v>
      </c>
      <c r="J35" s="36">
        <f>SUMIFS(СВЦЭМ!$C$39:$C$782,СВЦЭМ!$A$39:$A$782,$A35,СВЦЭМ!$B$39:$B$782,J$11)+'СЕТ СН'!$F$12+СВЦЭМ!$D$10+'СЕТ СН'!$F$6-'СЕТ СН'!$F$22</f>
        <v>1264.9650241399997</v>
      </c>
      <c r="K35" s="36">
        <f>SUMIFS(СВЦЭМ!$C$39:$C$782,СВЦЭМ!$A$39:$A$782,$A35,СВЦЭМ!$B$39:$B$782,K$11)+'СЕТ СН'!$F$12+СВЦЭМ!$D$10+'СЕТ СН'!$F$6-'СЕТ СН'!$F$22</f>
        <v>1236.2318236399999</v>
      </c>
      <c r="L35" s="36">
        <f>SUMIFS(СВЦЭМ!$C$39:$C$782,СВЦЭМ!$A$39:$A$782,$A35,СВЦЭМ!$B$39:$B$782,L$11)+'СЕТ СН'!$F$12+СВЦЭМ!$D$10+'СЕТ СН'!$F$6-'СЕТ СН'!$F$22</f>
        <v>1238.7367562399997</v>
      </c>
      <c r="M35" s="36">
        <f>SUMIFS(СВЦЭМ!$C$39:$C$782,СВЦЭМ!$A$39:$A$782,$A35,СВЦЭМ!$B$39:$B$782,M$11)+'СЕТ СН'!$F$12+СВЦЭМ!$D$10+'СЕТ СН'!$F$6-'СЕТ СН'!$F$22</f>
        <v>1283.5216294399997</v>
      </c>
      <c r="N35" s="36">
        <f>SUMIFS(СВЦЭМ!$C$39:$C$782,СВЦЭМ!$A$39:$A$782,$A35,СВЦЭМ!$B$39:$B$782,N$11)+'СЕТ СН'!$F$12+СВЦЭМ!$D$10+'СЕТ СН'!$F$6-'СЕТ СН'!$F$22</f>
        <v>1342.54010404</v>
      </c>
      <c r="O35" s="36">
        <f>SUMIFS(СВЦЭМ!$C$39:$C$782,СВЦЭМ!$A$39:$A$782,$A35,СВЦЭМ!$B$39:$B$782,O$11)+'СЕТ СН'!$F$12+СВЦЭМ!$D$10+'СЕТ СН'!$F$6-'СЕТ СН'!$F$22</f>
        <v>1379.7860698899999</v>
      </c>
      <c r="P35" s="36">
        <f>SUMIFS(СВЦЭМ!$C$39:$C$782,СВЦЭМ!$A$39:$A$782,$A35,СВЦЭМ!$B$39:$B$782,P$11)+'СЕТ СН'!$F$12+СВЦЭМ!$D$10+'СЕТ СН'!$F$6-'СЕТ СН'!$F$22</f>
        <v>1395.8762762699998</v>
      </c>
      <c r="Q35" s="36">
        <f>SUMIFS(СВЦЭМ!$C$39:$C$782,СВЦЭМ!$A$39:$A$782,$A35,СВЦЭМ!$B$39:$B$782,Q$11)+'СЕТ СН'!$F$12+СВЦЭМ!$D$10+'СЕТ СН'!$F$6-'СЕТ СН'!$F$22</f>
        <v>1400.3262419299999</v>
      </c>
      <c r="R35" s="36">
        <f>SUMIFS(СВЦЭМ!$C$39:$C$782,СВЦЭМ!$A$39:$A$782,$A35,СВЦЭМ!$B$39:$B$782,R$11)+'СЕТ СН'!$F$12+СВЦЭМ!$D$10+'СЕТ СН'!$F$6-'СЕТ СН'!$F$22</f>
        <v>1394.5926930199998</v>
      </c>
      <c r="S35" s="36">
        <f>SUMIFS(СВЦЭМ!$C$39:$C$782,СВЦЭМ!$A$39:$A$782,$A35,СВЦЭМ!$B$39:$B$782,S$11)+'СЕТ СН'!$F$12+СВЦЭМ!$D$10+'СЕТ СН'!$F$6-'СЕТ СН'!$F$22</f>
        <v>1362.5317586899998</v>
      </c>
      <c r="T35" s="36">
        <f>SUMIFS(СВЦЭМ!$C$39:$C$782,СВЦЭМ!$A$39:$A$782,$A35,СВЦЭМ!$B$39:$B$782,T$11)+'СЕТ СН'!$F$12+СВЦЭМ!$D$10+'СЕТ СН'!$F$6-'СЕТ СН'!$F$22</f>
        <v>1282.1893298099999</v>
      </c>
      <c r="U35" s="36">
        <f>SUMIFS(СВЦЭМ!$C$39:$C$782,СВЦЭМ!$A$39:$A$782,$A35,СВЦЭМ!$B$39:$B$782,U$11)+'СЕТ СН'!$F$12+СВЦЭМ!$D$10+'СЕТ СН'!$F$6-'СЕТ СН'!$F$22</f>
        <v>1264.2935916199999</v>
      </c>
      <c r="V35" s="36">
        <f>SUMIFS(СВЦЭМ!$C$39:$C$782,СВЦЭМ!$A$39:$A$782,$A35,СВЦЭМ!$B$39:$B$782,V$11)+'СЕТ СН'!$F$12+СВЦЭМ!$D$10+'СЕТ СН'!$F$6-'СЕТ СН'!$F$22</f>
        <v>1294.17498725</v>
      </c>
      <c r="W35" s="36">
        <f>SUMIFS(СВЦЭМ!$C$39:$C$782,СВЦЭМ!$A$39:$A$782,$A35,СВЦЭМ!$B$39:$B$782,W$11)+'СЕТ СН'!$F$12+СВЦЭМ!$D$10+'СЕТ СН'!$F$6-'СЕТ СН'!$F$22</f>
        <v>1295.5268999799998</v>
      </c>
      <c r="X35" s="36">
        <f>SUMIFS(СВЦЭМ!$C$39:$C$782,СВЦЭМ!$A$39:$A$782,$A35,СВЦЭМ!$B$39:$B$782,X$11)+'СЕТ СН'!$F$12+СВЦЭМ!$D$10+'СЕТ СН'!$F$6-'СЕТ СН'!$F$22</f>
        <v>1316.2534240499999</v>
      </c>
      <c r="Y35" s="36">
        <f>SUMIFS(СВЦЭМ!$C$39:$C$782,СВЦЭМ!$A$39:$A$782,$A35,СВЦЭМ!$B$39:$B$782,Y$11)+'СЕТ СН'!$F$12+СВЦЭМ!$D$10+'СЕТ СН'!$F$6-'СЕТ СН'!$F$22</f>
        <v>1357.7396036099999</v>
      </c>
    </row>
    <row r="36" spans="1:25" ht="15.75" x14ac:dyDescent="0.2">
      <c r="A36" s="35">
        <f t="shared" si="0"/>
        <v>44617</v>
      </c>
      <c r="B36" s="36">
        <f>SUMIFS(СВЦЭМ!$C$39:$C$782,СВЦЭМ!$A$39:$A$782,$A36,СВЦЭМ!$B$39:$B$782,B$11)+'СЕТ СН'!$F$12+СВЦЭМ!$D$10+'СЕТ СН'!$F$6-'СЕТ СН'!$F$22</f>
        <v>1354.7119294799998</v>
      </c>
      <c r="C36" s="36">
        <f>SUMIFS(СВЦЭМ!$C$39:$C$782,СВЦЭМ!$A$39:$A$782,$A36,СВЦЭМ!$B$39:$B$782,C$11)+'СЕТ СН'!$F$12+СВЦЭМ!$D$10+'СЕТ СН'!$F$6-'СЕТ СН'!$F$22</f>
        <v>1401.4686587399999</v>
      </c>
      <c r="D36" s="36">
        <f>SUMIFS(СВЦЭМ!$C$39:$C$782,СВЦЭМ!$A$39:$A$782,$A36,СВЦЭМ!$B$39:$B$782,D$11)+'СЕТ СН'!$F$12+СВЦЭМ!$D$10+'СЕТ СН'!$F$6-'СЕТ СН'!$F$22</f>
        <v>1439.7513141499999</v>
      </c>
      <c r="E36" s="36">
        <f>SUMIFS(СВЦЭМ!$C$39:$C$782,СВЦЭМ!$A$39:$A$782,$A36,СВЦЭМ!$B$39:$B$782,E$11)+'СЕТ СН'!$F$12+СВЦЭМ!$D$10+'СЕТ СН'!$F$6-'СЕТ СН'!$F$22</f>
        <v>1443.7479993499999</v>
      </c>
      <c r="F36" s="36">
        <f>SUMIFS(СВЦЭМ!$C$39:$C$782,СВЦЭМ!$A$39:$A$782,$A36,СВЦЭМ!$B$39:$B$782,F$11)+'СЕТ СН'!$F$12+СВЦЭМ!$D$10+'СЕТ СН'!$F$6-'СЕТ СН'!$F$22</f>
        <v>1428.7400943099999</v>
      </c>
      <c r="G36" s="36">
        <f>SUMIFS(СВЦЭМ!$C$39:$C$782,СВЦЭМ!$A$39:$A$782,$A36,СВЦЭМ!$B$39:$B$782,G$11)+'СЕТ СН'!$F$12+СВЦЭМ!$D$10+'СЕТ СН'!$F$6-'СЕТ СН'!$F$22</f>
        <v>1397.7430834299998</v>
      </c>
      <c r="H36" s="36">
        <f>SUMIFS(СВЦЭМ!$C$39:$C$782,СВЦЭМ!$A$39:$A$782,$A36,СВЦЭМ!$B$39:$B$782,H$11)+'СЕТ СН'!$F$12+СВЦЭМ!$D$10+'СЕТ СН'!$F$6-'СЕТ СН'!$F$22</f>
        <v>1349.7124914399999</v>
      </c>
      <c r="I36" s="36">
        <f>SUMIFS(СВЦЭМ!$C$39:$C$782,СВЦЭМ!$A$39:$A$782,$A36,СВЦЭМ!$B$39:$B$782,I$11)+'СЕТ СН'!$F$12+СВЦЭМ!$D$10+'СЕТ СН'!$F$6-'СЕТ СН'!$F$22</f>
        <v>1298.9416712599998</v>
      </c>
      <c r="J36" s="36">
        <f>SUMIFS(СВЦЭМ!$C$39:$C$782,СВЦЭМ!$A$39:$A$782,$A36,СВЦЭМ!$B$39:$B$782,J$11)+'СЕТ СН'!$F$12+СВЦЭМ!$D$10+'СЕТ СН'!$F$6-'СЕТ СН'!$F$22</f>
        <v>1278.1685836199999</v>
      </c>
      <c r="K36" s="36">
        <f>SUMIFS(СВЦЭМ!$C$39:$C$782,СВЦЭМ!$A$39:$A$782,$A36,СВЦЭМ!$B$39:$B$782,K$11)+'СЕТ СН'!$F$12+СВЦЭМ!$D$10+'СЕТ СН'!$F$6-'СЕТ СН'!$F$22</f>
        <v>1243.0721371799998</v>
      </c>
      <c r="L36" s="36">
        <f>SUMIFS(СВЦЭМ!$C$39:$C$782,СВЦЭМ!$A$39:$A$782,$A36,СВЦЭМ!$B$39:$B$782,L$11)+'СЕТ СН'!$F$12+СВЦЭМ!$D$10+'СЕТ СН'!$F$6-'СЕТ СН'!$F$22</f>
        <v>1266.4321320299998</v>
      </c>
      <c r="M36" s="36">
        <f>SUMIFS(СВЦЭМ!$C$39:$C$782,СВЦЭМ!$A$39:$A$782,$A36,СВЦЭМ!$B$39:$B$782,M$11)+'СЕТ СН'!$F$12+СВЦЭМ!$D$10+'СЕТ СН'!$F$6-'СЕТ СН'!$F$22</f>
        <v>1313.6579155699999</v>
      </c>
      <c r="N36" s="36">
        <f>SUMIFS(СВЦЭМ!$C$39:$C$782,СВЦЭМ!$A$39:$A$782,$A36,СВЦЭМ!$B$39:$B$782,N$11)+'СЕТ СН'!$F$12+СВЦЭМ!$D$10+'СЕТ СН'!$F$6-'СЕТ СН'!$F$22</f>
        <v>1365.7369912999998</v>
      </c>
      <c r="O36" s="36">
        <f>SUMIFS(СВЦЭМ!$C$39:$C$782,СВЦЭМ!$A$39:$A$782,$A36,СВЦЭМ!$B$39:$B$782,O$11)+'СЕТ СН'!$F$12+СВЦЭМ!$D$10+'СЕТ СН'!$F$6-'СЕТ СН'!$F$22</f>
        <v>1394.4834257599998</v>
      </c>
      <c r="P36" s="36">
        <f>SUMIFS(СВЦЭМ!$C$39:$C$782,СВЦЭМ!$A$39:$A$782,$A36,СВЦЭМ!$B$39:$B$782,P$11)+'СЕТ СН'!$F$12+СВЦЭМ!$D$10+'СЕТ СН'!$F$6-'СЕТ СН'!$F$22</f>
        <v>1406.9806461899998</v>
      </c>
      <c r="Q36" s="36">
        <f>SUMIFS(СВЦЭМ!$C$39:$C$782,СВЦЭМ!$A$39:$A$782,$A36,СВЦЭМ!$B$39:$B$782,Q$11)+'СЕТ СН'!$F$12+СВЦЭМ!$D$10+'СЕТ СН'!$F$6-'СЕТ СН'!$F$22</f>
        <v>1412.1154377399998</v>
      </c>
      <c r="R36" s="36">
        <f>SUMIFS(СВЦЭМ!$C$39:$C$782,СВЦЭМ!$A$39:$A$782,$A36,СВЦЭМ!$B$39:$B$782,R$11)+'СЕТ СН'!$F$12+СВЦЭМ!$D$10+'СЕТ СН'!$F$6-'СЕТ СН'!$F$22</f>
        <v>1397.9370815599998</v>
      </c>
      <c r="S36" s="36">
        <f>SUMIFS(СВЦЭМ!$C$39:$C$782,СВЦЭМ!$A$39:$A$782,$A36,СВЦЭМ!$B$39:$B$782,S$11)+'СЕТ СН'!$F$12+СВЦЭМ!$D$10+'СЕТ СН'!$F$6-'СЕТ СН'!$F$22</f>
        <v>1348.9430241299999</v>
      </c>
      <c r="T36" s="36">
        <f>SUMIFS(СВЦЭМ!$C$39:$C$782,СВЦЭМ!$A$39:$A$782,$A36,СВЦЭМ!$B$39:$B$782,T$11)+'СЕТ СН'!$F$12+СВЦЭМ!$D$10+'СЕТ СН'!$F$6-'СЕТ СН'!$F$22</f>
        <v>1308.94738173</v>
      </c>
      <c r="U36" s="36">
        <f>SUMIFS(СВЦЭМ!$C$39:$C$782,СВЦЭМ!$A$39:$A$782,$A36,СВЦЭМ!$B$39:$B$782,U$11)+'СЕТ СН'!$F$12+СВЦЭМ!$D$10+'СЕТ СН'!$F$6-'СЕТ СН'!$F$22</f>
        <v>1275.9854429199997</v>
      </c>
      <c r="V36" s="36">
        <f>SUMIFS(СВЦЭМ!$C$39:$C$782,СВЦЭМ!$A$39:$A$782,$A36,СВЦЭМ!$B$39:$B$782,V$11)+'СЕТ СН'!$F$12+СВЦЭМ!$D$10+'СЕТ СН'!$F$6-'СЕТ СН'!$F$22</f>
        <v>1273.0467336999998</v>
      </c>
      <c r="W36" s="36">
        <f>SUMIFS(СВЦЭМ!$C$39:$C$782,СВЦЭМ!$A$39:$A$782,$A36,СВЦЭМ!$B$39:$B$782,W$11)+'СЕТ СН'!$F$12+СВЦЭМ!$D$10+'СЕТ СН'!$F$6-'СЕТ СН'!$F$22</f>
        <v>1280.4865263799998</v>
      </c>
      <c r="X36" s="36">
        <f>SUMIFS(СВЦЭМ!$C$39:$C$782,СВЦЭМ!$A$39:$A$782,$A36,СВЦЭМ!$B$39:$B$782,X$11)+'СЕТ СН'!$F$12+СВЦЭМ!$D$10+'СЕТ СН'!$F$6-'СЕТ СН'!$F$22</f>
        <v>1299.9051111199999</v>
      </c>
      <c r="Y36" s="36">
        <f>SUMIFS(СВЦЭМ!$C$39:$C$782,СВЦЭМ!$A$39:$A$782,$A36,СВЦЭМ!$B$39:$B$782,Y$11)+'СЕТ СН'!$F$12+СВЦЭМ!$D$10+'СЕТ СН'!$F$6-'СЕТ СН'!$F$22</f>
        <v>1346.0178699099999</v>
      </c>
    </row>
    <row r="37" spans="1:25" ht="15.75" x14ac:dyDescent="0.2">
      <c r="A37" s="35">
        <f t="shared" si="0"/>
        <v>44618</v>
      </c>
      <c r="B37" s="36">
        <f>SUMIFS(СВЦЭМ!$C$39:$C$782,СВЦЭМ!$A$39:$A$782,$A37,СВЦЭМ!$B$39:$B$782,B$11)+'СЕТ СН'!$F$12+СВЦЭМ!$D$10+'СЕТ СН'!$F$6-'СЕТ СН'!$F$22</f>
        <v>1383.9975889399998</v>
      </c>
      <c r="C37" s="36">
        <f>SUMIFS(СВЦЭМ!$C$39:$C$782,СВЦЭМ!$A$39:$A$782,$A37,СВЦЭМ!$B$39:$B$782,C$11)+'СЕТ СН'!$F$12+СВЦЭМ!$D$10+'СЕТ СН'!$F$6-'СЕТ СН'!$F$22</f>
        <v>1387.8071563099998</v>
      </c>
      <c r="D37" s="36">
        <f>SUMIFS(СВЦЭМ!$C$39:$C$782,СВЦЭМ!$A$39:$A$782,$A37,СВЦЭМ!$B$39:$B$782,D$11)+'СЕТ СН'!$F$12+СВЦЭМ!$D$10+'СЕТ СН'!$F$6-'СЕТ СН'!$F$22</f>
        <v>1398.9913654999998</v>
      </c>
      <c r="E37" s="36">
        <f>SUMIFS(СВЦЭМ!$C$39:$C$782,СВЦЭМ!$A$39:$A$782,$A37,СВЦЭМ!$B$39:$B$782,E$11)+'СЕТ СН'!$F$12+СВЦЭМ!$D$10+'СЕТ СН'!$F$6-'СЕТ СН'!$F$22</f>
        <v>1434.9313462599998</v>
      </c>
      <c r="F37" s="36">
        <f>SUMIFS(СВЦЭМ!$C$39:$C$782,СВЦЭМ!$A$39:$A$782,$A37,СВЦЭМ!$B$39:$B$782,F$11)+'СЕТ СН'!$F$12+СВЦЭМ!$D$10+'СЕТ СН'!$F$6-'СЕТ СН'!$F$22</f>
        <v>1433.7257874599998</v>
      </c>
      <c r="G37" s="36">
        <f>SUMIFS(СВЦЭМ!$C$39:$C$782,СВЦЭМ!$A$39:$A$782,$A37,СВЦЭМ!$B$39:$B$782,G$11)+'СЕТ СН'!$F$12+СВЦЭМ!$D$10+'СЕТ СН'!$F$6-'СЕТ СН'!$F$22</f>
        <v>1408.77506819</v>
      </c>
      <c r="H37" s="36">
        <f>SUMIFS(СВЦЭМ!$C$39:$C$782,СВЦЭМ!$A$39:$A$782,$A37,СВЦЭМ!$B$39:$B$782,H$11)+'СЕТ СН'!$F$12+СВЦЭМ!$D$10+'СЕТ СН'!$F$6-'СЕТ СН'!$F$22</f>
        <v>1372.3433441699999</v>
      </c>
      <c r="I37" s="36">
        <f>SUMIFS(СВЦЭМ!$C$39:$C$782,СВЦЭМ!$A$39:$A$782,$A37,СВЦЭМ!$B$39:$B$782,I$11)+'СЕТ СН'!$F$12+СВЦЭМ!$D$10+'СЕТ СН'!$F$6-'СЕТ СН'!$F$22</f>
        <v>1332.6680152299998</v>
      </c>
      <c r="J37" s="36">
        <f>SUMIFS(СВЦЭМ!$C$39:$C$782,СВЦЭМ!$A$39:$A$782,$A37,СВЦЭМ!$B$39:$B$782,J$11)+'СЕТ СН'!$F$12+СВЦЭМ!$D$10+'СЕТ СН'!$F$6-'СЕТ СН'!$F$22</f>
        <v>1262.7901341999998</v>
      </c>
      <c r="K37" s="36">
        <f>SUMIFS(СВЦЭМ!$C$39:$C$782,СВЦЭМ!$A$39:$A$782,$A37,СВЦЭМ!$B$39:$B$782,K$11)+'СЕТ СН'!$F$12+СВЦЭМ!$D$10+'СЕТ СН'!$F$6-'СЕТ СН'!$F$22</f>
        <v>1236.3049595399998</v>
      </c>
      <c r="L37" s="36">
        <f>SUMIFS(СВЦЭМ!$C$39:$C$782,СВЦЭМ!$A$39:$A$782,$A37,СВЦЭМ!$B$39:$B$782,L$11)+'СЕТ СН'!$F$12+СВЦЭМ!$D$10+'СЕТ СН'!$F$6-'СЕТ СН'!$F$22</f>
        <v>1232.8153132299999</v>
      </c>
      <c r="M37" s="36">
        <f>SUMIFS(СВЦЭМ!$C$39:$C$782,СВЦЭМ!$A$39:$A$782,$A37,СВЦЭМ!$B$39:$B$782,M$11)+'СЕТ СН'!$F$12+СВЦЭМ!$D$10+'СЕТ СН'!$F$6-'СЕТ СН'!$F$22</f>
        <v>1274.3091809999999</v>
      </c>
      <c r="N37" s="36">
        <f>SUMIFS(СВЦЭМ!$C$39:$C$782,СВЦЭМ!$A$39:$A$782,$A37,СВЦЭМ!$B$39:$B$782,N$11)+'СЕТ СН'!$F$12+СВЦЭМ!$D$10+'СЕТ СН'!$F$6-'СЕТ СН'!$F$22</f>
        <v>1332.9095358099999</v>
      </c>
      <c r="O37" s="36">
        <f>SUMIFS(СВЦЭМ!$C$39:$C$782,СВЦЭМ!$A$39:$A$782,$A37,СВЦЭМ!$B$39:$B$782,O$11)+'СЕТ СН'!$F$12+СВЦЭМ!$D$10+'СЕТ СН'!$F$6-'СЕТ СН'!$F$22</f>
        <v>1347.6743751299998</v>
      </c>
      <c r="P37" s="36">
        <f>SUMIFS(СВЦЭМ!$C$39:$C$782,СВЦЭМ!$A$39:$A$782,$A37,СВЦЭМ!$B$39:$B$782,P$11)+'СЕТ СН'!$F$12+СВЦЭМ!$D$10+'СЕТ СН'!$F$6-'СЕТ СН'!$F$22</f>
        <v>1362.3894411599999</v>
      </c>
      <c r="Q37" s="36">
        <f>SUMIFS(СВЦЭМ!$C$39:$C$782,СВЦЭМ!$A$39:$A$782,$A37,СВЦЭМ!$B$39:$B$782,Q$11)+'СЕТ СН'!$F$12+СВЦЭМ!$D$10+'СЕТ СН'!$F$6-'СЕТ СН'!$F$22</f>
        <v>1369.7590512899999</v>
      </c>
      <c r="R37" s="36">
        <f>SUMIFS(СВЦЭМ!$C$39:$C$782,СВЦЭМ!$A$39:$A$782,$A37,СВЦЭМ!$B$39:$B$782,R$11)+'СЕТ СН'!$F$12+СВЦЭМ!$D$10+'СЕТ СН'!$F$6-'СЕТ СН'!$F$22</f>
        <v>1362.4496928299998</v>
      </c>
      <c r="S37" s="36">
        <f>SUMIFS(СВЦЭМ!$C$39:$C$782,СВЦЭМ!$A$39:$A$782,$A37,СВЦЭМ!$B$39:$B$782,S$11)+'СЕТ СН'!$F$12+СВЦЭМ!$D$10+'СЕТ СН'!$F$6-'СЕТ СН'!$F$22</f>
        <v>1344.9886958</v>
      </c>
      <c r="T37" s="36">
        <f>SUMIFS(СВЦЭМ!$C$39:$C$782,СВЦЭМ!$A$39:$A$782,$A37,СВЦЭМ!$B$39:$B$782,T$11)+'СЕТ СН'!$F$12+СВЦЭМ!$D$10+'СЕТ СН'!$F$6-'СЕТ СН'!$F$22</f>
        <v>1274.0068144099998</v>
      </c>
      <c r="U37" s="36">
        <f>SUMIFS(СВЦЭМ!$C$39:$C$782,СВЦЭМ!$A$39:$A$782,$A37,СВЦЭМ!$B$39:$B$782,U$11)+'СЕТ СН'!$F$12+СВЦЭМ!$D$10+'СЕТ СН'!$F$6-'СЕТ СН'!$F$22</f>
        <v>1246.55563188</v>
      </c>
      <c r="V37" s="36">
        <f>SUMIFS(СВЦЭМ!$C$39:$C$782,СВЦЭМ!$A$39:$A$782,$A37,СВЦЭМ!$B$39:$B$782,V$11)+'СЕТ СН'!$F$12+СВЦЭМ!$D$10+'СЕТ СН'!$F$6-'СЕТ СН'!$F$22</f>
        <v>1235.1011450699998</v>
      </c>
      <c r="W37" s="36">
        <f>SUMIFS(СВЦЭМ!$C$39:$C$782,СВЦЭМ!$A$39:$A$782,$A37,СВЦЭМ!$B$39:$B$782,W$11)+'СЕТ СН'!$F$12+СВЦЭМ!$D$10+'СЕТ СН'!$F$6-'СЕТ СН'!$F$22</f>
        <v>1275.4857022199999</v>
      </c>
      <c r="X37" s="36">
        <f>SUMIFS(СВЦЭМ!$C$39:$C$782,СВЦЭМ!$A$39:$A$782,$A37,СВЦЭМ!$B$39:$B$782,X$11)+'СЕТ СН'!$F$12+СВЦЭМ!$D$10+'СЕТ СН'!$F$6-'СЕТ СН'!$F$22</f>
        <v>1303.5050659999999</v>
      </c>
      <c r="Y37" s="36">
        <f>SUMIFS(СВЦЭМ!$C$39:$C$782,СВЦЭМ!$A$39:$A$782,$A37,СВЦЭМ!$B$39:$B$782,Y$11)+'СЕТ СН'!$F$12+СВЦЭМ!$D$10+'СЕТ СН'!$F$6-'СЕТ СН'!$F$22</f>
        <v>1342.1673377399998</v>
      </c>
    </row>
    <row r="38" spans="1:25" ht="15.75" x14ac:dyDescent="0.2">
      <c r="A38" s="35">
        <f t="shared" si="0"/>
        <v>44619</v>
      </c>
      <c r="B38" s="36">
        <f>SUMIFS(СВЦЭМ!$C$39:$C$782,СВЦЭМ!$A$39:$A$782,$A38,СВЦЭМ!$B$39:$B$782,B$11)+'СЕТ СН'!$F$12+СВЦЭМ!$D$10+'СЕТ СН'!$F$6-'СЕТ СН'!$F$22</f>
        <v>1375.9351605099998</v>
      </c>
      <c r="C38" s="36">
        <f>SUMIFS(СВЦЭМ!$C$39:$C$782,СВЦЭМ!$A$39:$A$782,$A38,СВЦЭМ!$B$39:$B$782,C$11)+'СЕТ СН'!$F$12+СВЦЭМ!$D$10+'СЕТ СН'!$F$6-'СЕТ СН'!$F$22</f>
        <v>1388.0784297599998</v>
      </c>
      <c r="D38" s="36">
        <f>SUMIFS(СВЦЭМ!$C$39:$C$782,СВЦЭМ!$A$39:$A$782,$A38,СВЦЭМ!$B$39:$B$782,D$11)+'СЕТ СН'!$F$12+СВЦЭМ!$D$10+'СЕТ СН'!$F$6-'СЕТ СН'!$F$22</f>
        <v>1421.4901382699998</v>
      </c>
      <c r="E38" s="36">
        <f>SUMIFS(СВЦЭМ!$C$39:$C$782,СВЦЭМ!$A$39:$A$782,$A38,СВЦЭМ!$B$39:$B$782,E$11)+'СЕТ СН'!$F$12+СВЦЭМ!$D$10+'СЕТ СН'!$F$6-'СЕТ СН'!$F$22</f>
        <v>1436.0704286399998</v>
      </c>
      <c r="F38" s="36">
        <f>SUMIFS(СВЦЭМ!$C$39:$C$782,СВЦЭМ!$A$39:$A$782,$A38,СВЦЭМ!$B$39:$B$782,F$11)+'СЕТ СН'!$F$12+СВЦЭМ!$D$10+'СЕТ СН'!$F$6-'СЕТ СН'!$F$22</f>
        <v>1438.4442080699998</v>
      </c>
      <c r="G38" s="36">
        <f>SUMIFS(СВЦЭМ!$C$39:$C$782,СВЦЭМ!$A$39:$A$782,$A38,СВЦЭМ!$B$39:$B$782,G$11)+'СЕТ СН'!$F$12+СВЦЭМ!$D$10+'СЕТ СН'!$F$6-'СЕТ СН'!$F$22</f>
        <v>1418.7826593499999</v>
      </c>
      <c r="H38" s="36">
        <f>SUMIFS(СВЦЭМ!$C$39:$C$782,СВЦЭМ!$A$39:$A$782,$A38,СВЦЭМ!$B$39:$B$782,H$11)+'СЕТ СН'!$F$12+СВЦЭМ!$D$10+'СЕТ СН'!$F$6-'СЕТ СН'!$F$22</f>
        <v>1380.2815410799999</v>
      </c>
      <c r="I38" s="36">
        <f>SUMIFS(СВЦЭМ!$C$39:$C$782,СВЦЭМ!$A$39:$A$782,$A38,СВЦЭМ!$B$39:$B$782,I$11)+'СЕТ СН'!$F$12+СВЦЭМ!$D$10+'СЕТ СН'!$F$6-'СЕТ СН'!$F$22</f>
        <v>1354.1567038599999</v>
      </c>
      <c r="J38" s="36">
        <f>SUMIFS(СВЦЭМ!$C$39:$C$782,СВЦЭМ!$A$39:$A$782,$A38,СВЦЭМ!$B$39:$B$782,J$11)+'СЕТ СН'!$F$12+СВЦЭМ!$D$10+'СЕТ СН'!$F$6-'СЕТ СН'!$F$22</f>
        <v>1287.1153307099999</v>
      </c>
      <c r="K38" s="36">
        <f>SUMIFS(СВЦЭМ!$C$39:$C$782,СВЦЭМ!$A$39:$A$782,$A38,СВЦЭМ!$B$39:$B$782,K$11)+'СЕТ СН'!$F$12+СВЦЭМ!$D$10+'СЕТ СН'!$F$6-'СЕТ СН'!$F$22</f>
        <v>1264.1563424899998</v>
      </c>
      <c r="L38" s="36">
        <f>SUMIFS(СВЦЭМ!$C$39:$C$782,СВЦЭМ!$A$39:$A$782,$A38,СВЦЭМ!$B$39:$B$782,L$11)+'СЕТ СН'!$F$12+СВЦЭМ!$D$10+'СЕТ СН'!$F$6-'СЕТ СН'!$F$22</f>
        <v>1270.91656855</v>
      </c>
      <c r="M38" s="36">
        <f>SUMIFS(СВЦЭМ!$C$39:$C$782,СВЦЭМ!$A$39:$A$782,$A38,СВЦЭМ!$B$39:$B$782,M$11)+'СЕТ СН'!$F$12+СВЦЭМ!$D$10+'СЕТ СН'!$F$6-'СЕТ СН'!$F$22</f>
        <v>1300.4358380299998</v>
      </c>
      <c r="N38" s="36">
        <f>SUMIFS(СВЦЭМ!$C$39:$C$782,СВЦЭМ!$A$39:$A$782,$A38,СВЦЭМ!$B$39:$B$782,N$11)+'СЕТ СН'!$F$12+СВЦЭМ!$D$10+'СЕТ СН'!$F$6-'СЕТ СН'!$F$22</f>
        <v>1339.7496638799998</v>
      </c>
      <c r="O38" s="36">
        <f>SUMIFS(СВЦЭМ!$C$39:$C$782,СВЦЭМ!$A$39:$A$782,$A38,СВЦЭМ!$B$39:$B$782,O$11)+'СЕТ СН'!$F$12+СВЦЭМ!$D$10+'СЕТ СН'!$F$6-'СЕТ СН'!$F$22</f>
        <v>1374.6322895699998</v>
      </c>
      <c r="P38" s="36">
        <f>SUMIFS(СВЦЭМ!$C$39:$C$782,СВЦЭМ!$A$39:$A$782,$A38,СВЦЭМ!$B$39:$B$782,P$11)+'СЕТ СН'!$F$12+СВЦЭМ!$D$10+'СЕТ СН'!$F$6-'СЕТ СН'!$F$22</f>
        <v>1384.6473033299999</v>
      </c>
      <c r="Q38" s="36">
        <f>SUMIFS(СВЦЭМ!$C$39:$C$782,СВЦЭМ!$A$39:$A$782,$A38,СВЦЭМ!$B$39:$B$782,Q$11)+'СЕТ СН'!$F$12+СВЦЭМ!$D$10+'СЕТ СН'!$F$6-'СЕТ СН'!$F$22</f>
        <v>1394.4080751399999</v>
      </c>
      <c r="R38" s="36">
        <f>SUMIFS(СВЦЭМ!$C$39:$C$782,СВЦЭМ!$A$39:$A$782,$A38,СВЦЭМ!$B$39:$B$782,R$11)+'СЕТ СН'!$F$12+СВЦЭМ!$D$10+'СЕТ СН'!$F$6-'СЕТ СН'!$F$22</f>
        <v>1382.4773518099998</v>
      </c>
      <c r="S38" s="36">
        <f>SUMIFS(СВЦЭМ!$C$39:$C$782,СВЦЭМ!$A$39:$A$782,$A38,СВЦЭМ!$B$39:$B$782,S$11)+'СЕТ СН'!$F$12+СВЦЭМ!$D$10+'СЕТ СН'!$F$6-'СЕТ СН'!$F$22</f>
        <v>1360.6641680999999</v>
      </c>
      <c r="T38" s="36">
        <f>SUMIFS(СВЦЭМ!$C$39:$C$782,СВЦЭМ!$A$39:$A$782,$A38,СВЦЭМ!$B$39:$B$782,T$11)+'СЕТ СН'!$F$12+СВЦЭМ!$D$10+'СЕТ СН'!$F$6-'СЕТ СН'!$F$22</f>
        <v>1268.0556915699999</v>
      </c>
      <c r="U38" s="36">
        <f>SUMIFS(СВЦЭМ!$C$39:$C$782,СВЦЭМ!$A$39:$A$782,$A38,СВЦЭМ!$B$39:$B$782,U$11)+'СЕТ СН'!$F$12+СВЦЭМ!$D$10+'СЕТ СН'!$F$6-'СЕТ СН'!$F$22</f>
        <v>1223.8877396599999</v>
      </c>
      <c r="V38" s="36">
        <f>SUMIFS(СВЦЭМ!$C$39:$C$782,СВЦЭМ!$A$39:$A$782,$A38,СВЦЭМ!$B$39:$B$782,V$11)+'СЕТ СН'!$F$12+СВЦЭМ!$D$10+'СЕТ СН'!$F$6-'СЕТ СН'!$F$22</f>
        <v>1239.65125339</v>
      </c>
      <c r="W38" s="36">
        <f>SUMIFS(СВЦЭМ!$C$39:$C$782,СВЦЭМ!$A$39:$A$782,$A38,СВЦЭМ!$B$39:$B$782,W$11)+'СЕТ СН'!$F$12+СВЦЭМ!$D$10+'СЕТ СН'!$F$6-'СЕТ СН'!$F$22</f>
        <v>1276.9605393299998</v>
      </c>
      <c r="X38" s="36">
        <f>SUMIFS(СВЦЭМ!$C$39:$C$782,СВЦЭМ!$A$39:$A$782,$A38,СВЦЭМ!$B$39:$B$782,X$11)+'СЕТ СН'!$F$12+СВЦЭМ!$D$10+'СЕТ СН'!$F$6-'СЕТ СН'!$F$22</f>
        <v>1301.5106925799998</v>
      </c>
      <c r="Y38" s="36">
        <f>SUMIFS(СВЦЭМ!$C$39:$C$782,СВЦЭМ!$A$39:$A$782,$A38,СВЦЭМ!$B$39:$B$782,Y$11)+'СЕТ СН'!$F$12+СВЦЭМ!$D$10+'СЕТ СН'!$F$6-'СЕТ СН'!$F$22</f>
        <v>1328.6971804199998</v>
      </c>
    </row>
    <row r="39" spans="1:25" ht="15.75" x14ac:dyDescent="0.2">
      <c r="A39" s="35">
        <f t="shared" si="0"/>
        <v>44620</v>
      </c>
      <c r="B39" s="36">
        <f>SUMIFS(СВЦЭМ!$C$39:$C$782,СВЦЭМ!$A$39:$A$782,$A39,СВЦЭМ!$B$39:$B$782,B$11)+'СЕТ СН'!$F$12+СВЦЭМ!$D$10+'СЕТ СН'!$F$6-'СЕТ СН'!$F$22</f>
        <v>1361.7454940399998</v>
      </c>
      <c r="C39" s="36">
        <f>SUMIFS(СВЦЭМ!$C$39:$C$782,СВЦЭМ!$A$39:$A$782,$A39,СВЦЭМ!$B$39:$B$782,C$11)+'СЕТ СН'!$F$12+СВЦЭМ!$D$10+'СЕТ СН'!$F$6-'СЕТ СН'!$F$22</f>
        <v>1380.9492480399999</v>
      </c>
      <c r="D39" s="36">
        <f>SUMIFS(СВЦЭМ!$C$39:$C$782,СВЦЭМ!$A$39:$A$782,$A39,СВЦЭМ!$B$39:$B$782,D$11)+'СЕТ СН'!$F$12+СВЦЭМ!$D$10+'СЕТ СН'!$F$6-'СЕТ СН'!$F$22</f>
        <v>1414.3445531999998</v>
      </c>
      <c r="E39" s="36">
        <f>SUMIFS(СВЦЭМ!$C$39:$C$782,СВЦЭМ!$A$39:$A$782,$A39,СВЦЭМ!$B$39:$B$782,E$11)+'СЕТ СН'!$F$12+СВЦЭМ!$D$10+'СЕТ СН'!$F$6-'СЕТ СН'!$F$22</f>
        <v>1430.1158776099999</v>
      </c>
      <c r="F39" s="36">
        <f>SUMIFS(СВЦЭМ!$C$39:$C$782,СВЦЭМ!$A$39:$A$782,$A39,СВЦЭМ!$B$39:$B$782,F$11)+'СЕТ СН'!$F$12+СВЦЭМ!$D$10+'СЕТ СН'!$F$6-'СЕТ СН'!$F$22</f>
        <v>1422.4915691099998</v>
      </c>
      <c r="G39" s="36">
        <f>SUMIFS(СВЦЭМ!$C$39:$C$782,СВЦЭМ!$A$39:$A$782,$A39,СВЦЭМ!$B$39:$B$782,G$11)+'СЕТ СН'!$F$12+СВЦЭМ!$D$10+'СЕТ СН'!$F$6-'СЕТ СН'!$F$22</f>
        <v>1423.0763742899999</v>
      </c>
      <c r="H39" s="36">
        <f>SUMIFS(СВЦЭМ!$C$39:$C$782,СВЦЭМ!$A$39:$A$782,$A39,СВЦЭМ!$B$39:$B$782,H$11)+'СЕТ СН'!$F$12+СВЦЭМ!$D$10+'СЕТ СН'!$F$6-'СЕТ СН'!$F$22</f>
        <v>1402.3637593999999</v>
      </c>
      <c r="I39" s="36">
        <f>SUMIFS(СВЦЭМ!$C$39:$C$782,СВЦЭМ!$A$39:$A$782,$A39,СВЦЭМ!$B$39:$B$782,I$11)+'СЕТ СН'!$F$12+СВЦЭМ!$D$10+'СЕТ СН'!$F$6-'СЕТ СН'!$F$22</f>
        <v>1384.9351768499998</v>
      </c>
      <c r="J39" s="36">
        <f>SUMIFS(СВЦЭМ!$C$39:$C$782,СВЦЭМ!$A$39:$A$782,$A39,СВЦЭМ!$B$39:$B$782,J$11)+'СЕТ СН'!$F$12+СВЦЭМ!$D$10+'СЕТ СН'!$F$6-'СЕТ СН'!$F$22</f>
        <v>1330.1229693599998</v>
      </c>
      <c r="K39" s="36">
        <f>SUMIFS(СВЦЭМ!$C$39:$C$782,СВЦЭМ!$A$39:$A$782,$A39,СВЦЭМ!$B$39:$B$782,K$11)+'СЕТ СН'!$F$12+СВЦЭМ!$D$10+'СЕТ СН'!$F$6-'СЕТ СН'!$F$22</f>
        <v>1289.0314453299998</v>
      </c>
      <c r="L39" s="36">
        <f>SUMIFS(СВЦЭМ!$C$39:$C$782,СВЦЭМ!$A$39:$A$782,$A39,СВЦЭМ!$B$39:$B$782,L$11)+'СЕТ СН'!$F$12+СВЦЭМ!$D$10+'СЕТ СН'!$F$6-'СЕТ СН'!$F$22</f>
        <v>1275.2047685499999</v>
      </c>
      <c r="M39" s="36">
        <f>SUMIFS(СВЦЭМ!$C$39:$C$782,СВЦЭМ!$A$39:$A$782,$A39,СВЦЭМ!$B$39:$B$782,M$11)+'СЕТ СН'!$F$12+СВЦЭМ!$D$10+'СЕТ СН'!$F$6-'СЕТ СН'!$F$22</f>
        <v>1296.3472621499998</v>
      </c>
      <c r="N39" s="36">
        <f>SUMIFS(СВЦЭМ!$C$39:$C$782,СВЦЭМ!$A$39:$A$782,$A39,СВЦЭМ!$B$39:$B$782,N$11)+'СЕТ СН'!$F$12+СВЦЭМ!$D$10+'СЕТ СН'!$F$6-'СЕТ СН'!$F$22</f>
        <v>1345.5607072299999</v>
      </c>
      <c r="O39" s="36">
        <f>SUMIFS(СВЦЭМ!$C$39:$C$782,СВЦЭМ!$A$39:$A$782,$A39,СВЦЭМ!$B$39:$B$782,O$11)+'СЕТ СН'!$F$12+СВЦЭМ!$D$10+'СЕТ СН'!$F$6-'СЕТ СН'!$F$22</f>
        <v>1372.1995146299998</v>
      </c>
      <c r="P39" s="36">
        <f>SUMIFS(СВЦЭМ!$C$39:$C$782,СВЦЭМ!$A$39:$A$782,$A39,СВЦЭМ!$B$39:$B$782,P$11)+'СЕТ СН'!$F$12+СВЦЭМ!$D$10+'СЕТ СН'!$F$6-'СЕТ СН'!$F$22</f>
        <v>1386.6127802199999</v>
      </c>
      <c r="Q39" s="36">
        <f>SUMIFS(СВЦЭМ!$C$39:$C$782,СВЦЭМ!$A$39:$A$782,$A39,СВЦЭМ!$B$39:$B$782,Q$11)+'СЕТ СН'!$F$12+СВЦЭМ!$D$10+'СЕТ СН'!$F$6-'СЕТ СН'!$F$22</f>
        <v>1382.5271834499999</v>
      </c>
      <c r="R39" s="36">
        <f>SUMIFS(СВЦЭМ!$C$39:$C$782,СВЦЭМ!$A$39:$A$782,$A39,СВЦЭМ!$B$39:$B$782,R$11)+'СЕТ СН'!$F$12+СВЦЭМ!$D$10+'СЕТ СН'!$F$6-'СЕТ СН'!$F$22</f>
        <v>1375.23155142</v>
      </c>
      <c r="S39" s="36">
        <f>SUMIFS(СВЦЭМ!$C$39:$C$782,СВЦЭМ!$A$39:$A$782,$A39,СВЦЭМ!$B$39:$B$782,S$11)+'СЕТ СН'!$F$12+СВЦЭМ!$D$10+'СЕТ СН'!$F$6-'СЕТ СН'!$F$22</f>
        <v>1357.3711102399998</v>
      </c>
      <c r="T39" s="36">
        <f>SUMIFS(СВЦЭМ!$C$39:$C$782,СВЦЭМ!$A$39:$A$782,$A39,СВЦЭМ!$B$39:$B$782,T$11)+'СЕТ СН'!$F$12+СВЦЭМ!$D$10+'СЕТ СН'!$F$6-'СЕТ СН'!$F$22</f>
        <v>1264.3367087299998</v>
      </c>
      <c r="U39" s="36">
        <f>SUMIFS(СВЦЭМ!$C$39:$C$782,СВЦЭМ!$A$39:$A$782,$A39,СВЦЭМ!$B$39:$B$782,U$11)+'СЕТ СН'!$F$12+СВЦЭМ!$D$10+'СЕТ СН'!$F$6-'СЕТ СН'!$F$22</f>
        <v>1213.6945476499998</v>
      </c>
      <c r="V39" s="36">
        <f>SUMIFS(СВЦЭМ!$C$39:$C$782,СВЦЭМ!$A$39:$A$782,$A39,СВЦЭМ!$B$39:$B$782,V$11)+'СЕТ СН'!$F$12+СВЦЭМ!$D$10+'СЕТ СН'!$F$6-'СЕТ СН'!$F$22</f>
        <v>1229.5070183599998</v>
      </c>
      <c r="W39" s="36">
        <f>SUMIFS(СВЦЭМ!$C$39:$C$782,СВЦЭМ!$A$39:$A$782,$A39,СВЦЭМ!$B$39:$B$782,W$11)+'СЕТ СН'!$F$12+СВЦЭМ!$D$10+'СЕТ СН'!$F$6-'СЕТ СН'!$F$22</f>
        <v>1268.1171495899998</v>
      </c>
      <c r="X39" s="36">
        <f>SUMIFS(СВЦЭМ!$C$39:$C$782,СВЦЭМ!$A$39:$A$782,$A39,СВЦЭМ!$B$39:$B$782,X$11)+'СЕТ СН'!$F$12+СВЦЭМ!$D$10+'СЕТ СН'!$F$6-'СЕТ СН'!$F$22</f>
        <v>1300.9714064399998</v>
      </c>
      <c r="Y39" s="36">
        <f>SUMIFS(СВЦЭМ!$C$39:$C$782,СВЦЭМ!$A$39:$A$782,$A39,СВЦЭМ!$B$39:$B$782,Y$11)+'СЕТ СН'!$F$12+СВЦЭМ!$D$10+'СЕТ СН'!$F$6-'СЕТ СН'!$F$22</f>
        <v>1340.47172525</v>
      </c>
    </row>
    <row r="40" spans="1:25"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5" ht="12.75" customHeight="1" x14ac:dyDescent="0.2">
      <c r="A42" s="128" t="s">
        <v>7</v>
      </c>
      <c r="B42" s="131" t="s">
        <v>71</v>
      </c>
      <c r="C42" s="132"/>
      <c r="D42" s="132"/>
      <c r="E42" s="132"/>
      <c r="F42" s="132"/>
      <c r="G42" s="132"/>
      <c r="H42" s="132"/>
      <c r="I42" s="132"/>
      <c r="J42" s="132"/>
      <c r="K42" s="132"/>
      <c r="L42" s="132"/>
      <c r="M42" s="132"/>
      <c r="N42" s="132"/>
      <c r="O42" s="132"/>
      <c r="P42" s="132"/>
      <c r="Q42" s="132"/>
      <c r="R42" s="132"/>
      <c r="S42" s="132"/>
      <c r="T42" s="132"/>
      <c r="U42" s="132"/>
      <c r="V42" s="132"/>
      <c r="W42" s="132"/>
      <c r="X42" s="132"/>
      <c r="Y42" s="133"/>
    </row>
    <row r="43" spans="1:25" ht="12.75" customHeight="1" x14ac:dyDescent="0.2">
      <c r="A43" s="129"/>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6"/>
    </row>
    <row r="44" spans="1:25" ht="12.75" customHeight="1" x14ac:dyDescent="0.2">
      <c r="A44" s="130"/>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5" ht="15.75" x14ac:dyDescent="0.2">
      <c r="A45" s="35" t="str">
        <f>A12</f>
        <v>01.02.2022</v>
      </c>
      <c r="B45" s="36">
        <f>SUMIFS(СВЦЭМ!$C$39:$C$782,СВЦЭМ!$A$39:$A$782,$A45,СВЦЭМ!$B$39:$B$782,B$44)+'СЕТ СН'!$G$12+СВЦЭМ!$D$10+'СЕТ СН'!$G$6-'СЕТ СН'!$G$22</f>
        <v>1886.3823701399999</v>
      </c>
      <c r="C45" s="36">
        <f>SUMIFS(СВЦЭМ!$C$39:$C$782,СВЦЭМ!$A$39:$A$782,$A45,СВЦЭМ!$B$39:$B$782,C$44)+'СЕТ СН'!$G$12+СВЦЭМ!$D$10+'СЕТ СН'!$G$6-'СЕТ СН'!$G$22</f>
        <v>1912.94530704</v>
      </c>
      <c r="D45" s="36">
        <f>SUMIFS(СВЦЭМ!$C$39:$C$782,СВЦЭМ!$A$39:$A$782,$A45,СВЦЭМ!$B$39:$B$782,D$44)+'СЕТ СН'!$G$12+СВЦЭМ!$D$10+'СЕТ СН'!$G$6-'СЕТ СН'!$G$22</f>
        <v>1981.62451577</v>
      </c>
      <c r="E45" s="36">
        <f>SUMIFS(СВЦЭМ!$C$39:$C$782,СВЦЭМ!$A$39:$A$782,$A45,СВЦЭМ!$B$39:$B$782,E$44)+'СЕТ СН'!$G$12+СВЦЭМ!$D$10+'СЕТ СН'!$G$6-'СЕТ СН'!$G$22</f>
        <v>1981.6973005699999</v>
      </c>
      <c r="F45" s="36">
        <f>SUMIFS(СВЦЭМ!$C$39:$C$782,СВЦЭМ!$A$39:$A$782,$A45,СВЦЭМ!$B$39:$B$782,F$44)+'СЕТ СН'!$G$12+СВЦЭМ!$D$10+'СЕТ СН'!$G$6-'СЕТ СН'!$G$22</f>
        <v>1975.3333175600001</v>
      </c>
      <c r="G45" s="36">
        <f>SUMIFS(СВЦЭМ!$C$39:$C$782,СВЦЭМ!$A$39:$A$782,$A45,СВЦЭМ!$B$39:$B$782,G$44)+'СЕТ СН'!$G$12+СВЦЭМ!$D$10+'СЕТ СН'!$G$6-'СЕТ СН'!$G$22</f>
        <v>1928.76210008</v>
      </c>
      <c r="H45" s="36">
        <f>SUMIFS(СВЦЭМ!$C$39:$C$782,СВЦЭМ!$A$39:$A$782,$A45,СВЦЭМ!$B$39:$B$782,H$44)+'СЕТ СН'!$G$12+СВЦЭМ!$D$10+'СЕТ СН'!$G$6-'СЕТ СН'!$G$22</f>
        <v>1895.9346758300001</v>
      </c>
      <c r="I45" s="36">
        <f>SUMIFS(СВЦЭМ!$C$39:$C$782,СВЦЭМ!$A$39:$A$782,$A45,СВЦЭМ!$B$39:$B$782,I$44)+'СЕТ СН'!$G$12+СВЦЭМ!$D$10+'СЕТ СН'!$G$6-'СЕТ СН'!$G$22</f>
        <v>1875.52592226</v>
      </c>
      <c r="J45" s="36">
        <f>SUMIFS(СВЦЭМ!$C$39:$C$782,СВЦЭМ!$A$39:$A$782,$A45,СВЦЭМ!$B$39:$B$782,J$44)+'СЕТ СН'!$G$12+СВЦЭМ!$D$10+'СЕТ СН'!$G$6-'СЕТ СН'!$G$22</f>
        <v>1834.7818213400001</v>
      </c>
      <c r="K45" s="36">
        <f>SUMIFS(СВЦЭМ!$C$39:$C$782,СВЦЭМ!$A$39:$A$782,$A45,СВЦЭМ!$B$39:$B$782,K$44)+'СЕТ СН'!$G$12+СВЦЭМ!$D$10+'СЕТ СН'!$G$6-'СЕТ СН'!$G$22</f>
        <v>1845.39352364</v>
      </c>
      <c r="L45" s="36">
        <f>SUMIFS(СВЦЭМ!$C$39:$C$782,СВЦЭМ!$A$39:$A$782,$A45,СВЦЭМ!$B$39:$B$782,L$44)+'СЕТ СН'!$G$12+СВЦЭМ!$D$10+'СЕТ СН'!$G$6-'СЕТ СН'!$G$22</f>
        <v>1862.82245526</v>
      </c>
      <c r="M45" s="36">
        <f>SUMIFS(СВЦЭМ!$C$39:$C$782,СВЦЭМ!$A$39:$A$782,$A45,СВЦЭМ!$B$39:$B$782,M$44)+'СЕТ СН'!$G$12+СВЦЭМ!$D$10+'СЕТ СН'!$G$6-'СЕТ СН'!$G$22</f>
        <v>1898.2786010499999</v>
      </c>
      <c r="N45" s="36">
        <f>SUMIFS(СВЦЭМ!$C$39:$C$782,СВЦЭМ!$A$39:$A$782,$A45,СВЦЭМ!$B$39:$B$782,N$44)+'СЕТ СН'!$G$12+СВЦЭМ!$D$10+'СЕТ СН'!$G$6-'СЕТ СН'!$G$22</f>
        <v>1915.43592474</v>
      </c>
      <c r="O45" s="36">
        <f>SUMIFS(СВЦЭМ!$C$39:$C$782,СВЦЭМ!$A$39:$A$782,$A45,СВЦЭМ!$B$39:$B$782,O$44)+'СЕТ СН'!$G$12+СВЦЭМ!$D$10+'СЕТ СН'!$G$6-'СЕТ СН'!$G$22</f>
        <v>1922.42405222</v>
      </c>
      <c r="P45" s="36">
        <f>SUMIFS(СВЦЭМ!$C$39:$C$782,СВЦЭМ!$A$39:$A$782,$A45,СВЦЭМ!$B$39:$B$782,P$44)+'СЕТ СН'!$G$12+СВЦЭМ!$D$10+'СЕТ СН'!$G$6-'СЕТ СН'!$G$22</f>
        <v>1930.24095029</v>
      </c>
      <c r="Q45" s="36">
        <f>SUMIFS(СВЦЭМ!$C$39:$C$782,СВЦЭМ!$A$39:$A$782,$A45,СВЦЭМ!$B$39:$B$782,Q$44)+'СЕТ СН'!$G$12+СВЦЭМ!$D$10+'СЕТ СН'!$G$6-'СЕТ СН'!$G$22</f>
        <v>1928.0129704599999</v>
      </c>
      <c r="R45" s="36">
        <f>SUMIFS(СВЦЭМ!$C$39:$C$782,СВЦЭМ!$A$39:$A$782,$A45,СВЦЭМ!$B$39:$B$782,R$44)+'СЕТ СН'!$G$12+СВЦЭМ!$D$10+'СЕТ СН'!$G$6-'СЕТ СН'!$G$22</f>
        <v>1919.32390418</v>
      </c>
      <c r="S45" s="36">
        <f>SUMIFS(СВЦЭМ!$C$39:$C$782,СВЦЭМ!$A$39:$A$782,$A45,СВЦЭМ!$B$39:$B$782,S$44)+'СЕТ СН'!$G$12+СВЦЭМ!$D$10+'СЕТ СН'!$G$6-'СЕТ СН'!$G$22</f>
        <v>1910.21849959</v>
      </c>
      <c r="T45" s="36">
        <f>SUMIFS(СВЦЭМ!$C$39:$C$782,СВЦЭМ!$A$39:$A$782,$A45,СВЦЭМ!$B$39:$B$782,T$44)+'СЕТ СН'!$G$12+СВЦЭМ!$D$10+'СЕТ СН'!$G$6-'СЕТ СН'!$G$22</f>
        <v>1880.97582311</v>
      </c>
      <c r="U45" s="36">
        <f>SUMIFS(СВЦЭМ!$C$39:$C$782,СВЦЭМ!$A$39:$A$782,$A45,СВЦЭМ!$B$39:$B$782,U$44)+'СЕТ СН'!$G$12+СВЦЭМ!$D$10+'СЕТ СН'!$G$6-'СЕТ СН'!$G$22</f>
        <v>1869.81388898</v>
      </c>
      <c r="V45" s="36">
        <f>SUMIFS(СВЦЭМ!$C$39:$C$782,СВЦЭМ!$A$39:$A$782,$A45,СВЦЭМ!$B$39:$B$782,V$44)+'СЕТ СН'!$G$12+СВЦЭМ!$D$10+'СЕТ СН'!$G$6-'СЕТ СН'!$G$22</f>
        <v>1874.21623507</v>
      </c>
      <c r="W45" s="36">
        <f>SUMIFS(СВЦЭМ!$C$39:$C$782,СВЦЭМ!$A$39:$A$782,$A45,СВЦЭМ!$B$39:$B$782,W$44)+'СЕТ СН'!$G$12+СВЦЭМ!$D$10+'СЕТ СН'!$G$6-'СЕТ СН'!$G$22</f>
        <v>1906.19739441</v>
      </c>
      <c r="X45" s="36">
        <f>SUMIFS(СВЦЭМ!$C$39:$C$782,СВЦЭМ!$A$39:$A$782,$A45,СВЦЭМ!$B$39:$B$782,X$44)+'СЕТ СН'!$G$12+СВЦЭМ!$D$10+'СЕТ СН'!$G$6-'СЕТ СН'!$G$22</f>
        <v>1928.5355470299999</v>
      </c>
      <c r="Y45" s="36">
        <f>SUMIFS(СВЦЭМ!$C$39:$C$782,СВЦЭМ!$A$39:$A$782,$A45,СВЦЭМ!$B$39:$B$782,Y$44)+'СЕТ СН'!$G$12+СВЦЭМ!$D$10+'СЕТ СН'!$G$6-'СЕТ СН'!$G$22</f>
        <v>1940.71098684</v>
      </c>
    </row>
    <row r="46" spans="1:25" ht="15.75" x14ac:dyDescent="0.2">
      <c r="A46" s="35">
        <f>A45+1</f>
        <v>44594</v>
      </c>
      <c r="B46" s="36">
        <f>SUMIFS(СВЦЭМ!$C$39:$C$782,СВЦЭМ!$A$39:$A$782,$A46,СВЦЭМ!$B$39:$B$782,B$44)+'СЕТ СН'!$G$12+СВЦЭМ!$D$10+'СЕТ СН'!$G$6-'СЕТ СН'!$G$22</f>
        <v>1933.5618807000001</v>
      </c>
      <c r="C46" s="36">
        <f>SUMIFS(СВЦЭМ!$C$39:$C$782,СВЦЭМ!$A$39:$A$782,$A46,СВЦЭМ!$B$39:$B$782,C$44)+'СЕТ СН'!$G$12+СВЦЭМ!$D$10+'СЕТ СН'!$G$6-'СЕТ СН'!$G$22</f>
        <v>1954.21978171</v>
      </c>
      <c r="D46" s="36">
        <f>SUMIFS(СВЦЭМ!$C$39:$C$782,СВЦЭМ!$A$39:$A$782,$A46,СВЦЭМ!$B$39:$B$782,D$44)+'СЕТ СН'!$G$12+СВЦЭМ!$D$10+'СЕТ СН'!$G$6-'СЕТ СН'!$G$22</f>
        <v>1970.91177382</v>
      </c>
      <c r="E46" s="36">
        <f>SUMIFS(СВЦЭМ!$C$39:$C$782,СВЦЭМ!$A$39:$A$782,$A46,СВЦЭМ!$B$39:$B$782,E$44)+'СЕТ СН'!$G$12+СВЦЭМ!$D$10+'СЕТ СН'!$G$6-'СЕТ СН'!$G$22</f>
        <v>1987.75907527</v>
      </c>
      <c r="F46" s="36">
        <f>SUMIFS(СВЦЭМ!$C$39:$C$782,СВЦЭМ!$A$39:$A$782,$A46,СВЦЭМ!$B$39:$B$782,F$44)+'СЕТ СН'!$G$12+СВЦЭМ!$D$10+'СЕТ СН'!$G$6-'СЕТ СН'!$G$22</f>
        <v>1974.54409031</v>
      </c>
      <c r="G46" s="36">
        <f>SUMIFS(СВЦЭМ!$C$39:$C$782,СВЦЭМ!$A$39:$A$782,$A46,СВЦЭМ!$B$39:$B$782,G$44)+'СЕТ СН'!$G$12+СВЦЭМ!$D$10+'СЕТ СН'!$G$6-'СЕТ СН'!$G$22</f>
        <v>1924.76773518</v>
      </c>
      <c r="H46" s="36">
        <f>SUMIFS(СВЦЭМ!$C$39:$C$782,СВЦЭМ!$A$39:$A$782,$A46,СВЦЭМ!$B$39:$B$782,H$44)+'СЕТ СН'!$G$12+СВЦЭМ!$D$10+'СЕТ СН'!$G$6-'СЕТ СН'!$G$22</f>
        <v>1884.4716718099999</v>
      </c>
      <c r="I46" s="36">
        <f>SUMIFS(СВЦЭМ!$C$39:$C$782,СВЦЭМ!$A$39:$A$782,$A46,СВЦЭМ!$B$39:$B$782,I$44)+'СЕТ СН'!$G$12+СВЦЭМ!$D$10+'СЕТ СН'!$G$6-'СЕТ СН'!$G$22</f>
        <v>1867.0342072000001</v>
      </c>
      <c r="J46" s="36">
        <f>SUMIFS(СВЦЭМ!$C$39:$C$782,СВЦЭМ!$A$39:$A$782,$A46,СВЦЭМ!$B$39:$B$782,J$44)+'СЕТ СН'!$G$12+СВЦЭМ!$D$10+'СЕТ СН'!$G$6-'СЕТ СН'!$G$22</f>
        <v>1848.28538159</v>
      </c>
      <c r="K46" s="36">
        <f>SUMIFS(СВЦЭМ!$C$39:$C$782,СВЦЭМ!$A$39:$A$782,$A46,СВЦЭМ!$B$39:$B$782,K$44)+'СЕТ СН'!$G$12+СВЦЭМ!$D$10+'СЕТ СН'!$G$6-'СЕТ СН'!$G$22</f>
        <v>1854.1955991899999</v>
      </c>
      <c r="L46" s="36">
        <f>SUMIFS(СВЦЭМ!$C$39:$C$782,СВЦЭМ!$A$39:$A$782,$A46,СВЦЭМ!$B$39:$B$782,L$44)+'СЕТ СН'!$G$12+СВЦЭМ!$D$10+'СЕТ СН'!$G$6-'СЕТ СН'!$G$22</f>
        <v>1846.6413185900001</v>
      </c>
      <c r="M46" s="36">
        <f>SUMIFS(СВЦЭМ!$C$39:$C$782,СВЦЭМ!$A$39:$A$782,$A46,СВЦЭМ!$B$39:$B$782,M$44)+'СЕТ СН'!$G$12+СВЦЭМ!$D$10+'СЕТ СН'!$G$6-'СЕТ СН'!$G$22</f>
        <v>1855.75053996</v>
      </c>
      <c r="N46" s="36">
        <f>SUMIFS(СВЦЭМ!$C$39:$C$782,СВЦЭМ!$A$39:$A$782,$A46,СВЦЭМ!$B$39:$B$782,N$44)+'СЕТ СН'!$G$12+СВЦЭМ!$D$10+'СЕТ СН'!$G$6-'СЕТ СН'!$G$22</f>
        <v>1864.5333883199999</v>
      </c>
      <c r="O46" s="36">
        <f>SUMIFS(СВЦЭМ!$C$39:$C$782,СВЦЭМ!$A$39:$A$782,$A46,СВЦЭМ!$B$39:$B$782,O$44)+'СЕТ СН'!$G$12+СВЦЭМ!$D$10+'СЕТ СН'!$G$6-'СЕТ СН'!$G$22</f>
        <v>1891.4946332</v>
      </c>
      <c r="P46" s="36">
        <f>SUMIFS(СВЦЭМ!$C$39:$C$782,СВЦЭМ!$A$39:$A$782,$A46,СВЦЭМ!$B$39:$B$782,P$44)+'СЕТ СН'!$G$12+СВЦЭМ!$D$10+'СЕТ СН'!$G$6-'СЕТ СН'!$G$22</f>
        <v>1935.2994284700001</v>
      </c>
      <c r="Q46" s="36">
        <f>SUMIFS(СВЦЭМ!$C$39:$C$782,СВЦЭМ!$A$39:$A$782,$A46,СВЦЭМ!$B$39:$B$782,Q$44)+'СЕТ СН'!$G$12+СВЦЭМ!$D$10+'СЕТ СН'!$G$6-'СЕТ СН'!$G$22</f>
        <v>1942.27945047</v>
      </c>
      <c r="R46" s="36">
        <f>SUMIFS(СВЦЭМ!$C$39:$C$782,СВЦЭМ!$A$39:$A$782,$A46,СВЦЭМ!$B$39:$B$782,R$44)+'СЕТ СН'!$G$12+СВЦЭМ!$D$10+'СЕТ СН'!$G$6-'СЕТ СН'!$G$22</f>
        <v>1930.3641332899999</v>
      </c>
      <c r="S46" s="36">
        <f>SUMIFS(СВЦЭМ!$C$39:$C$782,СВЦЭМ!$A$39:$A$782,$A46,СВЦЭМ!$B$39:$B$782,S$44)+'СЕТ СН'!$G$12+СВЦЭМ!$D$10+'СЕТ СН'!$G$6-'СЕТ СН'!$G$22</f>
        <v>1895.6127629999999</v>
      </c>
      <c r="T46" s="36">
        <f>SUMIFS(СВЦЭМ!$C$39:$C$782,СВЦЭМ!$A$39:$A$782,$A46,СВЦЭМ!$B$39:$B$782,T$44)+'СЕТ СН'!$G$12+СВЦЭМ!$D$10+'СЕТ СН'!$G$6-'СЕТ СН'!$G$22</f>
        <v>1855.4161589099999</v>
      </c>
      <c r="U46" s="36">
        <f>SUMIFS(СВЦЭМ!$C$39:$C$782,СВЦЭМ!$A$39:$A$782,$A46,СВЦЭМ!$B$39:$B$782,U$44)+'СЕТ СН'!$G$12+СВЦЭМ!$D$10+'СЕТ СН'!$G$6-'СЕТ СН'!$G$22</f>
        <v>1853.7613936400001</v>
      </c>
      <c r="V46" s="36">
        <f>SUMIFS(СВЦЭМ!$C$39:$C$782,СВЦЭМ!$A$39:$A$782,$A46,СВЦЭМ!$B$39:$B$782,V$44)+'СЕТ СН'!$G$12+СВЦЭМ!$D$10+'СЕТ СН'!$G$6-'СЕТ СН'!$G$22</f>
        <v>1866.52850466</v>
      </c>
      <c r="W46" s="36">
        <f>SUMIFS(СВЦЭМ!$C$39:$C$782,СВЦЭМ!$A$39:$A$782,$A46,СВЦЭМ!$B$39:$B$782,W$44)+'СЕТ СН'!$G$12+СВЦЭМ!$D$10+'СЕТ СН'!$G$6-'СЕТ СН'!$G$22</f>
        <v>1888.35604496</v>
      </c>
      <c r="X46" s="36">
        <f>SUMIFS(СВЦЭМ!$C$39:$C$782,СВЦЭМ!$A$39:$A$782,$A46,СВЦЭМ!$B$39:$B$782,X$44)+'СЕТ СН'!$G$12+СВЦЭМ!$D$10+'СЕТ СН'!$G$6-'СЕТ СН'!$G$22</f>
        <v>1929.4680306499999</v>
      </c>
      <c r="Y46" s="36">
        <f>SUMIFS(СВЦЭМ!$C$39:$C$782,СВЦЭМ!$A$39:$A$782,$A46,СВЦЭМ!$B$39:$B$782,Y$44)+'СЕТ СН'!$G$12+СВЦЭМ!$D$10+'СЕТ СН'!$G$6-'СЕТ СН'!$G$22</f>
        <v>1948.3555774199999</v>
      </c>
    </row>
    <row r="47" spans="1:25" ht="15.75" x14ac:dyDescent="0.2">
      <c r="A47" s="35">
        <f t="shared" ref="A47:A72" si="1">A46+1</f>
        <v>44595</v>
      </c>
      <c r="B47" s="36">
        <f>SUMIFS(СВЦЭМ!$C$39:$C$782,СВЦЭМ!$A$39:$A$782,$A47,СВЦЭМ!$B$39:$B$782,B$44)+'СЕТ СН'!$G$12+СВЦЭМ!$D$10+'СЕТ СН'!$G$6-'СЕТ СН'!$G$22</f>
        <v>1953.9112994499999</v>
      </c>
      <c r="C47" s="36">
        <f>SUMIFS(СВЦЭМ!$C$39:$C$782,СВЦЭМ!$A$39:$A$782,$A47,СВЦЭМ!$B$39:$B$782,C$44)+'СЕТ СН'!$G$12+СВЦЭМ!$D$10+'СЕТ СН'!$G$6-'СЕТ СН'!$G$22</f>
        <v>1964.5372040699999</v>
      </c>
      <c r="D47" s="36">
        <f>SUMIFS(СВЦЭМ!$C$39:$C$782,СВЦЭМ!$A$39:$A$782,$A47,СВЦЭМ!$B$39:$B$782,D$44)+'СЕТ СН'!$G$12+СВЦЭМ!$D$10+'СЕТ СН'!$G$6-'СЕТ СН'!$G$22</f>
        <v>1986.84802848</v>
      </c>
      <c r="E47" s="36">
        <f>SUMIFS(СВЦЭМ!$C$39:$C$782,СВЦЭМ!$A$39:$A$782,$A47,СВЦЭМ!$B$39:$B$782,E$44)+'СЕТ СН'!$G$12+СВЦЭМ!$D$10+'СЕТ СН'!$G$6-'СЕТ СН'!$G$22</f>
        <v>1991.4475967199999</v>
      </c>
      <c r="F47" s="36">
        <f>SUMIFS(СВЦЭМ!$C$39:$C$782,СВЦЭМ!$A$39:$A$782,$A47,СВЦЭМ!$B$39:$B$782,F$44)+'СЕТ СН'!$G$12+СВЦЭМ!$D$10+'СЕТ СН'!$G$6-'СЕТ СН'!$G$22</f>
        <v>1970.4674765</v>
      </c>
      <c r="G47" s="36">
        <f>SUMIFS(СВЦЭМ!$C$39:$C$782,СВЦЭМ!$A$39:$A$782,$A47,СВЦЭМ!$B$39:$B$782,G$44)+'СЕТ СН'!$G$12+СВЦЭМ!$D$10+'СЕТ СН'!$G$6-'СЕТ СН'!$G$22</f>
        <v>1923.04679336</v>
      </c>
      <c r="H47" s="36">
        <f>SUMIFS(СВЦЭМ!$C$39:$C$782,СВЦЭМ!$A$39:$A$782,$A47,СВЦЭМ!$B$39:$B$782,H$44)+'СЕТ СН'!$G$12+СВЦЭМ!$D$10+'СЕТ СН'!$G$6-'СЕТ СН'!$G$22</f>
        <v>1877.70693093</v>
      </c>
      <c r="I47" s="36">
        <f>SUMIFS(СВЦЭМ!$C$39:$C$782,СВЦЭМ!$A$39:$A$782,$A47,СВЦЭМ!$B$39:$B$782,I$44)+'СЕТ СН'!$G$12+СВЦЭМ!$D$10+'СЕТ СН'!$G$6-'СЕТ СН'!$G$22</f>
        <v>1836.2819499699999</v>
      </c>
      <c r="J47" s="36">
        <f>SUMIFS(СВЦЭМ!$C$39:$C$782,СВЦЭМ!$A$39:$A$782,$A47,СВЦЭМ!$B$39:$B$782,J$44)+'СЕТ СН'!$G$12+СВЦЭМ!$D$10+'СЕТ СН'!$G$6-'СЕТ СН'!$G$22</f>
        <v>1835.7975145299999</v>
      </c>
      <c r="K47" s="36">
        <f>SUMIFS(СВЦЭМ!$C$39:$C$782,СВЦЭМ!$A$39:$A$782,$A47,СВЦЭМ!$B$39:$B$782,K$44)+'СЕТ СН'!$G$12+СВЦЭМ!$D$10+'СЕТ СН'!$G$6-'СЕТ СН'!$G$22</f>
        <v>1822.8959179599999</v>
      </c>
      <c r="L47" s="36">
        <f>SUMIFS(СВЦЭМ!$C$39:$C$782,СВЦЭМ!$A$39:$A$782,$A47,СВЦЭМ!$B$39:$B$782,L$44)+'СЕТ СН'!$G$12+СВЦЭМ!$D$10+'СЕТ СН'!$G$6-'СЕТ СН'!$G$22</f>
        <v>1825.55843385</v>
      </c>
      <c r="M47" s="36">
        <f>SUMIFS(СВЦЭМ!$C$39:$C$782,СВЦЭМ!$A$39:$A$782,$A47,СВЦЭМ!$B$39:$B$782,M$44)+'СЕТ СН'!$G$12+СВЦЭМ!$D$10+'СЕТ СН'!$G$6-'СЕТ СН'!$G$22</f>
        <v>1837.26291378</v>
      </c>
      <c r="N47" s="36">
        <f>SUMIFS(СВЦЭМ!$C$39:$C$782,СВЦЭМ!$A$39:$A$782,$A47,СВЦЭМ!$B$39:$B$782,N$44)+'СЕТ СН'!$G$12+СВЦЭМ!$D$10+'СЕТ СН'!$G$6-'СЕТ СН'!$G$22</f>
        <v>1848.8507787599999</v>
      </c>
      <c r="O47" s="36">
        <f>SUMIFS(СВЦЭМ!$C$39:$C$782,СВЦЭМ!$A$39:$A$782,$A47,СВЦЭМ!$B$39:$B$782,O$44)+'СЕТ СН'!$G$12+СВЦЭМ!$D$10+'СЕТ СН'!$G$6-'СЕТ СН'!$G$22</f>
        <v>1869.9575371799999</v>
      </c>
      <c r="P47" s="36">
        <f>SUMIFS(СВЦЭМ!$C$39:$C$782,СВЦЭМ!$A$39:$A$782,$A47,СВЦЭМ!$B$39:$B$782,P$44)+'СЕТ СН'!$G$12+СВЦЭМ!$D$10+'СЕТ СН'!$G$6-'СЕТ СН'!$G$22</f>
        <v>1901.1928706399999</v>
      </c>
      <c r="Q47" s="36">
        <f>SUMIFS(СВЦЭМ!$C$39:$C$782,СВЦЭМ!$A$39:$A$782,$A47,СВЦЭМ!$B$39:$B$782,Q$44)+'СЕТ СН'!$G$12+СВЦЭМ!$D$10+'СЕТ СН'!$G$6-'СЕТ СН'!$G$22</f>
        <v>1905.33153713</v>
      </c>
      <c r="R47" s="36">
        <f>SUMIFS(СВЦЭМ!$C$39:$C$782,СВЦЭМ!$A$39:$A$782,$A47,СВЦЭМ!$B$39:$B$782,R$44)+'СЕТ СН'!$G$12+СВЦЭМ!$D$10+'СЕТ СН'!$G$6-'СЕТ СН'!$G$22</f>
        <v>1892.52532741</v>
      </c>
      <c r="S47" s="36">
        <f>SUMIFS(СВЦЭМ!$C$39:$C$782,СВЦЭМ!$A$39:$A$782,$A47,СВЦЭМ!$B$39:$B$782,S$44)+'СЕТ СН'!$G$12+СВЦЭМ!$D$10+'СЕТ СН'!$G$6-'СЕТ СН'!$G$22</f>
        <v>1864.6630503399999</v>
      </c>
      <c r="T47" s="36">
        <f>SUMIFS(СВЦЭМ!$C$39:$C$782,СВЦЭМ!$A$39:$A$782,$A47,СВЦЭМ!$B$39:$B$782,T$44)+'СЕТ СН'!$G$12+СВЦЭМ!$D$10+'СЕТ СН'!$G$6-'СЕТ СН'!$G$22</f>
        <v>1813.80755813</v>
      </c>
      <c r="U47" s="36">
        <f>SUMIFS(СВЦЭМ!$C$39:$C$782,СВЦЭМ!$A$39:$A$782,$A47,СВЦЭМ!$B$39:$B$782,U$44)+'СЕТ СН'!$G$12+СВЦЭМ!$D$10+'СЕТ СН'!$G$6-'СЕТ СН'!$G$22</f>
        <v>1817.3924165799999</v>
      </c>
      <c r="V47" s="36">
        <f>SUMIFS(СВЦЭМ!$C$39:$C$782,СВЦЭМ!$A$39:$A$782,$A47,СВЦЭМ!$B$39:$B$782,V$44)+'СЕТ СН'!$G$12+СВЦЭМ!$D$10+'СЕТ СН'!$G$6-'СЕТ СН'!$G$22</f>
        <v>1833.10766986</v>
      </c>
      <c r="W47" s="36">
        <f>SUMIFS(СВЦЭМ!$C$39:$C$782,СВЦЭМ!$A$39:$A$782,$A47,СВЦЭМ!$B$39:$B$782,W$44)+'СЕТ СН'!$G$12+СВЦЭМ!$D$10+'СЕТ СН'!$G$6-'СЕТ СН'!$G$22</f>
        <v>1865.3440650699999</v>
      </c>
      <c r="X47" s="36">
        <f>SUMIFS(СВЦЭМ!$C$39:$C$782,СВЦЭМ!$A$39:$A$782,$A47,СВЦЭМ!$B$39:$B$782,X$44)+'СЕТ СН'!$G$12+СВЦЭМ!$D$10+'СЕТ СН'!$G$6-'СЕТ СН'!$G$22</f>
        <v>1902.4565135999999</v>
      </c>
      <c r="Y47" s="36">
        <f>SUMIFS(СВЦЭМ!$C$39:$C$782,СВЦЭМ!$A$39:$A$782,$A47,СВЦЭМ!$B$39:$B$782,Y$44)+'СЕТ СН'!$G$12+СВЦЭМ!$D$10+'СЕТ СН'!$G$6-'СЕТ СН'!$G$22</f>
        <v>1919.02125394</v>
      </c>
    </row>
    <row r="48" spans="1:25" ht="15.75" x14ac:dyDescent="0.2">
      <c r="A48" s="35">
        <f t="shared" si="1"/>
        <v>44596</v>
      </c>
      <c r="B48" s="36">
        <f>SUMIFS(СВЦЭМ!$C$39:$C$782,СВЦЭМ!$A$39:$A$782,$A48,СВЦЭМ!$B$39:$B$782,B$44)+'СЕТ СН'!$G$12+СВЦЭМ!$D$10+'СЕТ СН'!$G$6-'СЕТ СН'!$G$22</f>
        <v>1927.4239031899999</v>
      </c>
      <c r="C48" s="36">
        <f>SUMIFS(СВЦЭМ!$C$39:$C$782,СВЦЭМ!$A$39:$A$782,$A48,СВЦЭМ!$B$39:$B$782,C$44)+'СЕТ СН'!$G$12+СВЦЭМ!$D$10+'СЕТ СН'!$G$6-'СЕТ СН'!$G$22</f>
        <v>1940.36089001</v>
      </c>
      <c r="D48" s="36">
        <f>SUMIFS(СВЦЭМ!$C$39:$C$782,СВЦЭМ!$A$39:$A$782,$A48,СВЦЭМ!$B$39:$B$782,D$44)+'СЕТ СН'!$G$12+СВЦЭМ!$D$10+'СЕТ СН'!$G$6-'СЕТ СН'!$G$22</f>
        <v>1956.98273973</v>
      </c>
      <c r="E48" s="36">
        <f>SUMIFS(СВЦЭМ!$C$39:$C$782,СВЦЭМ!$A$39:$A$782,$A48,СВЦЭМ!$B$39:$B$782,E$44)+'СЕТ СН'!$G$12+СВЦЭМ!$D$10+'СЕТ СН'!$G$6-'СЕТ СН'!$G$22</f>
        <v>1962.5645783499999</v>
      </c>
      <c r="F48" s="36">
        <f>SUMIFS(СВЦЭМ!$C$39:$C$782,СВЦЭМ!$A$39:$A$782,$A48,СВЦЭМ!$B$39:$B$782,F$44)+'СЕТ СН'!$G$12+СВЦЭМ!$D$10+'СЕТ СН'!$G$6-'СЕТ СН'!$G$22</f>
        <v>1945.16913604</v>
      </c>
      <c r="G48" s="36">
        <f>SUMIFS(СВЦЭМ!$C$39:$C$782,СВЦЭМ!$A$39:$A$782,$A48,СВЦЭМ!$B$39:$B$782,G$44)+'СЕТ СН'!$G$12+СВЦЭМ!$D$10+'СЕТ СН'!$G$6-'СЕТ СН'!$G$22</f>
        <v>1894.44001701</v>
      </c>
      <c r="H48" s="36">
        <f>SUMIFS(СВЦЭМ!$C$39:$C$782,СВЦЭМ!$A$39:$A$782,$A48,СВЦЭМ!$B$39:$B$782,H$44)+'СЕТ СН'!$G$12+СВЦЭМ!$D$10+'СЕТ СН'!$G$6-'СЕТ СН'!$G$22</f>
        <v>1860.6368049299999</v>
      </c>
      <c r="I48" s="36">
        <f>SUMIFS(СВЦЭМ!$C$39:$C$782,СВЦЭМ!$A$39:$A$782,$A48,СВЦЭМ!$B$39:$B$782,I$44)+'СЕТ СН'!$G$12+СВЦЭМ!$D$10+'СЕТ СН'!$G$6-'СЕТ СН'!$G$22</f>
        <v>1816.6515866</v>
      </c>
      <c r="J48" s="36">
        <f>SUMIFS(СВЦЭМ!$C$39:$C$782,СВЦЭМ!$A$39:$A$782,$A48,СВЦЭМ!$B$39:$B$782,J$44)+'СЕТ СН'!$G$12+СВЦЭМ!$D$10+'СЕТ СН'!$G$6-'СЕТ СН'!$G$22</f>
        <v>1808.7532695</v>
      </c>
      <c r="K48" s="36">
        <f>SUMIFS(СВЦЭМ!$C$39:$C$782,СВЦЭМ!$A$39:$A$782,$A48,СВЦЭМ!$B$39:$B$782,K$44)+'СЕТ СН'!$G$12+СВЦЭМ!$D$10+'СЕТ СН'!$G$6-'СЕТ СН'!$G$22</f>
        <v>1804.2514043799999</v>
      </c>
      <c r="L48" s="36">
        <f>SUMIFS(СВЦЭМ!$C$39:$C$782,СВЦЭМ!$A$39:$A$782,$A48,СВЦЭМ!$B$39:$B$782,L$44)+'СЕТ СН'!$G$12+СВЦЭМ!$D$10+'СЕТ СН'!$G$6-'СЕТ СН'!$G$22</f>
        <v>1841.5621207500001</v>
      </c>
      <c r="M48" s="36">
        <f>SUMIFS(СВЦЭМ!$C$39:$C$782,СВЦЭМ!$A$39:$A$782,$A48,СВЦЭМ!$B$39:$B$782,M$44)+'СЕТ СН'!$G$12+СВЦЭМ!$D$10+'СЕТ СН'!$G$6-'СЕТ СН'!$G$22</f>
        <v>1862.28306137</v>
      </c>
      <c r="N48" s="36">
        <f>SUMIFS(СВЦЭМ!$C$39:$C$782,СВЦЭМ!$A$39:$A$782,$A48,СВЦЭМ!$B$39:$B$782,N$44)+'СЕТ СН'!$G$12+СВЦЭМ!$D$10+'СЕТ СН'!$G$6-'СЕТ СН'!$G$22</f>
        <v>1862.70412063</v>
      </c>
      <c r="O48" s="36">
        <f>SUMIFS(СВЦЭМ!$C$39:$C$782,СВЦЭМ!$A$39:$A$782,$A48,СВЦЭМ!$B$39:$B$782,O$44)+'СЕТ СН'!$G$12+СВЦЭМ!$D$10+'СЕТ СН'!$G$6-'СЕТ СН'!$G$22</f>
        <v>1863.4405922399999</v>
      </c>
      <c r="P48" s="36">
        <f>SUMIFS(СВЦЭМ!$C$39:$C$782,СВЦЭМ!$A$39:$A$782,$A48,СВЦЭМ!$B$39:$B$782,P$44)+'СЕТ СН'!$G$12+СВЦЭМ!$D$10+'СЕТ СН'!$G$6-'СЕТ СН'!$G$22</f>
        <v>1901.8876776100001</v>
      </c>
      <c r="Q48" s="36">
        <f>SUMIFS(СВЦЭМ!$C$39:$C$782,СВЦЭМ!$A$39:$A$782,$A48,СВЦЭМ!$B$39:$B$782,Q$44)+'СЕТ СН'!$G$12+СВЦЭМ!$D$10+'СЕТ СН'!$G$6-'СЕТ СН'!$G$22</f>
        <v>1896.93448992</v>
      </c>
      <c r="R48" s="36">
        <f>SUMIFS(СВЦЭМ!$C$39:$C$782,СВЦЭМ!$A$39:$A$782,$A48,СВЦЭМ!$B$39:$B$782,R$44)+'СЕТ СН'!$G$12+СВЦЭМ!$D$10+'СЕТ СН'!$G$6-'СЕТ СН'!$G$22</f>
        <v>1877.9091456599999</v>
      </c>
      <c r="S48" s="36">
        <f>SUMIFS(СВЦЭМ!$C$39:$C$782,СВЦЭМ!$A$39:$A$782,$A48,СВЦЭМ!$B$39:$B$782,S$44)+'СЕТ СН'!$G$12+СВЦЭМ!$D$10+'СЕТ СН'!$G$6-'СЕТ СН'!$G$22</f>
        <v>1859.43886178</v>
      </c>
      <c r="T48" s="36">
        <f>SUMIFS(СВЦЭМ!$C$39:$C$782,СВЦЭМ!$A$39:$A$782,$A48,СВЦЭМ!$B$39:$B$782,T$44)+'СЕТ СН'!$G$12+СВЦЭМ!$D$10+'СЕТ СН'!$G$6-'СЕТ СН'!$G$22</f>
        <v>1838.8535118499999</v>
      </c>
      <c r="U48" s="36">
        <f>SUMIFS(СВЦЭМ!$C$39:$C$782,СВЦЭМ!$A$39:$A$782,$A48,СВЦЭМ!$B$39:$B$782,U$44)+'СЕТ СН'!$G$12+СВЦЭМ!$D$10+'СЕТ СН'!$G$6-'СЕТ СН'!$G$22</f>
        <v>1845.9685816199999</v>
      </c>
      <c r="V48" s="36">
        <f>SUMIFS(СВЦЭМ!$C$39:$C$782,СВЦЭМ!$A$39:$A$782,$A48,СВЦЭМ!$B$39:$B$782,V$44)+'СЕТ СН'!$G$12+СВЦЭМ!$D$10+'СЕТ СН'!$G$6-'СЕТ СН'!$G$22</f>
        <v>1847.7813036499999</v>
      </c>
      <c r="W48" s="36">
        <f>SUMIFS(СВЦЭМ!$C$39:$C$782,СВЦЭМ!$A$39:$A$782,$A48,СВЦЭМ!$B$39:$B$782,W$44)+'СЕТ СН'!$G$12+СВЦЭМ!$D$10+'СЕТ СН'!$G$6-'СЕТ СН'!$G$22</f>
        <v>1878.6534020300001</v>
      </c>
      <c r="X48" s="36">
        <f>SUMIFS(СВЦЭМ!$C$39:$C$782,СВЦЭМ!$A$39:$A$782,$A48,СВЦЭМ!$B$39:$B$782,X$44)+'СЕТ СН'!$G$12+СВЦЭМ!$D$10+'СЕТ СН'!$G$6-'СЕТ СН'!$G$22</f>
        <v>1897.9823869100001</v>
      </c>
      <c r="Y48" s="36">
        <f>SUMIFS(СВЦЭМ!$C$39:$C$782,СВЦЭМ!$A$39:$A$782,$A48,СВЦЭМ!$B$39:$B$782,Y$44)+'СЕТ СН'!$G$12+СВЦЭМ!$D$10+'СЕТ СН'!$G$6-'СЕТ СН'!$G$22</f>
        <v>1910.8663185099999</v>
      </c>
    </row>
    <row r="49" spans="1:25" ht="15.75" x14ac:dyDescent="0.2">
      <c r="A49" s="35">
        <f t="shared" si="1"/>
        <v>44597</v>
      </c>
      <c r="B49" s="36">
        <f>SUMIFS(СВЦЭМ!$C$39:$C$782,СВЦЭМ!$A$39:$A$782,$A49,СВЦЭМ!$B$39:$B$782,B$44)+'СЕТ СН'!$G$12+СВЦЭМ!$D$10+'СЕТ СН'!$G$6-'СЕТ СН'!$G$22</f>
        <v>1955.29880968</v>
      </c>
      <c r="C49" s="36">
        <f>SUMIFS(СВЦЭМ!$C$39:$C$782,СВЦЭМ!$A$39:$A$782,$A49,СВЦЭМ!$B$39:$B$782,C$44)+'СЕТ СН'!$G$12+СВЦЭМ!$D$10+'СЕТ СН'!$G$6-'СЕТ СН'!$G$22</f>
        <v>1884.8351372499999</v>
      </c>
      <c r="D49" s="36">
        <f>SUMIFS(СВЦЭМ!$C$39:$C$782,СВЦЭМ!$A$39:$A$782,$A49,СВЦЭМ!$B$39:$B$782,D$44)+'СЕТ СН'!$G$12+СВЦЭМ!$D$10+'СЕТ СН'!$G$6-'СЕТ СН'!$G$22</f>
        <v>1914.7329246100001</v>
      </c>
      <c r="E49" s="36">
        <f>SUMIFS(СВЦЭМ!$C$39:$C$782,СВЦЭМ!$A$39:$A$782,$A49,СВЦЭМ!$B$39:$B$782,E$44)+'СЕТ СН'!$G$12+СВЦЭМ!$D$10+'СЕТ СН'!$G$6-'СЕТ СН'!$G$22</f>
        <v>1934.6064625700001</v>
      </c>
      <c r="F49" s="36">
        <f>SUMIFS(СВЦЭМ!$C$39:$C$782,СВЦЭМ!$A$39:$A$782,$A49,СВЦЭМ!$B$39:$B$782,F$44)+'СЕТ СН'!$G$12+СВЦЭМ!$D$10+'СЕТ СН'!$G$6-'СЕТ СН'!$G$22</f>
        <v>1939.6145110299999</v>
      </c>
      <c r="G49" s="36">
        <f>SUMIFS(СВЦЭМ!$C$39:$C$782,СВЦЭМ!$A$39:$A$782,$A49,СВЦЭМ!$B$39:$B$782,G$44)+'СЕТ СН'!$G$12+СВЦЭМ!$D$10+'СЕТ СН'!$G$6-'СЕТ СН'!$G$22</f>
        <v>1945.4963217100001</v>
      </c>
      <c r="H49" s="36">
        <f>SUMIFS(СВЦЭМ!$C$39:$C$782,СВЦЭМ!$A$39:$A$782,$A49,СВЦЭМ!$B$39:$B$782,H$44)+'СЕТ СН'!$G$12+СВЦЭМ!$D$10+'СЕТ СН'!$G$6-'СЕТ СН'!$G$22</f>
        <v>1917.41091407</v>
      </c>
      <c r="I49" s="36">
        <f>SUMIFS(СВЦЭМ!$C$39:$C$782,СВЦЭМ!$A$39:$A$782,$A49,СВЦЭМ!$B$39:$B$782,I$44)+'СЕТ СН'!$G$12+СВЦЭМ!$D$10+'СЕТ СН'!$G$6-'СЕТ СН'!$G$22</f>
        <v>1867.09314294</v>
      </c>
      <c r="J49" s="36">
        <f>SUMIFS(СВЦЭМ!$C$39:$C$782,СВЦЭМ!$A$39:$A$782,$A49,СВЦЭМ!$B$39:$B$782,J$44)+'СЕТ СН'!$G$12+СВЦЭМ!$D$10+'СЕТ СН'!$G$6-'СЕТ СН'!$G$22</f>
        <v>1820.23845022</v>
      </c>
      <c r="K49" s="36">
        <f>SUMIFS(СВЦЭМ!$C$39:$C$782,СВЦЭМ!$A$39:$A$782,$A49,СВЦЭМ!$B$39:$B$782,K$44)+'СЕТ СН'!$G$12+СВЦЭМ!$D$10+'СЕТ СН'!$G$6-'СЕТ СН'!$G$22</f>
        <v>1814.21058859</v>
      </c>
      <c r="L49" s="36">
        <f>SUMIFS(СВЦЭМ!$C$39:$C$782,СВЦЭМ!$A$39:$A$782,$A49,СВЦЭМ!$B$39:$B$782,L$44)+'СЕТ СН'!$G$12+СВЦЭМ!$D$10+'СЕТ СН'!$G$6-'СЕТ СН'!$G$22</f>
        <v>1822.85878213</v>
      </c>
      <c r="M49" s="36">
        <f>SUMIFS(СВЦЭМ!$C$39:$C$782,СВЦЭМ!$A$39:$A$782,$A49,СВЦЭМ!$B$39:$B$782,M$44)+'СЕТ СН'!$G$12+СВЦЭМ!$D$10+'СЕТ СН'!$G$6-'СЕТ СН'!$G$22</f>
        <v>1845.68193591</v>
      </c>
      <c r="N49" s="36">
        <f>SUMIFS(СВЦЭМ!$C$39:$C$782,СВЦЭМ!$A$39:$A$782,$A49,СВЦЭМ!$B$39:$B$782,N$44)+'СЕТ СН'!$G$12+СВЦЭМ!$D$10+'СЕТ СН'!$G$6-'СЕТ СН'!$G$22</f>
        <v>1862.7454407099999</v>
      </c>
      <c r="O49" s="36">
        <f>SUMIFS(СВЦЭМ!$C$39:$C$782,СВЦЭМ!$A$39:$A$782,$A49,СВЦЭМ!$B$39:$B$782,O$44)+'СЕТ СН'!$G$12+СВЦЭМ!$D$10+'СЕТ СН'!$G$6-'СЕТ СН'!$G$22</f>
        <v>1892.06273194</v>
      </c>
      <c r="P49" s="36">
        <f>SUMIFS(СВЦЭМ!$C$39:$C$782,СВЦЭМ!$A$39:$A$782,$A49,СВЦЭМ!$B$39:$B$782,P$44)+'СЕТ СН'!$G$12+СВЦЭМ!$D$10+'СЕТ СН'!$G$6-'СЕТ СН'!$G$22</f>
        <v>1905.9509373000001</v>
      </c>
      <c r="Q49" s="36">
        <f>SUMIFS(СВЦЭМ!$C$39:$C$782,СВЦЭМ!$A$39:$A$782,$A49,СВЦЭМ!$B$39:$B$782,Q$44)+'СЕТ СН'!$G$12+СВЦЭМ!$D$10+'СЕТ СН'!$G$6-'СЕТ СН'!$G$22</f>
        <v>1910.87700255</v>
      </c>
      <c r="R49" s="36">
        <f>SUMIFS(СВЦЭМ!$C$39:$C$782,СВЦЭМ!$A$39:$A$782,$A49,СВЦЭМ!$B$39:$B$782,R$44)+'СЕТ СН'!$G$12+СВЦЭМ!$D$10+'СЕТ СН'!$G$6-'СЕТ СН'!$G$22</f>
        <v>1900.25063163</v>
      </c>
      <c r="S49" s="36">
        <f>SUMIFS(СВЦЭМ!$C$39:$C$782,СВЦЭМ!$A$39:$A$782,$A49,СВЦЭМ!$B$39:$B$782,S$44)+'СЕТ СН'!$G$12+СВЦЭМ!$D$10+'СЕТ СН'!$G$6-'СЕТ СН'!$G$22</f>
        <v>1862.7621383399999</v>
      </c>
      <c r="T49" s="36">
        <f>SUMIFS(СВЦЭМ!$C$39:$C$782,СВЦЭМ!$A$39:$A$782,$A49,СВЦЭМ!$B$39:$B$782,T$44)+'СЕТ СН'!$G$12+СВЦЭМ!$D$10+'СЕТ СН'!$G$6-'СЕТ СН'!$G$22</f>
        <v>1837.33652164</v>
      </c>
      <c r="U49" s="36">
        <f>SUMIFS(СВЦЭМ!$C$39:$C$782,СВЦЭМ!$A$39:$A$782,$A49,СВЦЭМ!$B$39:$B$782,U$44)+'СЕТ СН'!$G$12+СВЦЭМ!$D$10+'СЕТ СН'!$G$6-'СЕТ СН'!$G$22</f>
        <v>1843.55616128</v>
      </c>
      <c r="V49" s="36">
        <f>SUMIFS(СВЦЭМ!$C$39:$C$782,СВЦЭМ!$A$39:$A$782,$A49,СВЦЭМ!$B$39:$B$782,V$44)+'СЕТ СН'!$G$12+СВЦЭМ!$D$10+'СЕТ СН'!$G$6-'СЕТ СН'!$G$22</f>
        <v>1850.7472704199999</v>
      </c>
      <c r="W49" s="36">
        <f>SUMIFS(СВЦЭМ!$C$39:$C$782,СВЦЭМ!$A$39:$A$782,$A49,СВЦЭМ!$B$39:$B$782,W$44)+'СЕТ СН'!$G$12+СВЦЭМ!$D$10+'СЕТ СН'!$G$6-'СЕТ СН'!$G$22</f>
        <v>1863.8937716600001</v>
      </c>
      <c r="X49" s="36">
        <f>SUMIFS(СВЦЭМ!$C$39:$C$782,СВЦЭМ!$A$39:$A$782,$A49,СВЦЭМ!$B$39:$B$782,X$44)+'СЕТ СН'!$G$12+СВЦЭМ!$D$10+'СЕТ СН'!$G$6-'СЕТ СН'!$G$22</f>
        <v>1883.7472007900001</v>
      </c>
      <c r="Y49" s="36">
        <f>SUMIFS(СВЦЭМ!$C$39:$C$782,СВЦЭМ!$A$39:$A$782,$A49,СВЦЭМ!$B$39:$B$782,Y$44)+'СЕТ СН'!$G$12+СВЦЭМ!$D$10+'СЕТ СН'!$G$6-'СЕТ СН'!$G$22</f>
        <v>1906.03113882</v>
      </c>
    </row>
    <row r="50" spans="1:25" ht="15.75" x14ac:dyDescent="0.2">
      <c r="A50" s="35">
        <f t="shared" si="1"/>
        <v>44598</v>
      </c>
      <c r="B50" s="36">
        <f>SUMIFS(СВЦЭМ!$C$39:$C$782,СВЦЭМ!$A$39:$A$782,$A50,СВЦЭМ!$B$39:$B$782,B$44)+'СЕТ СН'!$G$12+СВЦЭМ!$D$10+'СЕТ СН'!$G$6-'СЕТ СН'!$G$22</f>
        <v>1921.4580128499999</v>
      </c>
      <c r="C50" s="36">
        <f>SUMIFS(СВЦЭМ!$C$39:$C$782,СВЦЭМ!$A$39:$A$782,$A50,СВЦЭМ!$B$39:$B$782,C$44)+'СЕТ СН'!$G$12+СВЦЭМ!$D$10+'СЕТ СН'!$G$6-'СЕТ СН'!$G$22</f>
        <v>1934.52975838</v>
      </c>
      <c r="D50" s="36">
        <f>SUMIFS(СВЦЭМ!$C$39:$C$782,СВЦЭМ!$A$39:$A$782,$A50,СВЦЭМ!$B$39:$B$782,D$44)+'СЕТ СН'!$G$12+СВЦЭМ!$D$10+'СЕТ СН'!$G$6-'СЕТ СН'!$G$22</f>
        <v>1947.5817021</v>
      </c>
      <c r="E50" s="36">
        <f>SUMIFS(СВЦЭМ!$C$39:$C$782,СВЦЭМ!$A$39:$A$782,$A50,СВЦЭМ!$B$39:$B$782,E$44)+'СЕТ СН'!$G$12+СВЦЭМ!$D$10+'СЕТ СН'!$G$6-'СЕТ СН'!$G$22</f>
        <v>1951.6206088700001</v>
      </c>
      <c r="F50" s="36">
        <f>SUMIFS(СВЦЭМ!$C$39:$C$782,СВЦЭМ!$A$39:$A$782,$A50,СВЦЭМ!$B$39:$B$782,F$44)+'СЕТ СН'!$G$12+СВЦЭМ!$D$10+'СЕТ СН'!$G$6-'СЕТ СН'!$G$22</f>
        <v>1946.7881278899999</v>
      </c>
      <c r="G50" s="36">
        <f>SUMIFS(СВЦЭМ!$C$39:$C$782,СВЦЭМ!$A$39:$A$782,$A50,СВЦЭМ!$B$39:$B$782,G$44)+'СЕТ СН'!$G$12+СВЦЭМ!$D$10+'СЕТ СН'!$G$6-'СЕТ СН'!$G$22</f>
        <v>1931.5626260700001</v>
      </c>
      <c r="H50" s="36">
        <f>SUMIFS(СВЦЭМ!$C$39:$C$782,СВЦЭМ!$A$39:$A$782,$A50,СВЦЭМ!$B$39:$B$782,H$44)+'СЕТ СН'!$G$12+СВЦЭМ!$D$10+'СЕТ СН'!$G$6-'СЕТ СН'!$G$22</f>
        <v>1913.91636391</v>
      </c>
      <c r="I50" s="36">
        <f>SUMIFS(СВЦЭМ!$C$39:$C$782,СВЦЭМ!$A$39:$A$782,$A50,СВЦЭМ!$B$39:$B$782,I$44)+'СЕТ СН'!$G$12+СВЦЭМ!$D$10+'СЕТ СН'!$G$6-'СЕТ СН'!$G$22</f>
        <v>1895.28224845</v>
      </c>
      <c r="J50" s="36">
        <f>SUMIFS(СВЦЭМ!$C$39:$C$782,СВЦЭМ!$A$39:$A$782,$A50,СВЦЭМ!$B$39:$B$782,J$44)+'СЕТ СН'!$G$12+СВЦЭМ!$D$10+'СЕТ СН'!$G$6-'СЕТ СН'!$G$22</f>
        <v>1850.86455879</v>
      </c>
      <c r="K50" s="36">
        <f>SUMIFS(СВЦЭМ!$C$39:$C$782,СВЦЭМ!$A$39:$A$782,$A50,СВЦЭМ!$B$39:$B$782,K$44)+'СЕТ СН'!$G$12+СВЦЭМ!$D$10+'СЕТ СН'!$G$6-'СЕТ СН'!$G$22</f>
        <v>1819.1458223899999</v>
      </c>
      <c r="L50" s="36">
        <f>SUMIFS(СВЦЭМ!$C$39:$C$782,СВЦЭМ!$A$39:$A$782,$A50,СВЦЭМ!$B$39:$B$782,L$44)+'СЕТ СН'!$G$12+СВЦЭМ!$D$10+'СЕТ СН'!$G$6-'СЕТ СН'!$G$22</f>
        <v>1819.7945321299999</v>
      </c>
      <c r="M50" s="36">
        <f>SUMIFS(СВЦЭМ!$C$39:$C$782,СВЦЭМ!$A$39:$A$782,$A50,СВЦЭМ!$B$39:$B$782,M$44)+'СЕТ СН'!$G$12+СВЦЭМ!$D$10+'СЕТ СН'!$G$6-'СЕТ СН'!$G$22</f>
        <v>1829.5903693400001</v>
      </c>
      <c r="N50" s="36">
        <f>SUMIFS(СВЦЭМ!$C$39:$C$782,СВЦЭМ!$A$39:$A$782,$A50,СВЦЭМ!$B$39:$B$782,N$44)+'СЕТ СН'!$G$12+СВЦЭМ!$D$10+'СЕТ СН'!$G$6-'СЕТ СН'!$G$22</f>
        <v>1848.8688809600001</v>
      </c>
      <c r="O50" s="36">
        <f>SUMIFS(СВЦЭМ!$C$39:$C$782,СВЦЭМ!$A$39:$A$782,$A50,СВЦЭМ!$B$39:$B$782,O$44)+'СЕТ СН'!$G$12+СВЦЭМ!$D$10+'СЕТ СН'!$G$6-'СЕТ СН'!$G$22</f>
        <v>1879.75148296</v>
      </c>
      <c r="P50" s="36">
        <f>SUMIFS(СВЦЭМ!$C$39:$C$782,СВЦЭМ!$A$39:$A$782,$A50,СВЦЭМ!$B$39:$B$782,P$44)+'СЕТ СН'!$G$12+СВЦЭМ!$D$10+'СЕТ СН'!$G$6-'СЕТ СН'!$G$22</f>
        <v>1888.8270182399999</v>
      </c>
      <c r="Q50" s="36">
        <f>SUMIFS(СВЦЭМ!$C$39:$C$782,СВЦЭМ!$A$39:$A$782,$A50,СВЦЭМ!$B$39:$B$782,Q$44)+'СЕТ СН'!$G$12+СВЦЭМ!$D$10+'СЕТ СН'!$G$6-'СЕТ СН'!$G$22</f>
        <v>1897.0661142399999</v>
      </c>
      <c r="R50" s="36">
        <f>SUMIFS(СВЦЭМ!$C$39:$C$782,СВЦЭМ!$A$39:$A$782,$A50,СВЦЭМ!$B$39:$B$782,R$44)+'СЕТ СН'!$G$12+СВЦЭМ!$D$10+'СЕТ СН'!$G$6-'СЕТ СН'!$G$22</f>
        <v>1889.8566043599999</v>
      </c>
      <c r="S50" s="36">
        <f>SUMIFS(СВЦЭМ!$C$39:$C$782,СВЦЭМ!$A$39:$A$782,$A50,СВЦЭМ!$B$39:$B$782,S$44)+'СЕТ СН'!$G$12+СВЦЭМ!$D$10+'СЕТ СН'!$G$6-'СЕТ СН'!$G$22</f>
        <v>1857.7831572699999</v>
      </c>
      <c r="T50" s="36">
        <f>SUMIFS(СВЦЭМ!$C$39:$C$782,СВЦЭМ!$A$39:$A$782,$A50,СВЦЭМ!$B$39:$B$782,T$44)+'СЕТ СН'!$G$12+СВЦЭМ!$D$10+'СЕТ СН'!$G$6-'СЕТ СН'!$G$22</f>
        <v>1820.9520007199999</v>
      </c>
      <c r="U50" s="36">
        <f>SUMIFS(СВЦЭМ!$C$39:$C$782,СВЦЭМ!$A$39:$A$782,$A50,СВЦЭМ!$B$39:$B$782,U$44)+'СЕТ СН'!$G$12+СВЦЭМ!$D$10+'СЕТ СН'!$G$6-'СЕТ СН'!$G$22</f>
        <v>1837.9331816700001</v>
      </c>
      <c r="V50" s="36">
        <f>SUMIFS(СВЦЭМ!$C$39:$C$782,СВЦЭМ!$A$39:$A$782,$A50,СВЦЭМ!$B$39:$B$782,V$44)+'СЕТ СН'!$G$12+СВЦЭМ!$D$10+'СЕТ СН'!$G$6-'СЕТ СН'!$G$22</f>
        <v>1826.43668183</v>
      </c>
      <c r="W50" s="36">
        <f>SUMIFS(СВЦЭМ!$C$39:$C$782,СВЦЭМ!$A$39:$A$782,$A50,СВЦЭМ!$B$39:$B$782,W$44)+'СЕТ СН'!$G$12+СВЦЭМ!$D$10+'СЕТ СН'!$G$6-'СЕТ СН'!$G$22</f>
        <v>1847.29908772</v>
      </c>
      <c r="X50" s="36">
        <f>SUMIFS(СВЦЭМ!$C$39:$C$782,СВЦЭМ!$A$39:$A$782,$A50,СВЦЭМ!$B$39:$B$782,X$44)+'СЕТ СН'!$G$12+СВЦЭМ!$D$10+'СЕТ СН'!$G$6-'СЕТ СН'!$G$22</f>
        <v>1874.62144689</v>
      </c>
      <c r="Y50" s="36">
        <f>SUMIFS(СВЦЭМ!$C$39:$C$782,СВЦЭМ!$A$39:$A$782,$A50,СВЦЭМ!$B$39:$B$782,Y$44)+'СЕТ СН'!$G$12+СВЦЭМ!$D$10+'СЕТ СН'!$G$6-'СЕТ СН'!$G$22</f>
        <v>1903.8801589299999</v>
      </c>
    </row>
    <row r="51" spans="1:25" ht="15.75" x14ac:dyDescent="0.2">
      <c r="A51" s="35">
        <f t="shared" si="1"/>
        <v>44599</v>
      </c>
      <c r="B51" s="36">
        <f>SUMIFS(СВЦЭМ!$C$39:$C$782,СВЦЭМ!$A$39:$A$782,$A51,СВЦЭМ!$B$39:$B$782,B$44)+'СЕТ СН'!$G$12+СВЦЭМ!$D$10+'СЕТ СН'!$G$6-'СЕТ СН'!$G$22</f>
        <v>1936.2911491499999</v>
      </c>
      <c r="C51" s="36">
        <f>SUMIFS(СВЦЭМ!$C$39:$C$782,СВЦЭМ!$A$39:$A$782,$A51,СВЦЭМ!$B$39:$B$782,C$44)+'СЕТ СН'!$G$12+СВЦЭМ!$D$10+'СЕТ СН'!$G$6-'СЕТ СН'!$G$22</f>
        <v>1959.58660568</v>
      </c>
      <c r="D51" s="36">
        <f>SUMIFS(СВЦЭМ!$C$39:$C$782,СВЦЭМ!$A$39:$A$782,$A51,СВЦЭМ!$B$39:$B$782,D$44)+'СЕТ СН'!$G$12+СВЦЭМ!$D$10+'СЕТ СН'!$G$6-'СЕТ СН'!$G$22</f>
        <v>1973.30181685</v>
      </c>
      <c r="E51" s="36">
        <f>SUMIFS(СВЦЭМ!$C$39:$C$782,СВЦЭМ!$A$39:$A$782,$A51,СВЦЭМ!$B$39:$B$782,E$44)+'СЕТ СН'!$G$12+СВЦЭМ!$D$10+'СЕТ СН'!$G$6-'СЕТ СН'!$G$22</f>
        <v>1979.5530409200001</v>
      </c>
      <c r="F51" s="36">
        <f>SUMIFS(СВЦЭМ!$C$39:$C$782,СВЦЭМ!$A$39:$A$782,$A51,СВЦЭМ!$B$39:$B$782,F$44)+'СЕТ СН'!$G$12+СВЦЭМ!$D$10+'СЕТ СН'!$G$6-'СЕТ СН'!$G$22</f>
        <v>1971.34045681</v>
      </c>
      <c r="G51" s="36">
        <f>SUMIFS(СВЦЭМ!$C$39:$C$782,СВЦЭМ!$A$39:$A$782,$A51,СВЦЭМ!$B$39:$B$782,G$44)+'СЕТ СН'!$G$12+СВЦЭМ!$D$10+'СЕТ СН'!$G$6-'СЕТ СН'!$G$22</f>
        <v>1948.56056747</v>
      </c>
      <c r="H51" s="36">
        <f>SUMIFS(СВЦЭМ!$C$39:$C$782,СВЦЭМ!$A$39:$A$782,$A51,СВЦЭМ!$B$39:$B$782,H$44)+'СЕТ СН'!$G$12+СВЦЭМ!$D$10+'СЕТ СН'!$G$6-'СЕТ СН'!$G$22</f>
        <v>1952.34418299</v>
      </c>
      <c r="I51" s="36">
        <f>SUMIFS(СВЦЭМ!$C$39:$C$782,СВЦЭМ!$A$39:$A$782,$A51,СВЦЭМ!$B$39:$B$782,I$44)+'СЕТ СН'!$G$12+СВЦЭМ!$D$10+'СЕТ СН'!$G$6-'СЕТ СН'!$G$22</f>
        <v>1835.7514411899999</v>
      </c>
      <c r="J51" s="36">
        <f>SUMIFS(СВЦЭМ!$C$39:$C$782,СВЦЭМ!$A$39:$A$782,$A51,СВЦЭМ!$B$39:$B$782,J$44)+'СЕТ СН'!$G$12+СВЦЭМ!$D$10+'СЕТ СН'!$G$6-'СЕТ СН'!$G$22</f>
        <v>1784.5432526100001</v>
      </c>
      <c r="K51" s="36">
        <f>SUMIFS(СВЦЭМ!$C$39:$C$782,СВЦЭМ!$A$39:$A$782,$A51,СВЦЭМ!$B$39:$B$782,K$44)+'СЕТ СН'!$G$12+СВЦЭМ!$D$10+'СЕТ СН'!$G$6-'СЕТ СН'!$G$22</f>
        <v>1786.1544641</v>
      </c>
      <c r="L51" s="36">
        <f>SUMIFS(СВЦЭМ!$C$39:$C$782,СВЦЭМ!$A$39:$A$782,$A51,СВЦЭМ!$B$39:$B$782,L$44)+'СЕТ СН'!$G$12+СВЦЭМ!$D$10+'СЕТ СН'!$G$6-'СЕТ СН'!$G$22</f>
        <v>1798.1700701899999</v>
      </c>
      <c r="M51" s="36">
        <f>SUMIFS(СВЦЭМ!$C$39:$C$782,СВЦЭМ!$A$39:$A$782,$A51,СВЦЭМ!$B$39:$B$782,M$44)+'СЕТ СН'!$G$12+СВЦЭМ!$D$10+'СЕТ СН'!$G$6-'СЕТ СН'!$G$22</f>
        <v>1835.7806673099999</v>
      </c>
      <c r="N51" s="36">
        <f>SUMIFS(СВЦЭМ!$C$39:$C$782,СВЦЭМ!$A$39:$A$782,$A51,СВЦЭМ!$B$39:$B$782,N$44)+'СЕТ СН'!$G$12+СВЦЭМ!$D$10+'СЕТ СН'!$G$6-'СЕТ СН'!$G$22</f>
        <v>1875.2691056199999</v>
      </c>
      <c r="O51" s="36">
        <f>SUMIFS(СВЦЭМ!$C$39:$C$782,СВЦЭМ!$A$39:$A$782,$A51,СВЦЭМ!$B$39:$B$782,O$44)+'СЕТ СН'!$G$12+СВЦЭМ!$D$10+'СЕТ СН'!$G$6-'СЕТ СН'!$G$22</f>
        <v>1901.80194669</v>
      </c>
      <c r="P51" s="36">
        <f>SUMIFS(СВЦЭМ!$C$39:$C$782,СВЦЭМ!$A$39:$A$782,$A51,СВЦЭМ!$B$39:$B$782,P$44)+'СЕТ СН'!$G$12+СВЦЭМ!$D$10+'СЕТ СН'!$G$6-'СЕТ СН'!$G$22</f>
        <v>1920.7584240399999</v>
      </c>
      <c r="Q51" s="36">
        <f>SUMIFS(СВЦЭМ!$C$39:$C$782,СВЦЭМ!$A$39:$A$782,$A51,СВЦЭМ!$B$39:$B$782,Q$44)+'СЕТ СН'!$G$12+СВЦЭМ!$D$10+'СЕТ СН'!$G$6-'СЕТ СН'!$G$22</f>
        <v>1933.3038036099999</v>
      </c>
      <c r="R51" s="36">
        <f>SUMIFS(СВЦЭМ!$C$39:$C$782,СВЦЭМ!$A$39:$A$782,$A51,СВЦЭМ!$B$39:$B$782,R$44)+'СЕТ СН'!$G$12+СВЦЭМ!$D$10+'СЕТ СН'!$G$6-'СЕТ СН'!$G$22</f>
        <v>1906.9958461599999</v>
      </c>
      <c r="S51" s="36">
        <f>SUMIFS(СВЦЭМ!$C$39:$C$782,СВЦЭМ!$A$39:$A$782,$A51,СВЦЭМ!$B$39:$B$782,S$44)+'СЕТ СН'!$G$12+СВЦЭМ!$D$10+'СЕТ СН'!$G$6-'СЕТ СН'!$G$22</f>
        <v>1860.15931237</v>
      </c>
      <c r="T51" s="36">
        <f>SUMIFS(СВЦЭМ!$C$39:$C$782,СВЦЭМ!$A$39:$A$782,$A51,СВЦЭМ!$B$39:$B$782,T$44)+'СЕТ СН'!$G$12+СВЦЭМ!$D$10+'СЕТ СН'!$G$6-'СЕТ СН'!$G$22</f>
        <v>1804.8738502599999</v>
      </c>
      <c r="U51" s="36">
        <f>SUMIFS(СВЦЭМ!$C$39:$C$782,СВЦЭМ!$A$39:$A$782,$A51,СВЦЭМ!$B$39:$B$782,U$44)+'СЕТ СН'!$G$12+СВЦЭМ!$D$10+'СЕТ СН'!$G$6-'СЕТ СН'!$G$22</f>
        <v>1812.68575577</v>
      </c>
      <c r="V51" s="36">
        <f>SUMIFS(СВЦЭМ!$C$39:$C$782,СВЦЭМ!$A$39:$A$782,$A51,СВЦЭМ!$B$39:$B$782,V$44)+'СЕТ СН'!$G$12+СВЦЭМ!$D$10+'СЕТ СН'!$G$6-'СЕТ СН'!$G$22</f>
        <v>1826.25992679</v>
      </c>
      <c r="W51" s="36">
        <f>SUMIFS(СВЦЭМ!$C$39:$C$782,СВЦЭМ!$A$39:$A$782,$A51,СВЦЭМ!$B$39:$B$782,W$44)+'СЕТ СН'!$G$12+СВЦЭМ!$D$10+'СЕТ СН'!$G$6-'СЕТ СН'!$G$22</f>
        <v>1862.72808427</v>
      </c>
      <c r="X51" s="36">
        <f>SUMIFS(СВЦЭМ!$C$39:$C$782,СВЦЭМ!$A$39:$A$782,$A51,СВЦЭМ!$B$39:$B$782,X$44)+'СЕТ СН'!$G$12+СВЦЭМ!$D$10+'СЕТ СН'!$G$6-'СЕТ СН'!$G$22</f>
        <v>1877.3865806700001</v>
      </c>
      <c r="Y51" s="36">
        <f>SUMIFS(СВЦЭМ!$C$39:$C$782,СВЦЭМ!$A$39:$A$782,$A51,СВЦЭМ!$B$39:$B$782,Y$44)+'СЕТ СН'!$G$12+СВЦЭМ!$D$10+'СЕТ СН'!$G$6-'СЕТ СН'!$G$22</f>
        <v>1907.2021080499999</v>
      </c>
    </row>
    <row r="52" spans="1:25" ht="15.75" x14ac:dyDescent="0.2">
      <c r="A52" s="35">
        <f t="shared" si="1"/>
        <v>44600</v>
      </c>
      <c r="B52" s="36">
        <f>SUMIFS(СВЦЭМ!$C$39:$C$782,СВЦЭМ!$A$39:$A$782,$A52,СВЦЭМ!$B$39:$B$782,B$44)+'СЕТ СН'!$G$12+СВЦЭМ!$D$10+'СЕТ СН'!$G$6-'СЕТ СН'!$G$22</f>
        <v>1906.80639251</v>
      </c>
      <c r="C52" s="36">
        <f>SUMIFS(СВЦЭМ!$C$39:$C$782,СВЦЭМ!$A$39:$A$782,$A52,СВЦЭМ!$B$39:$B$782,C$44)+'СЕТ СН'!$G$12+СВЦЭМ!$D$10+'СЕТ СН'!$G$6-'СЕТ СН'!$G$22</f>
        <v>1973.6311381</v>
      </c>
      <c r="D52" s="36">
        <f>SUMIFS(СВЦЭМ!$C$39:$C$782,СВЦЭМ!$A$39:$A$782,$A52,СВЦЭМ!$B$39:$B$782,D$44)+'СЕТ СН'!$G$12+СВЦЭМ!$D$10+'СЕТ СН'!$G$6-'СЕТ СН'!$G$22</f>
        <v>1983.50836495</v>
      </c>
      <c r="E52" s="36">
        <f>SUMIFS(СВЦЭМ!$C$39:$C$782,СВЦЭМ!$A$39:$A$782,$A52,СВЦЭМ!$B$39:$B$782,E$44)+'СЕТ СН'!$G$12+СВЦЭМ!$D$10+'СЕТ СН'!$G$6-'СЕТ СН'!$G$22</f>
        <v>1984.487212</v>
      </c>
      <c r="F52" s="36">
        <f>SUMIFS(СВЦЭМ!$C$39:$C$782,СВЦЭМ!$A$39:$A$782,$A52,СВЦЭМ!$B$39:$B$782,F$44)+'СЕТ СН'!$G$12+СВЦЭМ!$D$10+'СЕТ СН'!$G$6-'СЕТ СН'!$G$22</f>
        <v>1965.37920751</v>
      </c>
      <c r="G52" s="36">
        <f>SUMIFS(СВЦЭМ!$C$39:$C$782,СВЦЭМ!$A$39:$A$782,$A52,СВЦЭМ!$B$39:$B$782,G$44)+'СЕТ СН'!$G$12+СВЦЭМ!$D$10+'СЕТ СН'!$G$6-'СЕТ СН'!$G$22</f>
        <v>1944.7930468899999</v>
      </c>
      <c r="H52" s="36">
        <f>SUMIFS(СВЦЭМ!$C$39:$C$782,СВЦЭМ!$A$39:$A$782,$A52,СВЦЭМ!$B$39:$B$782,H$44)+'СЕТ СН'!$G$12+СВЦЭМ!$D$10+'СЕТ СН'!$G$6-'СЕТ СН'!$G$22</f>
        <v>1890.6097874</v>
      </c>
      <c r="I52" s="36">
        <f>SUMIFS(СВЦЭМ!$C$39:$C$782,СВЦЭМ!$A$39:$A$782,$A52,СВЦЭМ!$B$39:$B$782,I$44)+'СЕТ СН'!$G$12+СВЦЭМ!$D$10+'СЕТ СН'!$G$6-'СЕТ СН'!$G$22</f>
        <v>1830.9530139799999</v>
      </c>
      <c r="J52" s="36">
        <f>SUMIFS(СВЦЭМ!$C$39:$C$782,СВЦЭМ!$A$39:$A$782,$A52,СВЦЭМ!$B$39:$B$782,J$44)+'СЕТ СН'!$G$12+СВЦЭМ!$D$10+'СЕТ СН'!$G$6-'СЕТ СН'!$G$22</f>
        <v>1778.5804875900001</v>
      </c>
      <c r="K52" s="36">
        <f>SUMIFS(СВЦЭМ!$C$39:$C$782,СВЦЭМ!$A$39:$A$782,$A52,СВЦЭМ!$B$39:$B$782,K$44)+'СЕТ СН'!$G$12+СВЦЭМ!$D$10+'СЕТ СН'!$G$6-'СЕТ СН'!$G$22</f>
        <v>1769.51596599</v>
      </c>
      <c r="L52" s="36">
        <f>SUMIFS(СВЦЭМ!$C$39:$C$782,СВЦЭМ!$A$39:$A$782,$A52,СВЦЭМ!$B$39:$B$782,L$44)+'СЕТ СН'!$G$12+СВЦЭМ!$D$10+'СЕТ СН'!$G$6-'СЕТ СН'!$G$22</f>
        <v>1795.61095477</v>
      </c>
      <c r="M52" s="36">
        <f>SUMIFS(СВЦЭМ!$C$39:$C$782,СВЦЭМ!$A$39:$A$782,$A52,СВЦЭМ!$B$39:$B$782,M$44)+'СЕТ СН'!$G$12+СВЦЭМ!$D$10+'СЕТ СН'!$G$6-'СЕТ СН'!$G$22</f>
        <v>1868.6211364799999</v>
      </c>
      <c r="N52" s="36">
        <f>SUMIFS(СВЦЭМ!$C$39:$C$782,СВЦЭМ!$A$39:$A$782,$A52,СВЦЭМ!$B$39:$B$782,N$44)+'СЕТ СН'!$G$12+СВЦЭМ!$D$10+'СЕТ СН'!$G$6-'СЕТ СН'!$G$22</f>
        <v>1951.76519188</v>
      </c>
      <c r="O52" s="36">
        <f>SUMIFS(СВЦЭМ!$C$39:$C$782,СВЦЭМ!$A$39:$A$782,$A52,СВЦЭМ!$B$39:$B$782,O$44)+'СЕТ СН'!$G$12+СВЦЭМ!$D$10+'СЕТ СН'!$G$6-'СЕТ СН'!$G$22</f>
        <v>1962.6364381799999</v>
      </c>
      <c r="P52" s="36">
        <f>SUMIFS(СВЦЭМ!$C$39:$C$782,СВЦЭМ!$A$39:$A$782,$A52,СВЦЭМ!$B$39:$B$782,P$44)+'СЕТ СН'!$G$12+СВЦЭМ!$D$10+'СЕТ СН'!$G$6-'СЕТ СН'!$G$22</f>
        <v>1975.1249600199999</v>
      </c>
      <c r="Q52" s="36">
        <f>SUMIFS(СВЦЭМ!$C$39:$C$782,СВЦЭМ!$A$39:$A$782,$A52,СВЦЭМ!$B$39:$B$782,Q$44)+'СЕТ СН'!$G$12+СВЦЭМ!$D$10+'СЕТ СН'!$G$6-'СЕТ СН'!$G$22</f>
        <v>1971.4850365</v>
      </c>
      <c r="R52" s="36">
        <f>SUMIFS(СВЦЭМ!$C$39:$C$782,СВЦЭМ!$A$39:$A$782,$A52,СВЦЭМ!$B$39:$B$782,R$44)+'СЕТ СН'!$G$12+СВЦЭМ!$D$10+'СЕТ СН'!$G$6-'СЕТ СН'!$G$22</f>
        <v>1966.4183672899999</v>
      </c>
      <c r="S52" s="36">
        <f>SUMIFS(СВЦЭМ!$C$39:$C$782,СВЦЭМ!$A$39:$A$782,$A52,СВЦЭМ!$B$39:$B$782,S$44)+'СЕТ СН'!$G$12+СВЦЭМ!$D$10+'СЕТ СН'!$G$6-'СЕТ СН'!$G$22</f>
        <v>1933.2410176999999</v>
      </c>
      <c r="T52" s="36">
        <f>SUMIFS(СВЦЭМ!$C$39:$C$782,СВЦЭМ!$A$39:$A$782,$A52,СВЦЭМ!$B$39:$B$782,T$44)+'СЕТ СН'!$G$12+СВЦЭМ!$D$10+'СЕТ СН'!$G$6-'СЕТ СН'!$G$22</f>
        <v>1864.5129385299999</v>
      </c>
      <c r="U52" s="36">
        <f>SUMIFS(СВЦЭМ!$C$39:$C$782,СВЦЭМ!$A$39:$A$782,$A52,СВЦЭМ!$B$39:$B$782,U$44)+'СЕТ СН'!$G$12+СВЦЭМ!$D$10+'СЕТ СН'!$G$6-'СЕТ СН'!$G$22</f>
        <v>1851.29847025</v>
      </c>
      <c r="V52" s="36">
        <f>SUMIFS(СВЦЭМ!$C$39:$C$782,СВЦЭМ!$A$39:$A$782,$A52,СВЦЭМ!$B$39:$B$782,V$44)+'СЕТ СН'!$G$12+СВЦЭМ!$D$10+'СЕТ СН'!$G$6-'СЕТ СН'!$G$22</f>
        <v>1877.9287832299999</v>
      </c>
      <c r="W52" s="36">
        <f>SUMIFS(СВЦЭМ!$C$39:$C$782,СВЦЭМ!$A$39:$A$782,$A52,СВЦЭМ!$B$39:$B$782,W$44)+'СЕТ СН'!$G$12+СВЦЭМ!$D$10+'СЕТ СН'!$G$6-'СЕТ СН'!$G$22</f>
        <v>1900.27955466</v>
      </c>
      <c r="X52" s="36">
        <f>SUMIFS(СВЦЭМ!$C$39:$C$782,СВЦЭМ!$A$39:$A$782,$A52,СВЦЭМ!$B$39:$B$782,X$44)+'СЕТ СН'!$G$12+СВЦЭМ!$D$10+'СЕТ СН'!$G$6-'СЕТ СН'!$G$22</f>
        <v>1926.6625830400001</v>
      </c>
      <c r="Y52" s="36">
        <f>SUMIFS(СВЦЭМ!$C$39:$C$782,СВЦЭМ!$A$39:$A$782,$A52,СВЦЭМ!$B$39:$B$782,Y$44)+'СЕТ СН'!$G$12+СВЦЭМ!$D$10+'СЕТ СН'!$G$6-'СЕТ СН'!$G$22</f>
        <v>1950.6146627599999</v>
      </c>
    </row>
    <row r="53" spans="1:25" ht="15.75" x14ac:dyDescent="0.2">
      <c r="A53" s="35">
        <f t="shared" si="1"/>
        <v>44601</v>
      </c>
      <c r="B53" s="36">
        <f>SUMIFS(СВЦЭМ!$C$39:$C$782,СВЦЭМ!$A$39:$A$782,$A53,СВЦЭМ!$B$39:$B$782,B$44)+'СЕТ СН'!$G$12+СВЦЭМ!$D$10+'СЕТ СН'!$G$6-'СЕТ СН'!$G$22</f>
        <v>1972.4108102499999</v>
      </c>
      <c r="C53" s="36">
        <f>SUMIFS(СВЦЭМ!$C$39:$C$782,СВЦЭМ!$A$39:$A$782,$A53,СВЦЭМ!$B$39:$B$782,C$44)+'СЕТ СН'!$G$12+СВЦЭМ!$D$10+'СЕТ СН'!$G$6-'СЕТ СН'!$G$22</f>
        <v>2028.7240772999999</v>
      </c>
      <c r="D53" s="36">
        <f>SUMIFS(СВЦЭМ!$C$39:$C$782,СВЦЭМ!$A$39:$A$782,$A53,СВЦЭМ!$B$39:$B$782,D$44)+'СЕТ СН'!$G$12+СВЦЭМ!$D$10+'СЕТ СН'!$G$6-'СЕТ СН'!$G$22</f>
        <v>2033.3450020299999</v>
      </c>
      <c r="E53" s="36">
        <f>SUMIFS(СВЦЭМ!$C$39:$C$782,СВЦЭМ!$A$39:$A$782,$A53,СВЦЭМ!$B$39:$B$782,E$44)+'СЕТ СН'!$G$12+СВЦЭМ!$D$10+'СЕТ СН'!$G$6-'СЕТ СН'!$G$22</f>
        <v>2037.7229212899999</v>
      </c>
      <c r="F53" s="36">
        <f>SUMIFS(СВЦЭМ!$C$39:$C$782,СВЦЭМ!$A$39:$A$782,$A53,СВЦЭМ!$B$39:$B$782,F$44)+'СЕТ СН'!$G$12+СВЦЭМ!$D$10+'СЕТ СН'!$G$6-'СЕТ СН'!$G$22</f>
        <v>2021.2853636099999</v>
      </c>
      <c r="G53" s="36">
        <f>SUMIFS(СВЦЭМ!$C$39:$C$782,СВЦЭМ!$A$39:$A$782,$A53,СВЦЭМ!$B$39:$B$782,G$44)+'СЕТ СН'!$G$12+СВЦЭМ!$D$10+'СЕТ СН'!$G$6-'СЕТ СН'!$G$22</f>
        <v>2013.46189607</v>
      </c>
      <c r="H53" s="36">
        <f>SUMIFS(СВЦЭМ!$C$39:$C$782,СВЦЭМ!$A$39:$A$782,$A53,СВЦЭМ!$B$39:$B$782,H$44)+'СЕТ СН'!$G$12+СВЦЭМ!$D$10+'СЕТ СН'!$G$6-'СЕТ СН'!$G$22</f>
        <v>1971.13658728</v>
      </c>
      <c r="I53" s="36">
        <f>SUMIFS(СВЦЭМ!$C$39:$C$782,СВЦЭМ!$A$39:$A$782,$A53,СВЦЭМ!$B$39:$B$782,I$44)+'СЕТ СН'!$G$12+СВЦЭМ!$D$10+'СЕТ СН'!$G$6-'СЕТ СН'!$G$22</f>
        <v>1886.40986451</v>
      </c>
      <c r="J53" s="36">
        <f>SUMIFS(СВЦЭМ!$C$39:$C$782,СВЦЭМ!$A$39:$A$782,$A53,СВЦЭМ!$B$39:$B$782,J$44)+'СЕТ СН'!$G$12+СВЦЭМ!$D$10+'СЕТ СН'!$G$6-'СЕТ СН'!$G$22</f>
        <v>1851.88440507</v>
      </c>
      <c r="K53" s="36">
        <f>SUMIFS(СВЦЭМ!$C$39:$C$782,СВЦЭМ!$A$39:$A$782,$A53,СВЦЭМ!$B$39:$B$782,K$44)+'СЕТ СН'!$G$12+СВЦЭМ!$D$10+'СЕТ СН'!$G$6-'СЕТ СН'!$G$22</f>
        <v>1848.5012830599999</v>
      </c>
      <c r="L53" s="36">
        <f>SUMIFS(СВЦЭМ!$C$39:$C$782,СВЦЭМ!$A$39:$A$782,$A53,СВЦЭМ!$B$39:$B$782,L$44)+'СЕТ СН'!$G$12+СВЦЭМ!$D$10+'СЕТ СН'!$G$6-'СЕТ СН'!$G$22</f>
        <v>1859.9120425599999</v>
      </c>
      <c r="M53" s="36">
        <f>SUMIFS(СВЦЭМ!$C$39:$C$782,СВЦЭМ!$A$39:$A$782,$A53,СВЦЭМ!$B$39:$B$782,M$44)+'СЕТ СН'!$G$12+СВЦЭМ!$D$10+'СЕТ СН'!$G$6-'СЕТ СН'!$G$22</f>
        <v>1913.8399634499999</v>
      </c>
      <c r="N53" s="36">
        <f>SUMIFS(СВЦЭМ!$C$39:$C$782,СВЦЭМ!$A$39:$A$782,$A53,СВЦЭМ!$B$39:$B$782,N$44)+'СЕТ СН'!$G$12+СВЦЭМ!$D$10+'СЕТ СН'!$G$6-'СЕТ СН'!$G$22</f>
        <v>1977.83447763</v>
      </c>
      <c r="O53" s="36">
        <f>SUMIFS(СВЦЭМ!$C$39:$C$782,СВЦЭМ!$A$39:$A$782,$A53,СВЦЭМ!$B$39:$B$782,O$44)+'СЕТ СН'!$G$12+СВЦЭМ!$D$10+'СЕТ СН'!$G$6-'СЕТ СН'!$G$22</f>
        <v>2001.7879680999999</v>
      </c>
      <c r="P53" s="36">
        <f>SUMIFS(СВЦЭМ!$C$39:$C$782,СВЦЭМ!$A$39:$A$782,$A53,СВЦЭМ!$B$39:$B$782,P$44)+'СЕТ СН'!$G$12+СВЦЭМ!$D$10+'СЕТ СН'!$G$6-'СЕТ СН'!$G$22</f>
        <v>2000.7264757099999</v>
      </c>
      <c r="Q53" s="36">
        <f>SUMIFS(СВЦЭМ!$C$39:$C$782,СВЦЭМ!$A$39:$A$782,$A53,СВЦЭМ!$B$39:$B$782,Q$44)+'СЕТ СН'!$G$12+СВЦЭМ!$D$10+'СЕТ СН'!$G$6-'СЕТ СН'!$G$22</f>
        <v>2014.83631199</v>
      </c>
      <c r="R53" s="36">
        <f>SUMIFS(СВЦЭМ!$C$39:$C$782,СВЦЭМ!$A$39:$A$782,$A53,СВЦЭМ!$B$39:$B$782,R$44)+'СЕТ СН'!$G$12+СВЦЭМ!$D$10+'СЕТ СН'!$G$6-'СЕТ СН'!$G$22</f>
        <v>2001.1121912399999</v>
      </c>
      <c r="S53" s="36">
        <f>SUMIFS(СВЦЭМ!$C$39:$C$782,СВЦЭМ!$A$39:$A$782,$A53,СВЦЭМ!$B$39:$B$782,S$44)+'СЕТ СН'!$G$12+СВЦЭМ!$D$10+'СЕТ СН'!$G$6-'СЕТ СН'!$G$22</f>
        <v>1970.0181914899999</v>
      </c>
      <c r="T53" s="36">
        <f>SUMIFS(СВЦЭМ!$C$39:$C$782,СВЦЭМ!$A$39:$A$782,$A53,СВЦЭМ!$B$39:$B$782,T$44)+'СЕТ СН'!$G$12+СВЦЭМ!$D$10+'СЕТ СН'!$G$6-'СЕТ СН'!$G$22</f>
        <v>1891.1279231599999</v>
      </c>
      <c r="U53" s="36">
        <f>SUMIFS(СВЦЭМ!$C$39:$C$782,СВЦЭМ!$A$39:$A$782,$A53,СВЦЭМ!$B$39:$B$782,U$44)+'СЕТ СН'!$G$12+СВЦЭМ!$D$10+'СЕТ СН'!$G$6-'СЕТ СН'!$G$22</f>
        <v>1874.1177482799999</v>
      </c>
      <c r="V53" s="36">
        <f>SUMIFS(СВЦЭМ!$C$39:$C$782,СВЦЭМ!$A$39:$A$782,$A53,СВЦЭМ!$B$39:$B$782,V$44)+'СЕТ СН'!$G$12+СВЦЭМ!$D$10+'СЕТ СН'!$G$6-'СЕТ СН'!$G$22</f>
        <v>1895.66429249</v>
      </c>
      <c r="W53" s="36">
        <f>SUMIFS(СВЦЭМ!$C$39:$C$782,СВЦЭМ!$A$39:$A$782,$A53,СВЦЭМ!$B$39:$B$782,W$44)+'СЕТ СН'!$G$12+СВЦЭМ!$D$10+'СЕТ СН'!$G$6-'СЕТ СН'!$G$22</f>
        <v>1931.5301114599999</v>
      </c>
      <c r="X53" s="36">
        <f>SUMIFS(СВЦЭМ!$C$39:$C$782,СВЦЭМ!$A$39:$A$782,$A53,СВЦЭМ!$B$39:$B$782,X$44)+'СЕТ СН'!$G$12+СВЦЭМ!$D$10+'СЕТ СН'!$G$6-'СЕТ СН'!$G$22</f>
        <v>1954.0911962800001</v>
      </c>
      <c r="Y53" s="36">
        <f>SUMIFS(СВЦЭМ!$C$39:$C$782,СВЦЭМ!$A$39:$A$782,$A53,СВЦЭМ!$B$39:$B$782,Y$44)+'СЕТ СН'!$G$12+СВЦЭМ!$D$10+'СЕТ СН'!$G$6-'СЕТ СН'!$G$22</f>
        <v>1976.9031821199999</v>
      </c>
    </row>
    <row r="54" spans="1:25" ht="15.75" x14ac:dyDescent="0.2">
      <c r="A54" s="35">
        <f t="shared" si="1"/>
        <v>44602</v>
      </c>
      <c r="B54" s="36">
        <f>SUMIFS(СВЦЭМ!$C$39:$C$782,СВЦЭМ!$A$39:$A$782,$A54,СВЦЭМ!$B$39:$B$782,B$44)+'СЕТ СН'!$G$12+СВЦЭМ!$D$10+'СЕТ СН'!$G$6-'СЕТ СН'!$G$22</f>
        <v>1931.5172453499999</v>
      </c>
      <c r="C54" s="36">
        <f>SUMIFS(СВЦЭМ!$C$39:$C$782,СВЦЭМ!$A$39:$A$782,$A54,СВЦЭМ!$B$39:$B$782,C$44)+'СЕТ СН'!$G$12+СВЦЭМ!$D$10+'СЕТ СН'!$G$6-'СЕТ СН'!$G$22</f>
        <v>1990.4510494199999</v>
      </c>
      <c r="D54" s="36">
        <f>SUMIFS(СВЦЭМ!$C$39:$C$782,СВЦЭМ!$A$39:$A$782,$A54,СВЦЭМ!$B$39:$B$782,D$44)+'СЕТ СН'!$G$12+СВЦЭМ!$D$10+'СЕТ СН'!$G$6-'СЕТ СН'!$G$22</f>
        <v>2025.93042571</v>
      </c>
      <c r="E54" s="36">
        <f>SUMIFS(СВЦЭМ!$C$39:$C$782,СВЦЭМ!$A$39:$A$782,$A54,СВЦЭМ!$B$39:$B$782,E$44)+'СЕТ СН'!$G$12+СВЦЭМ!$D$10+'СЕТ СН'!$G$6-'СЕТ СН'!$G$22</f>
        <v>2018.53297243</v>
      </c>
      <c r="F54" s="36">
        <f>SUMIFS(СВЦЭМ!$C$39:$C$782,СВЦЭМ!$A$39:$A$782,$A54,СВЦЭМ!$B$39:$B$782,F$44)+'СЕТ СН'!$G$12+СВЦЭМ!$D$10+'СЕТ СН'!$G$6-'СЕТ СН'!$G$22</f>
        <v>1986.8317367899999</v>
      </c>
      <c r="G54" s="36">
        <f>SUMIFS(СВЦЭМ!$C$39:$C$782,СВЦЭМ!$A$39:$A$782,$A54,СВЦЭМ!$B$39:$B$782,G$44)+'СЕТ СН'!$G$12+СВЦЭМ!$D$10+'СЕТ СН'!$G$6-'СЕТ СН'!$G$22</f>
        <v>1954.39332285</v>
      </c>
      <c r="H54" s="36">
        <f>SUMIFS(СВЦЭМ!$C$39:$C$782,СВЦЭМ!$A$39:$A$782,$A54,СВЦЭМ!$B$39:$B$782,H$44)+'СЕТ СН'!$G$12+СВЦЭМ!$D$10+'СЕТ СН'!$G$6-'СЕТ СН'!$G$22</f>
        <v>1894.79541582</v>
      </c>
      <c r="I54" s="36">
        <f>SUMIFS(СВЦЭМ!$C$39:$C$782,СВЦЭМ!$A$39:$A$782,$A54,СВЦЭМ!$B$39:$B$782,I$44)+'СЕТ СН'!$G$12+СВЦЭМ!$D$10+'СЕТ СН'!$G$6-'СЕТ СН'!$G$22</f>
        <v>1870.4530693300001</v>
      </c>
      <c r="J54" s="36">
        <f>SUMIFS(СВЦЭМ!$C$39:$C$782,СВЦЭМ!$A$39:$A$782,$A54,СВЦЭМ!$B$39:$B$782,J$44)+'СЕТ СН'!$G$12+СВЦЭМ!$D$10+'СЕТ СН'!$G$6-'СЕТ СН'!$G$22</f>
        <v>1839.31531088</v>
      </c>
      <c r="K54" s="36">
        <f>SUMIFS(СВЦЭМ!$C$39:$C$782,СВЦЭМ!$A$39:$A$782,$A54,СВЦЭМ!$B$39:$B$782,K$44)+'СЕТ СН'!$G$12+СВЦЭМ!$D$10+'СЕТ СН'!$G$6-'СЕТ СН'!$G$22</f>
        <v>1833.13471377</v>
      </c>
      <c r="L54" s="36">
        <f>SUMIFS(СВЦЭМ!$C$39:$C$782,СВЦЭМ!$A$39:$A$782,$A54,СВЦЭМ!$B$39:$B$782,L$44)+'СЕТ СН'!$G$12+СВЦЭМ!$D$10+'СЕТ СН'!$G$6-'СЕТ СН'!$G$22</f>
        <v>1833.9609963</v>
      </c>
      <c r="M54" s="36">
        <f>SUMIFS(СВЦЭМ!$C$39:$C$782,СВЦЭМ!$A$39:$A$782,$A54,СВЦЭМ!$B$39:$B$782,M$44)+'СЕТ СН'!$G$12+СВЦЭМ!$D$10+'СЕТ СН'!$G$6-'СЕТ СН'!$G$22</f>
        <v>1886.1705060199999</v>
      </c>
      <c r="N54" s="36">
        <f>SUMIFS(СВЦЭМ!$C$39:$C$782,СВЦЭМ!$A$39:$A$782,$A54,СВЦЭМ!$B$39:$B$782,N$44)+'СЕТ СН'!$G$12+СВЦЭМ!$D$10+'СЕТ СН'!$G$6-'СЕТ СН'!$G$22</f>
        <v>1946.0480711299999</v>
      </c>
      <c r="O54" s="36">
        <f>SUMIFS(СВЦЭМ!$C$39:$C$782,СВЦЭМ!$A$39:$A$782,$A54,СВЦЭМ!$B$39:$B$782,O$44)+'СЕТ СН'!$G$12+СВЦЭМ!$D$10+'СЕТ СН'!$G$6-'СЕТ СН'!$G$22</f>
        <v>1971.05142449</v>
      </c>
      <c r="P54" s="36">
        <f>SUMIFS(СВЦЭМ!$C$39:$C$782,СВЦЭМ!$A$39:$A$782,$A54,СВЦЭМ!$B$39:$B$782,P$44)+'СЕТ СН'!$G$12+СВЦЭМ!$D$10+'СЕТ СН'!$G$6-'СЕТ СН'!$G$22</f>
        <v>1974.7080149599999</v>
      </c>
      <c r="Q54" s="36">
        <f>SUMIFS(СВЦЭМ!$C$39:$C$782,СВЦЭМ!$A$39:$A$782,$A54,СВЦЭМ!$B$39:$B$782,Q$44)+'СЕТ СН'!$G$12+СВЦЭМ!$D$10+'СЕТ СН'!$G$6-'СЕТ СН'!$G$22</f>
        <v>1988.1552018499999</v>
      </c>
      <c r="R54" s="36">
        <f>SUMIFS(СВЦЭМ!$C$39:$C$782,СВЦЭМ!$A$39:$A$782,$A54,СВЦЭМ!$B$39:$B$782,R$44)+'СЕТ СН'!$G$12+СВЦЭМ!$D$10+'СЕТ СН'!$G$6-'СЕТ СН'!$G$22</f>
        <v>1986.0048617</v>
      </c>
      <c r="S54" s="36">
        <f>SUMIFS(СВЦЭМ!$C$39:$C$782,СВЦЭМ!$A$39:$A$782,$A54,СВЦЭМ!$B$39:$B$782,S$44)+'СЕТ СН'!$G$12+СВЦЭМ!$D$10+'СЕТ СН'!$G$6-'СЕТ СН'!$G$22</f>
        <v>1946.5520087</v>
      </c>
      <c r="T54" s="36">
        <f>SUMIFS(СВЦЭМ!$C$39:$C$782,СВЦЭМ!$A$39:$A$782,$A54,СВЦЭМ!$B$39:$B$782,T$44)+'СЕТ СН'!$G$12+СВЦЭМ!$D$10+'СЕТ СН'!$G$6-'СЕТ СН'!$G$22</f>
        <v>1871.5805294499999</v>
      </c>
      <c r="U54" s="36">
        <f>SUMIFS(СВЦЭМ!$C$39:$C$782,СВЦЭМ!$A$39:$A$782,$A54,СВЦЭМ!$B$39:$B$782,U$44)+'СЕТ СН'!$G$12+СВЦЭМ!$D$10+'СЕТ СН'!$G$6-'СЕТ СН'!$G$22</f>
        <v>1861.4676165999999</v>
      </c>
      <c r="V54" s="36">
        <f>SUMIFS(СВЦЭМ!$C$39:$C$782,СВЦЭМ!$A$39:$A$782,$A54,СВЦЭМ!$B$39:$B$782,V$44)+'СЕТ СН'!$G$12+СВЦЭМ!$D$10+'СЕТ СН'!$G$6-'СЕТ СН'!$G$22</f>
        <v>1853.9184397700001</v>
      </c>
      <c r="W54" s="36">
        <f>SUMIFS(СВЦЭМ!$C$39:$C$782,СВЦЭМ!$A$39:$A$782,$A54,СВЦЭМ!$B$39:$B$782,W$44)+'СЕТ СН'!$G$12+СВЦЭМ!$D$10+'СЕТ СН'!$G$6-'СЕТ СН'!$G$22</f>
        <v>1884.13623018</v>
      </c>
      <c r="X54" s="36">
        <f>SUMIFS(СВЦЭМ!$C$39:$C$782,СВЦЭМ!$A$39:$A$782,$A54,СВЦЭМ!$B$39:$B$782,X$44)+'СЕТ СН'!$G$12+СВЦЭМ!$D$10+'СЕТ СН'!$G$6-'СЕТ СН'!$G$22</f>
        <v>1929.0555100700001</v>
      </c>
      <c r="Y54" s="36">
        <f>SUMIFS(СВЦЭМ!$C$39:$C$782,СВЦЭМ!$A$39:$A$782,$A54,СВЦЭМ!$B$39:$B$782,Y$44)+'СЕТ СН'!$G$12+СВЦЭМ!$D$10+'СЕТ СН'!$G$6-'СЕТ СН'!$G$22</f>
        <v>1943.7405952300001</v>
      </c>
    </row>
    <row r="55" spans="1:25" ht="15.75" x14ac:dyDescent="0.2">
      <c r="A55" s="35">
        <f t="shared" si="1"/>
        <v>44603</v>
      </c>
      <c r="B55" s="36">
        <f>SUMIFS(СВЦЭМ!$C$39:$C$782,СВЦЭМ!$A$39:$A$782,$A55,СВЦЭМ!$B$39:$B$782,B$44)+'СЕТ СН'!$G$12+СВЦЭМ!$D$10+'СЕТ СН'!$G$6-'СЕТ СН'!$G$22</f>
        <v>1966.1019748599999</v>
      </c>
      <c r="C55" s="36">
        <f>SUMIFS(СВЦЭМ!$C$39:$C$782,СВЦЭМ!$A$39:$A$782,$A55,СВЦЭМ!$B$39:$B$782,C$44)+'СЕТ СН'!$G$12+СВЦЭМ!$D$10+'СЕТ СН'!$G$6-'СЕТ СН'!$G$22</f>
        <v>2036.67927435</v>
      </c>
      <c r="D55" s="36">
        <f>SUMIFS(СВЦЭМ!$C$39:$C$782,СВЦЭМ!$A$39:$A$782,$A55,СВЦЭМ!$B$39:$B$782,D$44)+'СЕТ СН'!$G$12+СВЦЭМ!$D$10+'СЕТ СН'!$G$6-'СЕТ СН'!$G$22</f>
        <v>2077.7692451100002</v>
      </c>
      <c r="E55" s="36">
        <f>SUMIFS(СВЦЭМ!$C$39:$C$782,СВЦЭМ!$A$39:$A$782,$A55,СВЦЭМ!$B$39:$B$782,E$44)+'СЕТ СН'!$G$12+СВЦЭМ!$D$10+'СЕТ СН'!$G$6-'СЕТ СН'!$G$22</f>
        <v>2079.3574173400002</v>
      </c>
      <c r="F55" s="36">
        <f>SUMIFS(СВЦЭМ!$C$39:$C$782,СВЦЭМ!$A$39:$A$782,$A55,СВЦЭМ!$B$39:$B$782,F$44)+'СЕТ СН'!$G$12+СВЦЭМ!$D$10+'СЕТ СН'!$G$6-'СЕТ СН'!$G$22</f>
        <v>2060.4749310799998</v>
      </c>
      <c r="G55" s="36">
        <f>SUMIFS(СВЦЭМ!$C$39:$C$782,СВЦЭМ!$A$39:$A$782,$A55,СВЦЭМ!$B$39:$B$782,G$44)+'СЕТ СН'!$G$12+СВЦЭМ!$D$10+'СЕТ СН'!$G$6-'СЕТ СН'!$G$22</f>
        <v>2013.49632163</v>
      </c>
      <c r="H55" s="36">
        <f>SUMIFS(СВЦЭМ!$C$39:$C$782,СВЦЭМ!$A$39:$A$782,$A55,СВЦЭМ!$B$39:$B$782,H$44)+'СЕТ СН'!$G$12+СВЦЭМ!$D$10+'СЕТ СН'!$G$6-'СЕТ СН'!$G$22</f>
        <v>1935.311226</v>
      </c>
      <c r="I55" s="36">
        <f>SUMIFS(СВЦЭМ!$C$39:$C$782,СВЦЭМ!$A$39:$A$782,$A55,СВЦЭМ!$B$39:$B$782,I$44)+'СЕТ СН'!$G$12+СВЦЭМ!$D$10+'СЕТ СН'!$G$6-'СЕТ СН'!$G$22</f>
        <v>1871.3250884899999</v>
      </c>
      <c r="J55" s="36">
        <f>SUMIFS(СВЦЭМ!$C$39:$C$782,СВЦЭМ!$A$39:$A$782,$A55,СВЦЭМ!$B$39:$B$782,J$44)+'СЕТ СН'!$G$12+СВЦЭМ!$D$10+'СЕТ СН'!$G$6-'СЕТ СН'!$G$22</f>
        <v>1839.5261290799999</v>
      </c>
      <c r="K55" s="36">
        <f>SUMIFS(СВЦЭМ!$C$39:$C$782,СВЦЭМ!$A$39:$A$782,$A55,СВЦЭМ!$B$39:$B$782,K$44)+'СЕТ СН'!$G$12+СВЦЭМ!$D$10+'СЕТ СН'!$G$6-'СЕТ СН'!$G$22</f>
        <v>1851.4977207300001</v>
      </c>
      <c r="L55" s="36">
        <f>SUMIFS(СВЦЭМ!$C$39:$C$782,СВЦЭМ!$A$39:$A$782,$A55,СВЦЭМ!$B$39:$B$782,L$44)+'СЕТ СН'!$G$12+СВЦЭМ!$D$10+'СЕТ СН'!$G$6-'СЕТ СН'!$G$22</f>
        <v>1852.5274322299999</v>
      </c>
      <c r="M55" s="36">
        <f>SUMIFS(СВЦЭМ!$C$39:$C$782,СВЦЭМ!$A$39:$A$782,$A55,СВЦЭМ!$B$39:$B$782,M$44)+'СЕТ СН'!$G$12+СВЦЭМ!$D$10+'СЕТ СН'!$G$6-'СЕТ СН'!$G$22</f>
        <v>1870.5262199599999</v>
      </c>
      <c r="N55" s="36">
        <f>SUMIFS(СВЦЭМ!$C$39:$C$782,СВЦЭМ!$A$39:$A$782,$A55,СВЦЭМ!$B$39:$B$782,N$44)+'СЕТ СН'!$G$12+СВЦЭМ!$D$10+'СЕТ СН'!$G$6-'СЕТ СН'!$G$22</f>
        <v>1915.7437872</v>
      </c>
      <c r="O55" s="36">
        <f>SUMIFS(СВЦЭМ!$C$39:$C$782,СВЦЭМ!$A$39:$A$782,$A55,СВЦЭМ!$B$39:$B$782,O$44)+'СЕТ СН'!$G$12+СВЦЭМ!$D$10+'СЕТ СН'!$G$6-'СЕТ СН'!$G$22</f>
        <v>1931.3467749500001</v>
      </c>
      <c r="P55" s="36">
        <f>SUMIFS(СВЦЭМ!$C$39:$C$782,СВЦЭМ!$A$39:$A$782,$A55,СВЦЭМ!$B$39:$B$782,P$44)+'СЕТ СН'!$G$12+СВЦЭМ!$D$10+'СЕТ СН'!$G$6-'СЕТ СН'!$G$22</f>
        <v>1953.8193020799999</v>
      </c>
      <c r="Q55" s="36">
        <f>SUMIFS(СВЦЭМ!$C$39:$C$782,СВЦЭМ!$A$39:$A$782,$A55,СВЦЭМ!$B$39:$B$782,Q$44)+'СЕТ СН'!$G$12+СВЦЭМ!$D$10+'СЕТ СН'!$G$6-'СЕТ СН'!$G$22</f>
        <v>1957.54537179</v>
      </c>
      <c r="R55" s="36">
        <f>SUMIFS(СВЦЭМ!$C$39:$C$782,СВЦЭМ!$A$39:$A$782,$A55,СВЦЭМ!$B$39:$B$782,R$44)+'СЕТ СН'!$G$12+СВЦЭМ!$D$10+'СЕТ СН'!$G$6-'СЕТ СН'!$G$22</f>
        <v>1947.1192044699999</v>
      </c>
      <c r="S55" s="36">
        <f>SUMIFS(СВЦЭМ!$C$39:$C$782,СВЦЭМ!$A$39:$A$782,$A55,СВЦЭМ!$B$39:$B$782,S$44)+'СЕТ СН'!$G$12+СВЦЭМ!$D$10+'СЕТ СН'!$G$6-'СЕТ СН'!$G$22</f>
        <v>1891.2210182399999</v>
      </c>
      <c r="T55" s="36">
        <f>SUMIFS(СВЦЭМ!$C$39:$C$782,СВЦЭМ!$A$39:$A$782,$A55,СВЦЭМ!$B$39:$B$782,T$44)+'СЕТ СН'!$G$12+СВЦЭМ!$D$10+'СЕТ СН'!$G$6-'СЕТ СН'!$G$22</f>
        <v>1843.6486369699999</v>
      </c>
      <c r="U55" s="36">
        <f>SUMIFS(СВЦЭМ!$C$39:$C$782,СВЦЭМ!$A$39:$A$782,$A55,СВЦЭМ!$B$39:$B$782,U$44)+'СЕТ СН'!$G$12+СВЦЭМ!$D$10+'СЕТ СН'!$G$6-'СЕТ СН'!$G$22</f>
        <v>1848.60211192</v>
      </c>
      <c r="V55" s="36">
        <f>SUMIFS(СВЦЭМ!$C$39:$C$782,СВЦЭМ!$A$39:$A$782,$A55,СВЦЭМ!$B$39:$B$782,V$44)+'СЕТ СН'!$G$12+СВЦЭМ!$D$10+'СЕТ СН'!$G$6-'СЕТ СН'!$G$22</f>
        <v>1852.04384645</v>
      </c>
      <c r="W55" s="36">
        <f>SUMIFS(СВЦЭМ!$C$39:$C$782,СВЦЭМ!$A$39:$A$782,$A55,СВЦЭМ!$B$39:$B$782,W$44)+'СЕТ СН'!$G$12+СВЦЭМ!$D$10+'СЕТ СН'!$G$6-'СЕТ СН'!$G$22</f>
        <v>1862.1269656499999</v>
      </c>
      <c r="X55" s="36">
        <f>SUMIFS(СВЦЭМ!$C$39:$C$782,СВЦЭМ!$A$39:$A$782,$A55,СВЦЭМ!$B$39:$B$782,X$44)+'СЕТ СН'!$G$12+СВЦЭМ!$D$10+'СЕТ СН'!$G$6-'СЕТ СН'!$G$22</f>
        <v>1878.15989756</v>
      </c>
      <c r="Y55" s="36">
        <f>SUMIFS(СВЦЭМ!$C$39:$C$782,СВЦЭМ!$A$39:$A$782,$A55,СВЦЭМ!$B$39:$B$782,Y$44)+'СЕТ СН'!$G$12+СВЦЭМ!$D$10+'СЕТ СН'!$G$6-'СЕТ СН'!$G$22</f>
        <v>1892.7873313299999</v>
      </c>
    </row>
    <row r="56" spans="1:25" ht="15.75" x14ac:dyDescent="0.2">
      <c r="A56" s="35">
        <f t="shared" si="1"/>
        <v>44604</v>
      </c>
      <c r="B56" s="36">
        <f>SUMIFS(СВЦЭМ!$C$39:$C$782,СВЦЭМ!$A$39:$A$782,$A56,СВЦЭМ!$B$39:$B$782,B$44)+'СЕТ СН'!$G$12+СВЦЭМ!$D$10+'СЕТ СН'!$G$6-'СЕТ СН'!$G$22</f>
        <v>2003.04727475</v>
      </c>
      <c r="C56" s="36">
        <f>SUMIFS(СВЦЭМ!$C$39:$C$782,СВЦЭМ!$A$39:$A$782,$A56,СВЦЭМ!$B$39:$B$782,C$44)+'СЕТ СН'!$G$12+СВЦЭМ!$D$10+'СЕТ СН'!$G$6-'СЕТ СН'!$G$22</f>
        <v>2012.3288912200001</v>
      </c>
      <c r="D56" s="36">
        <f>SUMIFS(СВЦЭМ!$C$39:$C$782,СВЦЭМ!$A$39:$A$782,$A56,СВЦЭМ!$B$39:$B$782,D$44)+'СЕТ СН'!$G$12+СВЦЭМ!$D$10+'СЕТ СН'!$G$6-'СЕТ СН'!$G$22</f>
        <v>2018.5861213599999</v>
      </c>
      <c r="E56" s="36">
        <f>SUMIFS(СВЦЭМ!$C$39:$C$782,СВЦЭМ!$A$39:$A$782,$A56,СВЦЭМ!$B$39:$B$782,E$44)+'СЕТ СН'!$G$12+СВЦЭМ!$D$10+'СЕТ СН'!$G$6-'СЕТ СН'!$G$22</f>
        <v>2022.9999875599999</v>
      </c>
      <c r="F56" s="36">
        <f>SUMIFS(СВЦЭМ!$C$39:$C$782,СВЦЭМ!$A$39:$A$782,$A56,СВЦЭМ!$B$39:$B$782,F$44)+'СЕТ СН'!$G$12+СВЦЭМ!$D$10+'СЕТ СН'!$G$6-'СЕТ СН'!$G$22</f>
        <v>2005.9013368599999</v>
      </c>
      <c r="G56" s="36">
        <f>SUMIFS(СВЦЭМ!$C$39:$C$782,СВЦЭМ!$A$39:$A$782,$A56,СВЦЭМ!$B$39:$B$782,G$44)+'СЕТ СН'!$G$12+СВЦЭМ!$D$10+'СЕТ СН'!$G$6-'СЕТ СН'!$G$22</f>
        <v>1997.8347488100001</v>
      </c>
      <c r="H56" s="36">
        <f>SUMIFS(СВЦЭМ!$C$39:$C$782,СВЦЭМ!$A$39:$A$782,$A56,СВЦЭМ!$B$39:$B$782,H$44)+'СЕТ СН'!$G$12+СВЦЭМ!$D$10+'СЕТ СН'!$G$6-'СЕТ СН'!$G$22</f>
        <v>1955.1400248299999</v>
      </c>
      <c r="I56" s="36">
        <f>SUMIFS(СВЦЭМ!$C$39:$C$782,СВЦЭМ!$A$39:$A$782,$A56,СВЦЭМ!$B$39:$B$782,I$44)+'СЕТ СН'!$G$12+СВЦЭМ!$D$10+'СЕТ СН'!$G$6-'СЕТ СН'!$G$22</f>
        <v>1913.01979766</v>
      </c>
      <c r="J56" s="36">
        <f>SUMIFS(СВЦЭМ!$C$39:$C$782,СВЦЭМ!$A$39:$A$782,$A56,СВЦЭМ!$B$39:$B$782,J$44)+'СЕТ СН'!$G$12+СВЦЭМ!$D$10+'СЕТ СН'!$G$6-'СЕТ СН'!$G$22</f>
        <v>1849.35069823</v>
      </c>
      <c r="K56" s="36">
        <f>SUMIFS(СВЦЭМ!$C$39:$C$782,СВЦЭМ!$A$39:$A$782,$A56,СВЦЭМ!$B$39:$B$782,K$44)+'СЕТ СН'!$G$12+СВЦЭМ!$D$10+'СЕТ СН'!$G$6-'СЕТ СН'!$G$22</f>
        <v>1833.5686937200001</v>
      </c>
      <c r="L56" s="36">
        <f>SUMIFS(СВЦЭМ!$C$39:$C$782,СВЦЭМ!$A$39:$A$782,$A56,СВЦЭМ!$B$39:$B$782,L$44)+'СЕТ СН'!$G$12+СВЦЭМ!$D$10+'СЕТ СН'!$G$6-'СЕТ СН'!$G$22</f>
        <v>1843.93292649</v>
      </c>
      <c r="M56" s="36">
        <f>SUMIFS(СВЦЭМ!$C$39:$C$782,СВЦЭМ!$A$39:$A$782,$A56,СВЦЭМ!$B$39:$B$782,M$44)+'СЕТ СН'!$G$12+СВЦЭМ!$D$10+'СЕТ СН'!$G$6-'СЕТ СН'!$G$22</f>
        <v>1877.0539202299999</v>
      </c>
      <c r="N56" s="36">
        <f>SUMIFS(СВЦЭМ!$C$39:$C$782,СВЦЭМ!$A$39:$A$782,$A56,СВЦЭМ!$B$39:$B$782,N$44)+'СЕТ СН'!$G$12+СВЦЭМ!$D$10+'СЕТ СН'!$G$6-'СЕТ СН'!$G$22</f>
        <v>1898.7111550299999</v>
      </c>
      <c r="O56" s="36">
        <f>SUMIFS(СВЦЭМ!$C$39:$C$782,СВЦЭМ!$A$39:$A$782,$A56,СВЦЭМ!$B$39:$B$782,O$44)+'СЕТ СН'!$G$12+СВЦЭМ!$D$10+'СЕТ СН'!$G$6-'СЕТ СН'!$G$22</f>
        <v>1919.6078448000001</v>
      </c>
      <c r="P56" s="36">
        <f>SUMIFS(СВЦЭМ!$C$39:$C$782,СВЦЭМ!$A$39:$A$782,$A56,СВЦЭМ!$B$39:$B$782,P$44)+'СЕТ СН'!$G$12+СВЦЭМ!$D$10+'СЕТ СН'!$G$6-'СЕТ СН'!$G$22</f>
        <v>1941.1050320499999</v>
      </c>
      <c r="Q56" s="36">
        <f>SUMIFS(СВЦЭМ!$C$39:$C$782,СВЦЭМ!$A$39:$A$782,$A56,СВЦЭМ!$B$39:$B$782,Q$44)+'СЕТ СН'!$G$12+СВЦЭМ!$D$10+'СЕТ СН'!$G$6-'СЕТ СН'!$G$22</f>
        <v>1940.6179298299999</v>
      </c>
      <c r="R56" s="36">
        <f>SUMIFS(СВЦЭМ!$C$39:$C$782,СВЦЭМ!$A$39:$A$782,$A56,СВЦЭМ!$B$39:$B$782,R$44)+'СЕТ СН'!$G$12+СВЦЭМ!$D$10+'СЕТ СН'!$G$6-'СЕТ СН'!$G$22</f>
        <v>1944.8981455799999</v>
      </c>
      <c r="S56" s="36">
        <f>SUMIFS(СВЦЭМ!$C$39:$C$782,СВЦЭМ!$A$39:$A$782,$A56,СВЦЭМ!$B$39:$B$782,S$44)+'СЕТ СН'!$G$12+СВЦЭМ!$D$10+'СЕТ СН'!$G$6-'СЕТ СН'!$G$22</f>
        <v>1908.13349167</v>
      </c>
      <c r="T56" s="36">
        <f>SUMIFS(СВЦЭМ!$C$39:$C$782,СВЦЭМ!$A$39:$A$782,$A56,СВЦЭМ!$B$39:$B$782,T$44)+'СЕТ СН'!$G$12+СВЦЭМ!$D$10+'СЕТ СН'!$G$6-'СЕТ СН'!$G$22</f>
        <v>1850.7801435399999</v>
      </c>
      <c r="U56" s="36">
        <f>SUMIFS(СВЦЭМ!$C$39:$C$782,СВЦЭМ!$A$39:$A$782,$A56,СВЦЭМ!$B$39:$B$782,U$44)+'СЕТ СН'!$G$12+СВЦЭМ!$D$10+'СЕТ СН'!$G$6-'СЕТ СН'!$G$22</f>
        <v>1832.6320441099999</v>
      </c>
      <c r="V56" s="36">
        <f>SUMIFS(СВЦЭМ!$C$39:$C$782,СВЦЭМ!$A$39:$A$782,$A56,СВЦЭМ!$B$39:$B$782,V$44)+'СЕТ СН'!$G$12+СВЦЭМ!$D$10+'СЕТ СН'!$G$6-'СЕТ СН'!$G$22</f>
        <v>1848.74438394</v>
      </c>
      <c r="W56" s="36">
        <f>SUMIFS(СВЦЭМ!$C$39:$C$782,СВЦЭМ!$A$39:$A$782,$A56,СВЦЭМ!$B$39:$B$782,W$44)+'СЕТ СН'!$G$12+СВЦЭМ!$D$10+'СЕТ СН'!$G$6-'СЕТ СН'!$G$22</f>
        <v>1868.5176002599999</v>
      </c>
      <c r="X56" s="36">
        <f>SUMIFS(СВЦЭМ!$C$39:$C$782,СВЦЭМ!$A$39:$A$782,$A56,СВЦЭМ!$B$39:$B$782,X$44)+'СЕТ СН'!$G$12+СВЦЭМ!$D$10+'СЕТ СН'!$G$6-'СЕТ СН'!$G$22</f>
        <v>1889.0345590499999</v>
      </c>
      <c r="Y56" s="36">
        <f>SUMIFS(СВЦЭМ!$C$39:$C$782,СВЦЭМ!$A$39:$A$782,$A56,СВЦЭМ!$B$39:$B$782,Y$44)+'СЕТ СН'!$G$12+СВЦЭМ!$D$10+'СЕТ СН'!$G$6-'СЕТ СН'!$G$22</f>
        <v>1939.53879267</v>
      </c>
    </row>
    <row r="57" spans="1:25" ht="15.75" x14ac:dyDescent="0.2">
      <c r="A57" s="35">
        <f t="shared" si="1"/>
        <v>44605</v>
      </c>
      <c r="B57" s="36">
        <f>SUMIFS(СВЦЭМ!$C$39:$C$782,СВЦЭМ!$A$39:$A$782,$A57,СВЦЭМ!$B$39:$B$782,B$44)+'СЕТ СН'!$G$12+СВЦЭМ!$D$10+'СЕТ СН'!$G$6-'СЕТ СН'!$G$22</f>
        <v>1955.58645609</v>
      </c>
      <c r="C57" s="36">
        <f>SUMIFS(СВЦЭМ!$C$39:$C$782,СВЦЭМ!$A$39:$A$782,$A57,СВЦЭМ!$B$39:$B$782,C$44)+'СЕТ СН'!$G$12+СВЦЭМ!$D$10+'СЕТ СН'!$G$6-'СЕТ СН'!$G$22</f>
        <v>2011.0800786299999</v>
      </c>
      <c r="D57" s="36">
        <f>SUMIFS(СВЦЭМ!$C$39:$C$782,СВЦЭМ!$A$39:$A$782,$A57,СВЦЭМ!$B$39:$B$782,D$44)+'СЕТ СН'!$G$12+СВЦЭМ!$D$10+'СЕТ СН'!$G$6-'СЕТ СН'!$G$22</f>
        <v>2007.5069019600001</v>
      </c>
      <c r="E57" s="36">
        <f>SUMIFS(СВЦЭМ!$C$39:$C$782,СВЦЭМ!$A$39:$A$782,$A57,СВЦЭМ!$B$39:$B$782,E$44)+'СЕТ СН'!$G$12+СВЦЭМ!$D$10+'СЕТ СН'!$G$6-'СЕТ СН'!$G$22</f>
        <v>2016.86372721</v>
      </c>
      <c r="F57" s="36">
        <f>SUMIFS(СВЦЭМ!$C$39:$C$782,СВЦЭМ!$A$39:$A$782,$A57,СВЦЭМ!$B$39:$B$782,F$44)+'СЕТ СН'!$G$12+СВЦЭМ!$D$10+'СЕТ СН'!$G$6-'СЕТ СН'!$G$22</f>
        <v>2008.52694159</v>
      </c>
      <c r="G57" s="36">
        <f>SUMIFS(СВЦЭМ!$C$39:$C$782,СВЦЭМ!$A$39:$A$782,$A57,СВЦЭМ!$B$39:$B$782,G$44)+'СЕТ СН'!$G$12+СВЦЭМ!$D$10+'СЕТ СН'!$G$6-'СЕТ СН'!$G$22</f>
        <v>2007.68318522</v>
      </c>
      <c r="H57" s="36">
        <f>SUMIFS(СВЦЭМ!$C$39:$C$782,СВЦЭМ!$A$39:$A$782,$A57,СВЦЭМ!$B$39:$B$782,H$44)+'СЕТ СН'!$G$12+СВЦЭМ!$D$10+'СЕТ СН'!$G$6-'СЕТ СН'!$G$22</f>
        <v>1988.3050297099999</v>
      </c>
      <c r="I57" s="36">
        <f>SUMIFS(СВЦЭМ!$C$39:$C$782,СВЦЭМ!$A$39:$A$782,$A57,СВЦЭМ!$B$39:$B$782,I$44)+'СЕТ СН'!$G$12+СВЦЭМ!$D$10+'СЕТ СН'!$G$6-'СЕТ СН'!$G$22</f>
        <v>1926.7020796699999</v>
      </c>
      <c r="J57" s="36">
        <f>SUMIFS(СВЦЭМ!$C$39:$C$782,СВЦЭМ!$A$39:$A$782,$A57,СВЦЭМ!$B$39:$B$782,J$44)+'СЕТ СН'!$G$12+СВЦЭМ!$D$10+'СЕТ СН'!$G$6-'СЕТ СН'!$G$22</f>
        <v>1856.27063475</v>
      </c>
      <c r="K57" s="36">
        <f>SUMIFS(СВЦЭМ!$C$39:$C$782,СВЦЭМ!$A$39:$A$782,$A57,СВЦЭМ!$B$39:$B$782,K$44)+'СЕТ СН'!$G$12+СВЦЭМ!$D$10+'СЕТ СН'!$G$6-'СЕТ СН'!$G$22</f>
        <v>1823.52313736</v>
      </c>
      <c r="L57" s="36">
        <f>SUMIFS(СВЦЭМ!$C$39:$C$782,СВЦЭМ!$A$39:$A$782,$A57,СВЦЭМ!$B$39:$B$782,L$44)+'СЕТ СН'!$G$12+СВЦЭМ!$D$10+'СЕТ СН'!$G$6-'СЕТ СН'!$G$22</f>
        <v>1808.8681647199999</v>
      </c>
      <c r="M57" s="36">
        <f>SUMIFS(СВЦЭМ!$C$39:$C$782,СВЦЭМ!$A$39:$A$782,$A57,СВЦЭМ!$B$39:$B$782,M$44)+'СЕТ СН'!$G$12+СВЦЭМ!$D$10+'СЕТ СН'!$G$6-'СЕТ СН'!$G$22</f>
        <v>1847.56415027</v>
      </c>
      <c r="N57" s="36">
        <f>SUMIFS(СВЦЭМ!$C$39:$C$782,СВЦЭМ!$A$39:$A$782,$A57,СВЦЭМ!$B$39:$B$782,N$44)+'СЕТ СН'!$G$12+СВЦЭМ!$D$10+'СЕТ СН'!$G$6-'СЕТ СН'!$G$22</f>
        <v>1896.5221832299999</v>
      </c>
      <c r="O57" s="36">
        <f>SUMIFS(СВЦЭМ!$C$39:$C$782,СВЦЭМ!$A$39:$A$782,$A57,СВЦЭМ!$B$39:$B$782,O$44)+'СЕТ СН'!$G$12+СВЦЭМ!$D$10+'СЕТ СН'!$G$6-'СЕТ СН'!$G$22</f>
        <v>1926.3615411799999</v>
      </c>
      <c r="P57" s="36">
        <f>SUMIFS(СВЦЭМ!$C$39:$C$782,СВЦЭМ!$A$39:$A$782,$A57,СВЦЭМ!$B$39:$B$782,P$44)+'СЕТ СН'!$G$12+СВЦЭМ!$D$10+'СЕТ СН'!$G$6-'СЕТ СН'!$G$22</f>
        <v>1952.08429129</v>
      </c>
      <c r="Q57" s="36">
        <f>SUMIFS(СВЦЭМ!$C$39:$C$782,СВЦЭМ!$A$39:$A$782,$A57,СВЦЭМ!$B$39:$B$782,Q$44)+'СЕТ СН'!$G$12+СВЦЭМ!$D$10+'СЕТ СН'!$G$6-'СЕТ СН'!$G$22</f>
        <v>1952.7192553</v>
      </c>
      <c r="R57" s="36">
        <f>SUMIFS(СВЦЭМ!$C$39:$C$782,СВЦЭМ!$A$39:$A$782,$A57,СВЦЭМ!$B$39:$B$782,R$44)+'СЕТ СН'!$G$12+СВЦЭМ!$D$10+'СЕТ СН'!$G$6-'СЕТ СН'!$G$22</f>
        <v>1962.7626247399999</v>
      </c>
      <c r="S57" s="36">
        <f>SUMIFS(СВЦЭМ!$C$39:$C$782,СВЦЭМ!$A$39:$A$782,$A57,СВЦЭМ!$B$39:$B$782,S$44)+'СЕТ СН'!$G$12+СВЦЭМ!$D$10+'СЕТ СН'!$G$6-'СЕТ СН'!$G$22</f>
        <v>1922.28783479</v>
      </c>
      <c r="T57" s="36">
        <f>SUMIFS(СВЦЭМ!$C$39:$C$782,СВЦЭМ!$A$39:$A$782,$A57,СВЦЭМ!$B$39:$B$782,T$44)+'СЕТ СН'!$G$12+СВЦЭМ!$D$10+'СЕТ СН'!$G$6-'СЕТ СН'!$G$22</f>
        <v>1813.35378522</v>
      </c>
      <c r="U57" s="36">
        <f>SUMIFS(СВЦЭМ!$C$39:$C$782,СВЦЭМ!$A$39:$A$782,$A57,СВЦЭМ!$B$39:$B$782,U$44)+'СЕТ СН'!$G$12+СВЦЭМ!$D$10+'СЕТ СН'!$G$6-'СЕТ СН'!$G$22</f>
        <v>1807.36977832</v>
      </c>
      <c r="V57" s="36">
        <f>SUMIFS(СВЦЭМ!$C$39:$C$782,СВЦЭМ!$A$39:$A$782,$A57,СВЦЭМ!$B$39:$B$782,V$44)+'СЕТ СН'!$G$12+СВЦЭМ!$D$10+'СЕТ СН'!$G$6-'СЕТ СН'!$G$22</f>
        <v>1809.8616788699999</v>
      </c>
      <c r="W57" s="36">
        <f>SUMIFS(СВЦЭМ!$C$39:$C$782,СВЦЭМ!$A$39:$A$782,$A57,СВЦЭМ!$B$39:$B$782,W$44)+'СЕТ СН'!$G$12+СВЦЭМ!$D$10+'СЕТ СН'!$G$6-'СЕТ СН'!$G$22</f>
        <v>1828.5599604500001</v>
      </c>
      <c r="X57" s="36">
        <f>SUMIFS(СВЦЭМ!$C$39:$C$782,СВЦЭМ!$A$39:$A$782,$A57,СВЦЭМ!$B$39:$B$782,X$44)+'СЕТ СН'!$G$12+СВЦЭМ!$D$10+'СЕТ СН'!$G$6-'СЕТ СН'!$G$22</f>
        <v>1857.61010758</v>
      </c>
      <c r="Y57" s="36">
        <f>SUMIFS(СВЦЭМ!$C$39:$C$782,СВЦЭМ!$A$39:$A$782,$A57,СВЦЭМ!$B$39:$B$782,Y$44)+'СЕТ СН'!$G$12+СВЦЭМ!$D$10+'СЕТ СН'!$G$6-'СЕТ СН'!$G$22</f>
        <v>1902.5984207199999</v>
      </c>
    </row>
    <row r="58" spans="1:25" ht="15.75" x14ac:dyDescent="0.2">
      <c r="A58" s="35">
        <f t="shared" si="1"/>
        <v>44606</v>
      </c>
      <c r="B58" s="36">
        <f>SUMIFS(СВЦЭМ!$C$39:$C$782,СВЦЭМ!$A$39:$A$782,$A58,СВЦЭМ!$B$39:$B$782,B$44)+'СЕТ СН'!$G$12+СВЦЭМ!$D$10+'СЕТ СН'!$G$6-'СЕТ СН'!$G$22</f>
        <v>1966.52592946</v>
      </c>
      <c r="C58" s="36">
        <f>SUMIFS(СВЦЭМ!$C$39:$C$782,СВЦЭМ!$A$39:$A$782,$A58,СВЦЭМ!$B$39:$B$782,C$44)+'СЕТ СН'!$G$12+СВЦЭМ!$D$10+'СЕТ СН'!$G$6-'СЕТ СН'!$G$22</f>
        <v>2029.02074404</v>
      </c>
      <c r="D58" s="36">
        <f>SUMIFS(СВЦЭМ!$C$39:$C$782,СВЦЭМ!$A$39:$A$782,$A58,СВЦЭМ!$B$39:$B$782,D$44)+'СЕТ СН'!$G$12+СВЦЭМ!$D$10+'СЕТ СН'!$G$6-'СЕТ СН'!$G$22</f>
        <v>2025.0913274499999</v>
      </c>
      <c r="E58" s="36">
        <f>SUMIFS(СВЦЭМ!$C$39:$C$782,СВЦЭМ!$A$39:$A$782,$A58,СВЦЭМ!$B$39:$B$782,E$44)+'СЕТ СН'!$G$12+СВЦЭМ!$D$10+'СЕТ СН'!$G$6-'СЕТ СН'!$G$22</f>
        <v>2037.4960596399999</v>
      </c>
      <c r="F58" s="36">
        <f>SUMIFS(СВЦЭМ!$C$39:$C$782,СВЦЭМ!$A$39:$A$782,$A58,СВЦЭМ!$B$39:$B$782,F$44)+'СЕТ СН'!$G$12+СВЦЭМ!$D$10+'СЕТ СН'!$G$6-'СЕТ СН'!$G$22</f>
        <v>2017.2083555500001</v>
      </c>
      <c r="G58" s="36">
        <f>SUMIFS(СВЦЭМ!$C$39:$C$782,СВЦЭМ!$A$39:$A$782,$A58,СВЦЭМ!$B$39:$B$782,G$44)+'СЕТ СН'!$G$12+СВЦЭМ!$D$10+'СЕТ СН'!$G$6-'СЕТ СН'!$G$22</f>
        <v>2007.34276095</v>
      </c>
      <c r="H58" s="36">
        <f>SUMIFS(СВЦЭМ!$C$39:$C$782,СВЦЭМ!$A$39:$A$782,$A58,СВЦЭМ!$B$39:$B$782,H$44)+'СЕТ СН'!$G$12+СВЦЭМ!$D$10+'СЕТ СН'!$G$6-'СЕТ СН'!$G$22</f>
        <v>1995.26994489</v>
      </c>
      <c r="I58" s="36">
        <f>SUMIFS(СВЦЭМ!$C$39:$C$782,СВЦЭМ!$A$39:$A$782,$A58,СВЦЭМ!$B$39:$B$782,I$44)+'СЕТ СН'!$G$12+СВЦЭМ!$D$10+'СЕТ СН'!$G$6-'СЕТ СН'!$G$22</f>
        <v>1865.8534819700001</v>
      </c>
      <c r="J58" s="36">
        <f>SUMIFS(СВЦЭМ!$C$39:$C$782,СВЦЭМ!$A$39:$A$782,$A58,СВЦЭМ!$B$39:$B$782,J$44)+'СЕТ СН'!$G$12+СВЦЭМ!$D$10+'СЕТ СН'!$G$6-'СЕТ СН'!$G$22</f>
        <v>1819.19901807</v>
      </c>
      <c r="K58" s="36">
        <f>SUMIFS(СВЦЭМ!$C$39:$C$782,СВЦЭМ!$A$39:$A$782,$A58,СВЦЭМ!$B$39:$B$782,K$44)+'СЕТ СН'!$G$12+СВЦЭМ!$D$10+'СЕТ СН'!$G$6-'СЕТ СН'!$G$22</f>
        <v>1815.0515656800001</v>
      </c>
      <c r="L58" s="36">
        <f>SUMIFS(СВЦЭМ!$C$39:$C$782,СВЦЭМ!$A$39:$A$782,$A58,СВЦЭМ!$B$39:$B$782,L$44)+'СЕТ СН'!$G$12+СВЦЭМ!$D$10+'СЕТ СН'!$G$6-'СЕТ СН'!$G$22</f>
        <v>1813.91887382</v>
      </c>
      <c r="M58" s="36">
        <f>SUMIFS(СВЦЭМ!$C$39:$C$782,СВЦЭМ!$A$39:$A$782,$A58,СВЦЭМ!$B$39:$B$782,M$44)+'СЕТ СН'!$G$12+СВЦЭМ!$D$10+'СЕТ СН'!$G$6-'СЕТ СН'!$G$22</f>
        <v>1853.86071302</v>
      </c>
      <c r="N58" s="36">
        <f>SUMIFS(СВЦЭМ!$C$39:$C$782,СВЦЭМ!$A$39:$A$782,$A58,СВЦЭМ!$B$39:$B$782,N$44)+'СЕТ СН'!$G$12+СВЦЭМ!$D$10+'СЕТ СН'!$G$6-'СЕТ СН'!$G$22</f>
        <v>1891.62473548</v>
      </c>
      <c r="O58" s="36">
        <f>SUMIFS(СВЦЭМ!$C$39:$C$782,СВЦЭМ!$A$39:$A$782,$A58,СВЦЭМ!$B$39:$B$782,O$44)+'СЕТ СН'!$G$12+СВЦЭМ!$D$10+'СЕТ СН'!$G$6-'СЕТ СН'!$G$22</f>
        <v>1913.18598004</v>
      </c>
      <c r="P58" s="36">
        <f>SUMIFS(СВЦЭМ!$C$39:$C$782,СВЦЭМ!$A$39:$A$782,$A58,СВЦЭМ!$B$39:$B$782,P$44)+'СЕТ СН'!$G$12+СВЦЭМ!$D$10+'СЕТ СН'!$G$6-'СЕТ СН'!$G$22</f>
        <v>1931.9855705800001</v>
      </c>
      <c r="Q58" s="36">
        <f>SUMIFS(СВЦЭМ!$C$39:$C$782,СВЦЭМ!$A$39:$A$782,$A58,СВЦЭМ!$B$39:$B$782,Q$44)+'СЕТ СН'!$G$12+СВЦЭМ!$D$10+'СЕТ СН'!$G$6-'СЕТ СН'!$G$22</f>
        <v>1939.98914483</v>
      </c>
      <c r="R58" s="36">
        <f>SUMIFS(СВЦЭМ!$C$39:$C$782,СВЦЭМ!$A$39:$A$782,$A58,СВЦЭМ!$B$39:$B$782,R$44)+'СЕТ СН'!$G$12+СВЦЭМ!$D$10+'СЕТ СН'!$G$6-'СЕТ СН'!$G$22</f>
        <v>1932.61822624</v>
      </c>
      <c r="S58" s="36">
        <f>SUMIFS(СВЦЭМ!$C$39:$C$782,СВЦЭМ!$A$39:$A$782,$A58,СВЦЭМ!$B$39:$B$782,S$44)+'СЕТ СН'!$G$12+СВЦЭМ!$D$10+'СЕТ СН'!$G$6-'СЕТ СН'!$G$22</f>
        <v>1897.25183236</v>
      </c>
      <c r="T58" s="36">
        <f>SUMIFS(СВЦЭМ!$C$39:$C$782,СВЦЭМ!$A$39:$A$782,$A58,СВЦЭМ!$B$39:$B$782,T$44)+'СЕТ СН'!$G$12+СВЦЭМ!$D$10+'СЕТ СН'!$G$6-'СЕТ СН'!$G$22</f>
        <v>1820.5283901299999</v>
      </c>
      <c r="U58" s="36">
        <f>SUMIFS(СВЦЭМ!$C$39:$C$782,СВЦЭМ!$A$39:$A$782,$A58,СВЦЭМ!$B$39:$B$782,U$44)+'СЕТ СН'!$G$12+СВЦЭМ!$D$10+'СЕТ СН'!$G$6-'СЕТ СН'!$G$22</f>
        <v>1809.9480538400001</v>
      </c>
      <c r="V58" s="36">
        <f>SUMIFS(СВЦЭМ!$C$39:$C$782,СВЦЭМ!$A$39:$A$782,$A58,СВЦЭМ!$B$39:$B$782,V$44)+'СЕТ СН'!$G$12+СВЦЭМ!$D$10+'СЕТ СН'!$G$6-'СЕТ СН'!$G$22</f>
        <v>1826.40619135</v>
      </c>
      <c r="W58" s="36">
        <f>SUMIFS(СВЦЭМ!$C$39:$C$782,СВЦЭМ!$A$39:$A$782,$A58,СВЦЭМ!$B$39:$B$782,W$44)+'СЕТ СН'!$G$12+СВЦЭМ!$D$10+'СЕТ СН'!$G$6-'СЕТ СН'!$G$22</f>
        <v>1840.9996515799999</v>
      </c>
      <c r="X58" s="36">
        <f>SUMIFS(СВЦЭМ!$C$39:$C$782,СВЦЭМ!$A$39:$A$782,$A58,СВЦЭМ!$B$39:$B$782,X$44)+'СЕТ СН'!$G$12+СВЦЭМ!$D$10+'СЕТ СН'!$G$6-'СЕТ СН'!$G$22</f>
        <v>1869.11298577</v>
      </c>
      <c r="Y58" s="36">
        <f>SUMIFS(СВЦЭМ!$C$39:$C$782,СВЦЭМ!$A$39:$A$782,$A58,СВЦЭМ!$B$39:$B$782,Y$44)+'СЕТ СН'!$G$12+СВЦЭМ!$D$10+'СЕТ СН'!$G$6-'СЕТ СН'!$G$22</f>
        <v>1902.5545452599999</v>
      </c>
    </row>
    <row r="59" spans="1:25" ht="15.75" x14ac:dyDescent="0.2">
      <c r="A59" s="35">
        <f t="shared" si="1"/>
        <v>44607</v>
      </c>
      <c r="B59" s="36">
        <f>SUMIFS(СВЦЭМ!$C$39:$C$782,СВЦЭМ!$A$39:$A$782,$A59,СВЦЭМ!$B$39:$B$782,B$44)+'СЕТ СН'!$G$12+СВЦЭМ!$D$10+'СЕТ СН'!$G$6-'СЕТ СН'!$G$22</f>
        <v>1879.48115334</v>
      </c>
      <c r="C59" s="36">
        <f>SUMIFS(СВЦЭМ!$C$39:$C$782,СВЦЭМ!$A$39:$A$782,$A59,СВЦЭМ!$B$39:$B$782,C$44)+'СЕТ СН'!$G$12+СВЦЭМ!$D$10+'СЕТ СН'!$G$6-'СЕТ СН'!$G$22</f>
        <v>1945.4059051899999</v>
      </c>
      <c r="D59" s="36">
        <f>SUMIFS(СВЦЭМ!$C$39:$C$782,СВЦЭМ!$A$39:$A$782,$A59,СВЦЭМ!$B$39:$B$782,D$44)+'СЕТ СН'!$G$12+СВЦЭМ!$D$10+'СЕТ СН'!$G$6-'СЕТ СН'!$G$22</f>
        <v>1978.5229486599999</v>
      </c>
      <c r="E59" s="36">
        <f>SUMIFS(СВЦЭМ!$C$39:$C$782,СВЦЭМ!$A$39:$A$782,$A59,СВЦЭМ!$B$39:$B$782,E$44)+'СЕТ СН'!$G$12+СВЦЭМ!$D$10+'СЕТ СН'!$G$6-'СЕТ СН'!$G$22</f>
        <v>1988.6095770899999</v>
      </c>
      <c r="F59" s="36">
        <f>SUMIFS(СВЦЭМ!$C$39:$C$782,СВЦЭМ!$A$39:$A$782,$A59,СВЦЭМ!$B$39:$B$782,F$44)+'СЕТ СН'!$G$12+СВЦЭМ!$D$10+'СЕТ СН'!$G$6-'СЕТ СН'!$G$22</f>
        <v>1976.9876847400001</v>
      </c>
      <c r="G59" s="36">
        <f>SUMIFS(СВЦЭМ!$C$39:$C$782,СВЦЭМ!$A$39:$A$782,$A59,СВЦЭМ!$B$39:$B$782,G$44)+'СЕТ СН'!$G$12+СВЦЭМ!$D$10+'СЕТ СН'!$G$6-'СЕТ СН'!$G$22</f>
        <v>1943.2230302200001</v>
      </c>
      <c r="H59" s="36">
        <f>SUMIFS(СВЦЭМ!$C$39:$C$782,СВЦЭМ!$A$39:$A$782,$A59,СВЦЭМ!$B$39:$B$782,H$44)+'СЕТ СН'!$G$12+СВЦЭМ!$D$10+'СЕТ СН'!$G$6-'СЕТ СН'!$G$22</f>
        <v>1876.9219418800001</v>
      </c>
      <c r="I59" s="36">
        <f>SUMIFS(СВЦЭМ!$C$39:$C$782,СВЦЭМ!$A$39:$A$782,$A59,СВЦЭМ!$B$39:$B$782,I$44)+'СЕТ СН'!$G$12+СВЦЭМ!$D$10+'СЕТ СН'!$G$6-'СЕТ СН'!$G$22</f>
        <v>1800.3688157700001</v>
      </c>
      <c r="J59" s="36">
        <f>SUMIFS(СВЦЭМ!$C$39:$C$782,СВЦЭМ!$A$39:$A$782,$A59,СВЦЭМ!$B$39:$B$782,J$44)+'СЕТ СН'!$G$12+СВЦЭМ!$D$10+'СЕТ СН'!$G$6-'СЕТ СН'!$G$22</f>
        <v>1742.2980204599999</v>
      </c>
      <c r="K59" s="36">
        <f>SUMIFS(СВЦЭМ!$C$39:$C$782,СВЦЭМ!$A$39:$A$782,$A59,СВЦЭМ!$B$39:$B$782,K$44)+'СЕТ СН'!$G$12+СВЦЭМ!$D$10+'СЕТ СН'!$G$6-'СЕТ СН'!$G$22</f>
        <v>1725.7851949000001</v>
      </c>
      <c r="L59" s="36">
        <f>SUMIFS(СВЦЭМ!$C$39:$C$782,СВЦЭМ!$A$39:$A$782,$A59,СВЦЭМ!$B$39:$B$782,L$44)+'СЕТ СН'!$G$12+СВЦЭМ!$D$10+'СЕТ СН'!$G$6-'СЕТ СН'!$G$22</f>
        <v>1730.1303419000001</v>
      </c>
      <c r="M59" s="36">
        <f>SUMIFS(СВЦЭМ!$C$39:$C$782,СВЦЭМ!$A$39:$A$782,$A59,СВЦЭМ!$B$39:$B$782,M$44)+'СЕТ СН'!$G$12+СВЦЭМ!$D$10+'СЕТ СН'!$G$6-'СЕТ СН'!$G$22</f>
        <v>1792.9328195400001</v>
      </c>
      <c r="N59" s="36">
        <f>SUMIFS(СВЦЭМ!$C$39:$C$782,СВЦЭМ!$A$39:$A$782,$A59,СВЦЭМ!$B$39:$B$782,N$44)+'СЕТ СН'!$G$12+СВЦЭМ!$D$10+'СЕТ СН'!$G$6-'СЕТ СН'!$G$22</f>
        <v>1824.7661977499999</v>
      </c>
      <c r="O59" s="36">
        <f>SUMIFS(СВЦЭМ!$C$39:$C$782,СВЦЭМ!$A$39:$A$782,$A59,СВЦЭМ!$B$39:$B$782,O$44)+'СЕТ СН'!$G$12+СВЦЭМ!$D$10+'СЕТ СН'!$G$6-'СЕТ СН'!$G$22</f>
        <v>1858.69915995</v>
      </c>
      <c r="P59" s="36">
        <f>SUMIFS(СВЦЭМ!$C$39:$C$782,СВЦЭМ!$A$39:$A$782,$A59,СВЦЭМ!$B$39:$B$782,P$44)+'СЕТ СН'!$G$12+СВЦЭМ!$D$10+'СЕТ СН'!$G$6-'СЕТ СН'!$G$22</f>
        <v>1900.4349943</v>
      </c>
      <c r="Q59" s="36">
        <f>SUMIFS(СВЦЭМ!$C$39:$C$782,СВЦЭМ!$A$39:$A$782,$A59,СВЦЭМ!$B$39:$B$782,Q$44)+'СЕТ СН'!$G$12+СВЦЭМ!$D$10+'СЕТ СН'!$G$6-'СЕТ СН'!$G$22</f>
        <v>1905.7676253</v>
      </c>
      <c r="R59" s="36">
        <f>SUMIFS(СВЦЭМ!$C$39:$C$782,СВЦЭМ!$A$39:$A$782,$A59,СВЦЭМ!$B$39:$B$782,R$44)+'СЕТ СН'!$G$12+СВЦЭМ!$D$10+'СЕТ СН'!$G$6-'СЕТ СН'!$G$22</f>
        <v>1897.4441148799999</v>
      </c>
      <c r="S59" s="36">
        <f>SUMIFS(СВЦЭМ!$C$39:$C$782,СВЦЭМ!$A$39:$A$782,$A59,СВЦЭМ!$B$39:$B$782,S$44)+'СЕТ СН'!$G$12+СВЦЭМ!$D$10+'СЕТ СН'!$G$6-'СЕТ СН'!$G$22</f>
        <v>1873.50122222</v>
      </c>
      <c r="T59" s="36">
        <f>SUMIFS(СВЦЭМ!$C$39:$C$782,СВЦЭМ!$A$39:$A$782,$A59,СВЦЭМ!$B$39:$B$782,T$44)+'СЕТ СН'!$G$12+СВЦЭМ!$D$10+'СЕТ СН'!$G$6-'СЕТ СН'!$G$22</f>
        <v>1798.0878641699999</v>
      </c>
      <c r="U59" s="36">
        <f>SUMIFS(СВЦЭМ!$C$39:$C$782,СВЦЭМ!$A$39:$A$782,$A59,СВЦЭМ!$B$39:$B$782,U$44)+'СЕТ СН'!$G$12+СВЦЭМ!$D$10+'СЕТ СН'!$G$6-'СЕТ СН'!$G$22</f>
        <v>1773.93764259</v>
      </c>
      <c r="V59" s="36">
        <f>SUMIFS(СВЦЭМ!$C$39:$C$782,СВЦЭМ!$A$39:$A$782,$A59,СВЦЭМ!$B$39:$B$782,V$44)+'СЕТ СН'!$G$12+СВЦЭМ!$D$10+'СЕТ СН'!$G$6-'СЕТ СН'!$G$22</f>
        <v>1776.63304236</v>
      </c>
      <c r="W59" s="36">
        <f>SUMIFS(СВЦЭМ!$C$39:$C$782,СВЦЭМ!$A$39:$A$782,$A59,СВЦЭМ!$B$39:$B$782,W$44)+'СЕТ СН'!$G$12+СВЦЭМ!$D$10+'СЕТ СН'!$G$6-'СЕТ СН'!$G$22</f>
        <v>1794.53621348</v>
      </c>
      <c r="X59" s="36">
        <f>SUMIFS(СВЦЭМ!$C$39:$C$782,СВЦЭМ!$A$39:$A$782,$A59,СВЦЭМ!$B$39:$B$782,X$44)+'СЕТ СН'!$G$12+СВЦЭМ!$D$10+'СЕТ СН'!$G$6-'СЕТ СН'!$G$22</f>
        <v>1825.3302748199999</v>
      </c>
      <c r="Y59" s="36">
        <f>SUMIFS(СВЦЭМ!$C$39:$C$782,СВЦЭМ!$A$39:$A$782,$A59,СВЦЭМ!$B$39:$B$782,Y$44)+'СЕТ СН'!$G$12+СВЦЭМ!$D$10+'СЕТ СН'!$G$6-'СЕТ СН'!$G$22</f>
        <v>1862.79502168</v>
      </c>
    </row>
    <row r="60" spans="1:25" ht="15.75" x14ac:dyDescent="0.2">
      <c r="A60" s="35">
        <f t="shared" si="1"/>
        <v>44608</v>
      </c>
      <c r="B60" s="36">
        <f>SUMIFS(СВЦЭМ!$C$39:$C$782,СВЦЭМ!$A$39:$A$782,$A60,СВЦЭМ!$B$39:$B$782,B$44)+'СЕТ СН'!$G$12+СВЦЭМ!$D$10+'СЕТ СН'!$G$6-'СЕТ СН'!$G$22</f>
        <v>1900.63773683</v>
      </c>
      <c r="C60" s="36">
        <f>SUMIFS(СВЦЭМ!$C$39:$C$782,СВЦЭМ!$A$39:$A$782,$A60,СВЦЭМ!$B$39:$B$782,C$44)+'СЕТ СН'!$G$12+СВЦЭМ!$D$10+'СЕТ СН'!$G$6-'СЕТ СН'!$G$22</f>
        <v>1959.3736701799999</v>
      </c>
      <c r="D60" s="36">
        <f>SUMIFS(СВЦЭМ!$C$39:$C$782,СВЦЭМ!$A$39:$A$782,$A60,СВЦЭМ!$B$39:$B$782,D$44)+'СЕТ СН'!$G$12+СВЦЭМ!$D$10+'СЕТ СН'!$G$6-'СЕТ СН'!$G$22</f>
        <v>1970.88992065</v>
      </c>
      <c r="E60" s="36">
        <f>SUMIFS(СВЦЭМ!$C$39:$C$782,СВЦЭМ!$A$39:$A$782,$A60,СВЦЭМ!$B$39:$B$782,E$44)+'СЕТ СН'!$G$12+СВЦЭМ!$D$10+'СЕТ СН'!$G$6-'СЕТ СН'!$G$22</f>
        <v>1970.3857423899999</v>
      </c>
      <c r="F60" s="36">
        <f>SUMIFS(СВЦЭМ!$C$39:$C$782,СВЦЭМ!$A$39:$A$782,$A60,СВЦЭМ!$B$39:$B$782,F$44)+'СЕТ СН'!$G$12+СВЦЭМ!$D$10+'СЕТ СН'!$G$6-'СЕТ СН'!$G$22</f>
        <v>1962.6127928399999</v>
      </c>
      <c r="G60" s="36">
        <f>SUMIFS(СВЦЭМ!$C$39:$C$782,СВЦЭМ!$A$39:$A$782,$A60,СВЦЭМ!$B$39:$B$782,G$44)+'СЕТ СН'!$G$12+СВЦЭМ!$D$10+'СЕТ СН'!$G$6-'СЕТ СН'!$G$22</f>
        <v>1925.3319543699999</v>
      </c>
      <c r="H60" s="36">
        <f>SUMIFS(СВЦЭМ!$C$39:$C$782,СВЦЭМ!$A$39:$A$782,$A60,СВЦЭМ!$B$39:$B$782,H$44)+'СЕТ СН'!$G$12+СВЦЭМ!$D$10+'СЕТ СН'!$G$6-'СЕТ СН'!$G$22</f>
        <v>1879.9257298800001</v>
      </c>
      <c r="I60" s="36">
        <f>SUMIFS(СВЦЭМ!$C$39:$C$782,СВЦЭМ!$A$39:$A$782,$A60,СВЦЭМ!$B$39:$B$782,I$44)+'СЕТ СН'!$G$12+СВЦЭМ!$D$10+'СЕТ СН'!$G$6-'СЕТ СН'!$G$22</f>
        <v>1827.0792673399999</v>
      </c>
      <c r="J60" s="36">
        <f>SUMIFS(СВЦЭМ!$C$39:$C$782,СВЦЭМ!$A$39:$A$782,$A60,СВЦЭМ!$B$39:$B$782,J$44)+'СЕТ СН'!$G$12+СВЦЭМ!$D$10+'СЕТ СН'!$G$6-'СЕТ СН'!$G$22</f>
        <v>1774.05263253</v>
      </c>
      <c r="K60" s="36">
        <f>SUMIFS(СВЦЭМ!$C$39:$C$782,СВЦЭМ!$A$39:$A$782,$A60,СВЦЭМ!$B$39:$B$782,K$44)+'СЕТ СН'!$G$12+СВЦЭМ!$D$10+'СЕТ СН'!$G$6-'СЕТ СН'!$G$22</f>
        <v>1763.6166410199999</v>
      </c>
      <c r="L60" s="36">
        <f>SUMIFS(СВЦЭМ!$C$39:$C$782,СВЦЭМ!$A$39:$A$782,$A60,СВЦЭМ!$B$39:$B$782,L$44)+'СЕТ СН'!$G$12+СВЦЭМ!$D$10+'СЕТ СН'!$G$6-'СЕТ СН'!$G$22</f>
        <v>1779.53901266</v>
      </c>
      <c r="M60" s="36">
        <f>SUMIFS(СВЦЭМ!$C$39:$C$782,СВЦЭМ!$A$39:$A$782,$A60,СВЦЭМ!$B$39:$B$782,M$44)+'СЕТ СН'!$G$12+СВЦЭМ!$D$10+'СЕТ СН'!$G$6-'СЕТ СН'!$G$22</f>
        <v>1817.0630465199999</v>
      </c>
      <c r="N60" s="36">
        <f>SUMIFS(СВЦЭМ!$C$39:$C$782,СВЦЭМ!$A$39:$A$782,$A60,СВЦЭМ!$B$39:$B$782,N$44)+'СЕТ СН'!$G$12+СВЦЭМ!$D$10+'СЕТ СН'!$G$6-'СЕТ СН'!$G$22</f>
        <v>1852.0369760999999</v>
      </c>
      <c r="O60" s="36">
        <f>SUMIFS(СВЦЭМ!$C$39:$C$782,СВЦЭМ!$A$39:$A$782,$A60,СВЦЭМ!$B$39:$B$782,O$44)+'СЕТ СН'!$G$12+СВЦЭМ!$D$10+'СЕТ СН'!$G$6-'СЕТ СН'!$G$22</f>
        <v>1877.0370644499999</v>
      </c>
      <c r="P60" s="36">
        <f>SUMIFS(СВЦЭМ!$C$39:$C$782,СВЦЭМ!$A$39:$A$782,$A60,СВЦЭМ!$B$39:$B$782,P$44)+'СЕТ СН'!$G$12+СВЦЭМ!$D$10+'СЕТ СН'!$G$6-'СЕТ СН'!$G$22</f>
        <v>1908.3332929000001</v>
      </c>
      <c r="Q60" s="36">
        <f>SUMIFS(СВЦЭМ!$C$39:$C$782,СВЦЭМ!$A$39:$A$782,$A60,СВЦЭМ!$B$39:$B$782,Q$44)+'СЕТ СН'!$G$12+СВЦЭМ!$D$10+'СЕТ СН'!$G$6-'СЕТ СН'!$G$22</f>
        <v>1910.08577036</v>
      </c>
      <c r="R60" s="36">
        <f>SUMIFS(СВЦЭМ!$C$39:$C$782,СВЦЭМ!$A$39:$A$782,$A60,СВЦЭМ!$B$39:$B$782,R$44)+'СЕТ СН'!$G$12+СВЦЭМ!$D$10+'СЕТ СН'!$G$6-'СЕТ СН'!$G$22</f>
        <v>1909.4123511299999</v>
      </c>
      <c r="S60" s="36">
        <f>SUMIFS(СВЦЭМ!$C$39:$C$782,СВЦЭМ!$A$39:$A$782,$A60,СВЦЭМ!$B$39:$B$782,S$44)+'СЕТ СН'!$G$12+СВЦЭМ!$D$10+'СЕТ СН'!$G$6-'СЕТ СН'!$G$22</f>
        <v>1883.50610465</v>
      </c>
      <c r="T60" s="36">
        <f>SUMIFS(СВЦЭМ!$C$39:$C$782,СВЦЭМ!$A$39:$A$782,$A60,СВЦЭМ!$B$39:$B$782,T$44)+'СЕТ СН'!$G$12+СВЦЭМ!$D$10+'СЕТ СН'!$G$6-'СЕТ СН'!$G$22</f>
        <v>1808.56345848</v>
      </c>
      <c r="U60" s="36">
        <f>SUMIFS(СВЦЭМ!$C$39:$C$782,СВЦЭМ!$A$39:$A$782,$A60,СВЦЭМ!$B$39:$B$782,U$44)+'СЕТ СН'!$G$12+СВЦЭМ!$D$10+'СЕТ СН'!$G$6-'СЕТ СН'!$G$22</f>
        <v>1779.7434844699999</v>
      </c>
      <c r="V60" s="36">
        <f>SUMIFS(СВЦЭМ!$C$39:$C$782,СВЦЭМ!$A$39:$A$782,$A60,СВЦЭМ!$B$39:$B$782,V$44)+'СЕТ СН'!$G$12+СВЦЭМ!$D$10+'СЕТ СН'!$G$6-'СЕТ СН'!$G$22</f>
        <v>1787.6231772399999</v>
      </c>
      <c r="W60" s="36">
        <f>SUMIFS(СВЦЭМ!$C$39:$C$782,СВЦЭМ!$A$39:$A$782,$A60,СВЦЭМ!$B$39:$B$782,W$44)+'СЕТ СН'!$G$12+СВЦЭМ!$D$10+'СЕТ СН'!$G$6-'СЕТ СН'!$G$22</f>
        <v>1819.4535369999999</v>
      </c>
      <c r="X60" s="36">
        <f>SUMIFS(СВЦЭМ!$C$39:$C$782,СВЦЭМ!$A$39:$A$782,$A60,СВЦЭМ!$B$39:$B$782,X$44)+'СЕТ СН'!$G$12+СВЦЭМ!$D$10+'СЕТ СН'!$G$6-'СЕТ СН'!$G$22</f>
        <v>1841.4986719199999</v>
      </c>
      <c r="Y60" s="36">
        <f>SUMIFS(СВЦЭМ!$C$39:$C$782,СВЦЭМ!$A$39:$A$782,$A60,СВЦЭМ!$B$39:$B$782,Y$44)+'СЕТ СН'!$G$12+СВЦЭМ!$D$10+'СЕТ СН'!$G$6-'СЕТ СН'!$G$22</f>
        <v>1891.3095144500001</v>
      </c>
    </row>
    <row r="61" spans="1:25" ht="15.75" x14ac:dyDescent="0.2">
      <c r="A61" s="35">
        <f t="shared" si="1"/>
        <v>44609</v>
      </c>
      <c r="B61" s="36">
        <f>SUMIFS(СВЦЭМ!$C$39:$C$782,СВЦЭМ!$A$39:$A$782,$A61,СВЦЭМ!$B$39:$B$782,B$44)+'СЕТ СН'!$G$12+СВЦЭМ!$D$10+'СЕТ СН'!$G$6-'СЕТ СН'!$G$22</f>
        <v>1845.84686893</v>
      </c>
      <c r="C61" s="36">
        <f>SUMIFS(СВЦЭМ!$C$39:$C$782,СВЦЭМ!$A$39:$A$782,$A61,СВЦЭМ!$B$39:$B$782,C$44)+'СЕТ СН'!$G$12+СВЦЭМ!$D$10+'СЕТ СН'!$G$6-'СЕТ СН'!$G$22</f>
        <v>1890.5300772099999</v>
      </c>
      <c r="D61" s="36">
        <f>SUMIFS(СВЦЭМ!$C$39:$C$782,СВЦЭМ!$A$39:$A$782,$A61,СВЦЭМ!$B$39:$B$782,D$44)+'СЕТ СН'!$G$12+СВЦЭМ!$D$10+'СЕТ СН'!$G$6-'СЕТ СН'!$G$22</f>
        <v>1946.59653282</v>
      </c>
      <c r="E61" s="36">
        <f>SUMIFS(СВЦЭМ!$C$39:$C$782,СВЦЭМ!$A$39:$A$782,$A61,СВЦЭМ!$B$39:$B$782,E$44)+'СЕТ СН'!$G$12+СВЦЭМ!$D$10+'СЕТ СН'!$G$6-'СЕТ СН'!$G$22</f>
        <v>1949.2075103299999</v>
      </c>
      <c r="F61" s="36">
        <f>SUMIFS(СВЦЭМ!$C$39:$C$782,СВЦЭМ!$A$39:$A$782,$A61,СВЦЭМ!$B$39:$B$782,F$44)+'СЕТ СН'!$G$12+СВЦЭМ!$D$10+'СЕТ СН'!$G$6-'СЕТ СН'!$G$22</f>
        <v>1937.6071617600001</v>
      </c>
      <c r="G61" s="36">
        <f>SUMIFS(СВЦЭМ!$C$39:$C$782,СВЦЭМ!$A$39:$A$782,$A61,СВЦЭМ!$B$39:$B$782,G$44)+'СЕТ СН'!$G$12+СВЦЭМ!$D$10+'СЕТ СН'!$G$6-'СЕТ СН'!$G$22</f>
        <v>1916.8748668399999</v>
      </c>
      <c r="H61" s="36">
        <f>SUMIFS(СВЦЭМ!$C$39:$C$782,СВЦЭМ!$A$39:$A$782,$A61,СВЦЭМ!$B$39:$B$782,H$44)+'СЕТ СН'!$G$12+СВЦЭМ!$D$10+'СЕТ СН'!$G$6-'СЕТ СН'!$G$22</f>
        <v>1857.8707906899999</v>
      </c>
      <c r="I61" s="36">
        <f>SUMIFS(СВЦЭМ!$C$39:$C$782,СВЦЭМ!$A$39:$A$782,$A61,СВЦЭМ!$B$39:$B$782,I$44)+'СЕТ СН'!$G$12+СВЦЭМ!$D$10+'СЕТ СН'!$G$6-'СЕТ СН'!$G$22</f>
        <v>1820.5659984599999</v>
      </c>
      <c r="J61" s="36">
        <f>SUMIFS(СВЦЭМ!$C$39:$C$782,СВЦЭМ!$A$39:$A$782,$A61,СВЦЭМ!$B$39:$B$782,J$44)+'СЕТ СН'!$G$12+СВЦЭМ!$D$10+'СЕТ СН'!$G$6-'СЕТ СН'!$G$22</f>
        <v>1769.2666710599999</v>
      </c>
      <c r="K61" s="36">
        <f>SUMIFS(СВЦЭМ!$C$39:$C$782,СВЦЭМ!$A$39:$A$782,$A61,СВЦЭМ!$B$39:$B$782,K$44)+'СЕТ СН'!$G$12+СВЦЭМ!$D$10+'СЕТ СН'!$G$6-'СЕТ СН'!$G$22</f>
        <v>1780.5515782800001</v>
      </c>
      <c r="L61" s="36">
        <f>SUMIFS(СВЦЭМ!$C$39:$C$782,СВЦЭМ!$A$39:$A$782,$A61,СВЦЭМ!$B$39:$B$782,L$44)+'СЕТ СН'!$G$12+СВЦЭМ!$D$10+'СЕТ СН'!$G$6-'СЕТ СН'!$G$22</f>
        <v>1776.4904583</v>
      </c>
      <c r="M61" s="36">
        <f>SUMIFS(СВЦЭМ!$C$39:$C$782,СВЦЭМ!$A$39:$A$782,$A61,СВЦЭМ!$B$39:$B$782,M$44)+'СЕТ СН'!$G$12+СВЦЭМ!$D$10+'СЕТ СН'!$G$6-'СЕТ СН'!$G$22</f>
        <v>1818.5797513499999</v>
      </c>
      <c r="N61" s="36">
        <f>SUMIFS(СВЦЭМ!$C$39:$C$782,СВЦЭМ!$A$39:$A$782,$A61,СВЦЭМ!$B$39:$B$782,N$44)+'СЕТ СН'!$G$12+СВЦЭМ!$D$10+'СЕТ СН'!$G$6-'СЕТ СН'!$G$22</f>
        <v>1845.7214900700001</v>
      </c>
      <c r="O61" s="36">
        <f>SUMIFS(СВЦЭМ!$C$39:$C$782,СВЦЭМ!$A$39:$A$782,$A61,СВЦЭМ!$B$39:$B$782,O$44)+'СЕТ СН'!$G$12+СВЦЭМ!$D$10+'СЕТ СН'!$G$6-'СЕТ СН'!$G$22</f>
        <v>1859.2627110999999</v>
      </c>
      <c r="P61" s="36">
        <f>SUMIFS(СВЦЭМ!$C$39:$C$782,СВЦЭМ!$A$39:$A$782,$A61,СВЦЭМ!$B$39:$B$782,P$44)+'СЕТ СН'!$G$12+СВЦЭМ!$D$10+'СЕТ СН'!$G$6-'СЕТ СН'!$G$22</f>
        <v>1910.19919817</v>
      </c>
      <c r="Q61" s="36">
        <f>SUMIFS(СВЦЭМ!$C$39:$C$782,СВЦЭМ!$A$39:$A$782,$A61,СВЦЭМ!$B$39:$B$782,Q$44)+'СЕТ СН'!$G$12+СВЦЭМ!$D$10+'СЕТ СН'!$G$6-'СЕТ СН'!$G$22</f>
        <v>1906.95744715</v>
      </c>
      <c r="R61" s="36">
        <f>SUMIFS(СВЦЭМ!$C$39:$C$782,СВЦЭМ!$A$39:$A$782,$A61,СВЦЭМ!$B$39:$B$782,R$44)+'СЕТ СН'!$G$12+СВЦЭМ!$D$10+'СЕТ СН'!$G$6-'СЕТ СН'!$G$22</f>
        <v>1892.93139866</v>
      </c>
      <c r="S61" s="36">
        <f>SUMIFS(СВЦЭМ!$C$39:$C$782,СВЦЭМ!$A$39:$A$782,$A61,СВЦЭМ!$B$39:$B$782,S$44)+'СЕТ СН'!$G$12+СВЦЭМ!$D$10+'СЕТ СН'!$G$6-'СЕТ СН'!$G$22</f>
        <v>1894.4145725799999</v>
      </c>
      <c r="T61" s="36">
        <f>SUMIFS(СВЦЭМ!$C$39:$C$782,СВЦЭМ!$A$39:$A$782,$A61,СВЦЭМ!$B$39:$B$782,T$44)+'СЕТ СН'!$G$12+СВЦЭМ!$D$10+'СЕТ СН'!$G$6-'СЕТ СН'!$G$22</f>
        <v>1820.8270035599999</v>
      </c>
      <c r="U61" s="36">
        <f>SUMIFS(СВЦЭМ!$C$39:$C$782,СВЦЭМ!$A$39:$A$782,$A61,СВЦЭМ!$B$39:$B$782,U$44)+'СЕТ СН'!$G$12+СВЦЭМ!$D$10+'СЕТ СН'!$G$6-'СЕТ СН'!$G$22</f>
        <v>1813.03480281</v>
      </c>
      <c r="V61" s="36">
        <f>SUMIFS(СВЦЭМ!$C$39:$C$782,СВЦЭМ!$A$39:$A$782,$A61,СВЦЭМ!$B$39:$B$782,V$44)+'СЕТ СН'!$G$12+СВЦЭМ!$D$10+'СЕТ СН'!$G$6-'СЕТ СН'!$G$22</f>
        <v>1836.5921082499999</v>
      </c>
      <c r="W61" s="36">
        <f>SUMIFS(СВЦЭМ!$C$39:$C$782,СВЦЭМ!$A$39:$A$782,$A61,СВЦЭМ!$B$39:$B$782,W$44)+'СЕТ СН'!$G$12+СВЦЭМ!$D$10+'СЕТ СН'!$G$6-'СЕТ СН'!$G$22</f>
        <v>1853.44411203</v>
      </c>
      <c r="X61" s="36">
        <f>SUMIFS(СВЦЭМ!$C$39:$C$782,СВЦЭМ!$A$39:$A$782,$A61,СВЦЭМ!$B$39:$B$782,X$44)+'СЕТ СН'!$G$12+СВЦЭМ!$D$10+'СЕТ СН'!$G$6-'СЕТ СН'!$G$22</f>
        <v>1849.4717785299999</v>
      </c>
      <c r="Y61" s="36">
        <f>SUMIFS(СВЦЭМ!$C$39:$C$782,СВЦЭМ!$A$39:$A$782,$A61,СВЦЭМ!$B$39:$B$782,Y$44)+'СЕТ СН'!$G$12+СВЦЭМ!$D$10+'СЕТ СН'!$G$6-'СЕТ СН'!$G$22</f>
        <v>1860.1371856799999</v>
      </c>
    </row>
    <row r="62" spans="1:25" ht="15.75" x14ac:dyDescent="0.2">
      <c r="A62" s="35">
        <f t="shared" si="1"/>
        <v>44610</v>
      </c>
      <c r="B62" s="36">
        <f>SUMIFS(СВЦЭМ!$C$39:$C$782,СВЦЭМ!$A$39:$A$782,$A62,СВЦЭМ!$B$39:$B$782,B$44)+'СЕТ СН'!$G$12+СВЦЭМ!$D$10+'СЕТ СН'!$G$6-'СЕТ СН'!$G$22</f>
        <v>1887.9058094</v>
      </c>
      <c r="C62" s="36">
        <f>SUMIFS(СВЦЭМ!$C$39:$C$782,СВЦЭМ!$A$39:$A$782,$A62,СВЦЭМ!$B$39:$B$782,C$44)+'СЕТ СН'!$G$12+СВЦЭМ!$D$10+'СЕТ СН'!$G$6-'СЕТ СН'!$G$22</f>
        <v>1936.4868753999999</v>
      </c>
      <c r="D62" s="36">
        <f>SUMIFS(СВЦЭМ!$C$39:$C$782,СВЦЭМ!$A$39:$A$782,$A62,СВЦЭМ!$B$39:$B$782,D$44)+'СЕТ СН'!$G$12+СВЦЭМ!$D$10+'СЕТ СН'!$G$6-'СЕТ СН'!$G$22</f>
        <v>1957.66081235</v>
      </c>
      <c r="E62" s="36">
        <f>SUMIFS(СВЦЭМ!$C$39:$C$782,СВЦЭМ!$A$39:$A$782,$A62,СВЦЭМ!$B$39:$B$782,E$44)+'СЕТ СН'!$G$12+СВЦЭМ!$D$10+'СЕТ СН'!$G$6-'СЕТ СН'!$G$22</f>
        <v>1966.5307368799999</v>
      </c>
      <c r="F62" s="36">
        <f>SUMIFS(СВЦЭМ!$C$39:$C$782,СВЦЭМ!$A$39:$A$782,$A62,СВЦЭМ!$B$39:$B$782,F$44)+'СЕТ СН'!$G$12+СВЦЭМ!$D$10+'СЕТ СН'!$G$6-'СЕТ СН'!$G$22</f>
        <v>1958.86585932</v>
      </c>
      <c r="G62" s="36">
        <f>SUMIFS(СВЦЭМ!$C$39:$C$782,СВЦЭМ!$A$39:$A$782,$A62,СВЦЭМ!$B$39:$B$782,G$44)+'СЕТ СН'!$G$12+СВЦЭМ!$D$10+'СЕТ СН'!$G$6-'СЕТ СН'!$G$22</f>
        <v>1925.07981483</v>
      </c>
      <c r="H62" s="36">
        <f>SUMIFS(СВЦЭМ!$C$39:$C$782,СВЦЭМ!$A$39:$A$782,$A62,СВЦЭМ!$B$39:$B$782,H$44)+'СЕТ СН'!$G$12+СВЦЭМ!$D$10+'СЕТ СН'!$G$6-'СЕТ СН'!$G$22</f>
        <v>1874.5766347599999</v>
      </c>
      <c r="I62" s="36">
        <f>SUMIFS(СВЦЭМ!$C$39:$C$782,СВЦЭМ!$A$39:$A$782,$A62,СВЦЭМ!$B$39:$B$782,I$44)+'СЕТ СН'!$G$12+СВЦЭМ!$D$10+'СЕТ СН'!$G$6-'СЕТ СН'!$G$22</f>
        <v>1826.5469688200001</v>
      </c>
      <c r="J62" s="36">
        <f>SUMIFS(СВЦЭМ!$C$39:$C$782,СВЦЭМ!$A$39:$A$782,$A62,СВЦЭМ!$B$39:$B$782,J$44)+'СЕТ СН'!$G$12+СВЦЭМ!$D$10+'СЕТ СН'!$G$6-'СЕТ СН'!$G$22</f>
        <v>1769.0394073299999</v>
      </c>
      <c r="K62" s="36">
        <f>SUMIFS(СВЦЭМ!$C$39:$C$782,СВЦЭМ!$A$39:$A$782,$A62,СВЦЭМ!$B$39:$B$782,K$44)+'СЕТ СН'!$G$12+СВЦЭМ!$D$10+'СЕТ СН'!$G$6-'СЕТ СН'!$G$22</f>
        <v>1771.8764398999999</v>
      </c>
      <c r="L62" s="36">
        <f>SUMIFS(СВЦЭМ!$C$39:$C$782,СВЦЭМ!$A$39:$A$782,$A62,СВЦЭМ!$B$39:$B$782,L$44)+'СЕТ СН'!$G$12+СВЦЭМ!$D$10+'СЕТ СН'!$G$6-'СЕТ СН'!$G$22</f>
        <v>1768.9927096399999</v>
      </c>
      <c r="M62" s="36">
        <f>SUMIFS(СВЦЭМ!$C$39:$C$782,СВЦЭМ!$A$39:$A$782,$A62,СВЦЭМ!$B$39:$B$782,M$44)+'СЕТ СН'!$G$12+СВЦЭМ!$D$10+'СЕТ СН'!$G$6-'СЕТ СН'!$G$22</f>
        <v>1824.68813335</v>
      </c>
      <c r="N62" s="36">
        <f>SUMIFS(СВЦЭМ!$C$39:$C$782,СВЦЭМ!$A$39:$A$782,$A62,СВЦЭМ!$B$39:$B$782,N$44)+'СЕТ СН'!$G$12+СВЦЭМ!$D$10+'СЕТ СН'!$G$6-'СЕТ СН'!$G$22</f>
        <v>1878.1893914699999</v>
      </c>
      <c r="O62" s="36">
        <f>SUMIFS(СВЦЭМ!$C$39:$C$782,СВЦЭМ!$A$39:$A$782,$A62,СВЦЭМ!$B$39:$B$782,O$44)+'СЕТ СН'!$G$12+СВЦЭМ!$D$10+'СЕТ СН'!$G$6-'СЕТ СН'!$G$22</f>
        <v>1893.48191645</v>
      </c>
      <c r="P62" s="36">
        <f>SUMIFS(СВЦЭМ!$C$39:$C$782,СВЦЭМ!$A$39:$A$782,$A62,СВЦЭМ!$B$39:$B$782,P$44)+'СЕТ СН'!$G$12+СВЦЭМ!$D$10+'СЕТ СН'!$G$6-'СЕТ СН'!$G$22</f>
        <v>1933.4405607199999</v>
      </c>
      <c r="Q62" s="36">
        <f>SUMIFS(СВЦЭМ!$C$39:$C$782,СВЦЭМ!$A$39:$A$782,$A62,СВЦЭМ!$B$39:$B$782,Q$44)+'СЕТ СН'!$G$12+СВЦЭМ!$D$10+'СЕТ СН'!$G$6-'СЕТ СН'!$G$22</f>
        <v>1952.86578644</v>
      </c>
      <c r="R62" s="36">
        <f>SUMIFS(СВЦЭМ!$C$39:$C$782,СВЦЭМ!$A$39:$A$782,$A62,СВЦЭМ!$B$39:$B$782,R$44)+'СЕТ СН'!$G$12+СВЦЭМ!$D$10+'СЕТ СН'!$G$6-'СЕТ СН'!$G$22</f>
        <v>1949.80837984</v>
      </c>
      <c r="S62" s="36">
        <f>SUMIFS(СВЦЭМ!$C$39:$C$782,СВЦЭМ!$A$39:$A$782,$A62,СВЦЭМ!$B$39:$B$782,S$44)+'СЕТ СН'!$G$12+СВЦЭМ!$D$10+'СЕТ СН'!$G$6-'СЕТ СН'!$G$22</f>
        <v>1918.6691008299999</v>
      </c>
      <c r="T62" s="36">
        <f>SUMIFS(СВЦЭМ!$C$39:$C$782,СВЦЭМ!$A$39:$A$782,$A62,СВЦЭМ!$B$39:$B$782,T$44)+'СЕТ СН'!$G$12+СВЦЭМ!$D$10+'СЕТ СН'!$G$6-'СЕТ СН'!$G$22</f>
        <v>1825.55561158</v>
      </c>
      <c r="U62" s="36">
        <f>SUMIFS(СВЦЭМ!$C$39:$C$782,СВЦЭМ!$A$39:$A$782,$A62,СВЦЭМ!$B$39:$B$782,U$44)+'СЕТ СН'!$G$12+СВЦЭМ!$D$10+'СЕТ СН'!$G$6-'СЕТ СН'!$G$22</f>
        <v>1796.6732576300001</v>
      </c>
      <c r="V62" s="36">
        <f>SUMIFS(СВЦЭМ!$C$39:$C$782,СВЦЭМ!$A$39:$A$782,$A62,СВЦЭМ!$B$39:$B$782,V$44)+'СЕТ СН'!$G$12+СВЦЭМ!$D$10+'СЕТ СН'!$G$6-'СЕТ СН'!$G$22</f>
        <v>1813.4571306</v>
      </c>
      <c r="W62" s="36">
        <f>SUMIFS(СВЦЭМ!$C$39:$C$782,СВЦЭМ!$A$39:$A$782,$A62,СВЦЭМ!$B$39:$B$782,W$44)+'СЕТ СН'!$G$12+СВЦЭМ!$D$10+'СЕТ СН'!$G$6-'СЕТ СН'!$G$22</f>
        <v>1816.7942410599999</v>
      </c>
      <c r="X62" s="36">
        <f>SUMIFS(СВЦЭМ!$C$39:$C$782,СВЦЭМ!$A$39:$A$782,$A62,СВЦЭМ!$B$39:$B$782,X$44)+'СЕТ СН'!$G$12+СВЦЭМ!$D$10+'СЕТ СН'!$G$6-'СЕТ СН'!$G$22</f>
        <v>1825.6154148200001</v>
      </c>
      <c r="Y62" s="36">
        <f>SUMIFS(СВЦЭМ!$C$39:$C$782,СВЦЭМ!$A$39:$A$782,$A62,СВЦЭМ!$B$39:$B$782,Y$44)+'СЕТ СН'!$G$12+СВЦЭМ!$D$10+'СЕТ СН'!$G$6-'СЕТ СН'!$G$22</f>
        <v>1853.8287588999999</v>
      </c>
    </row>
    <row r="63" spans="1:25" ht="15.75" x14ac:dyDescent="0.2">
      <c r="A63" s="35">
        <f t="shared" si="1"/>
        <v>44611</v>
      </c>
      <c r="B63" s="36">
        <f>SUMIFS(СВЦЭМ!$C$39:$C$782,СВЦЭМ!$A$39:$A$782,$A63,СВЦЭМ!$B$39:$B$782,B$44)+'СЕТ СН'!$G$12+СВЦЭМ!$D$10+'СЕТ СН'!$G$6-'СЕТ СН'!$G$22</f>
        <v>1862.0320262600001</v>
      </c>
      <c r="C63" s="36">
        <f>SUMIFS(СВЦЭМ!$C$39:$C$782,СВЦЭМ!$A$39:$A$782,$A63,СВЦЭМ!$B$39:$B$782,C$44)+'СЕТ СН'!$G$12+СВЦЭМ!$D$10+'СЕТ СН'!$G$6-'СЕТ СН'!$G$22</f>
        <v>1917.6803717999999</v>
      </c>
      <c r="D63" s="36">
        <f>SUMIFS(СВЦЭМ!$C$39:$C$782,СВЦЭМ!$A$39:$A$782,$A63,СВЦЭМ!$B$39:$B$782,D$44)+'СЕТ СН'!$G$12+СВЦЭМ!$D$10+'СЕТ СН'!$G$6-'СЕТ СН'!$G$22</f>
        <v>1959.94753339</v>
      </c>
      <c r="E63" s="36">
        <f>SUMIFS(СВЦЭМ!$C$39:$C$782,СВЦЭМ!$A$39:$A$782,$A63,СВЦЭМ!$B$39:$B$782,E$44)+'СЕТ СН'!$G$12+СВЦЭМ!$D$10+'СЕТ СН'!$G$6-'СЕТ СН'!$G$22</f>
        <v>1974.80475789</v>
      </c>
      <c r="F63" s="36">
        <f>SUMIFS(СВЦЭМ!$C$39:$C$782,СВЦЭМ!$A$39:$A$782,$A63,СВЦЭМ!$B$39:$B$782,F$44)+'СЕТ СН'!$G$12+СВЦЭМ!$D$10+'СЕТ СН'!$G$6-'СЕТ СН'!$G$22</f>
        <v>1960.0685593599999</v>
      </c>
      <c r="G63" s="36">
        <f>SUMIFS(СВЦЭМ!$C$39:$C$782,СВЦЭМ!$A$39:$A$782,$A63,СВЦЭМ!$B$39:$B$782,G$44)+'СЕТ СН'!$G$12+СВЦЭМ!$D$10+'СЕТ СН'!$G$6-'СЕТ СН'!$G$22</f>
        <v>1943.80645295</v>
      </c>
      <c r="H63" s="36">
        <f>SUMIFS(СВЦЭМ!$C$39:$C$782,СВЦЭМ!$A$39:$A$782,$A63,СВЦЭМ!$B$39:$B$782,H$44)+'СЕТ СН'!$G$12+СВЦЭМ!$D$10+'СЕТ СН'!$G$6-'СЕТ СН'!$G$22</f>
        <v>1916.5713850699999</v>
      </c>
      <c r="I63" s="36">
        <f>SUMIFS(СВЦЭМ!$C$39:$C$782,СВЦЭМ!$A$39:$A$782,$A63,СВЦЭМ!$B$39:$B$782,I$44)+'СЕТ СН'!$G$12+СВЦЭМ!$D$10+'СЕТ СН'!$G$6-'СЕТ СН'!$G$22</f>
        <v>1836.28449757</v>
      </c>
      <c r="J63" s="36">
        <f>SUMIFS(СВЦЭМ!$C$39:$C$782,СВЦЭМ!$A$39:$A$782,$A63,СВЦЭМ!$B$39:$B$782,J$44)+'СЕТ СН'!$G$12+СВЦЭМ!$D$10+'СЕТ СН'!$G$6-'СЕТ СН'!$G$22</f>
        <v>1780.82652573</v>
      </c>
      <c r="K63" s="36">
        <f>SUMIFS(СВЦЭМ!$C$39:$C$782,СВЦЭМ!$A$39:$A$782,$A63,СВЦЭМ!$B$39:$B$782,K$44)+'СЕТ СН'!$G$12+СВЦЭМ!$D$10+'СЕТ СН'!$G$6-'СЕТ СН'!$G$22</f>
        <v>1755.24427967</v>
      </c>
      <c r="L63" s="36">
        <f>SUMIFS(СВЦЭМ!$C$39:$C$782,СВЦЭМ!$A$39:$A$782,$A63,СВЦЭМ!$B$39:$B$782,L$44)+'СЕТ СН'!$G$12+СВЦЭМ!$D$10+'СЕТ СН'!$G$6-'СЕТ СН'!$G$22</f>
        <v>1744.61573623</v>
      </c>
      <c r="M63" s="36">
        <f>SUMIFS(СВЦЭМ!$C$39:$C$782,СВЦЭМ!$A$39:$A$782,$A63,СВЦЭМ!$B$39:$B$782,M$44)+'СЕТ СН'!$G$12+СВЦЭМ!$D$10+'СЕТ СН'!$G$6-'СЕТ СН'!$G$22</f>
        <v>1792.3076223099999</v>
      </c>
      <c r="N63" s="36">
        <f>SUMIFS(СВЦЭМ!$C$39:$C$782,СВЦЭМ!$A$39:$A$782,$A63,СВЦЭМ!$B$39:$B$782,N$44)+'СЕТ СН'!$G$12+СВЦЭМ!$D$10+'СЕТ СН'!$G$6-'СЕТ СН'!$G$22</f>
        <v>1829.14720459</v>
      </c>
      <c r="O63" s="36">
        <f>SUMIFS(СВЦЭМ!$C$39:$C$782,СВЦЭМ!$A$39:$A$782,$A63,СВЦЭМ!$B$39:$B$782,O$44)+'СЕТ СН'!$G$12+СВЦЭМ!$D$10+'СЕТ СН'!$G$6-'СЕТ СН'!$G$22</f>
        <v>1840.7828213</v>
      </c>
      <c r="P63" s="36">
        <f>SUMIFS(СВЦЭМ!$C$39:$C$782,СВЦЭМ!$A$39:$A$782,$A63,СВЦЭМ!$B$39:$B$782,P$44)+'СЕТ СН'!$G$12+СВЦЭМ!$D$10+'СЕТ СН'!$G$6-'СЕТ СН'!$G$22</f>
        <v>1890.67026902</v>
      </c>
      <c r="Q63" s="36">
        <f>SUMIFS(СВЦЭМ!$C$39:$C$782,СВЦЭМ!$A$39:$A$782,$A63,СВЦЭМ!$B$39:$B$782,Q$44)+'СЕТ СН'!$G$12+СВЦЭМ!$D$10+'СЕТ СН'!$G$6-'СЕТ СН'!$G$22</f>
        <v>1888.15439294</v>
      </c>
      <c r="R63" s="36">
        <f>SUMIFS(СВЦЭМ!$C$39:$C$782,СВЦЭМ!$A$39:$A$782,$A63,СВЦЭМ!$B$39:$B$782,R$44)+'СЕТ СН'!$G$12+СВЦЭМ!$D$10+'СЕТ СН'!$G$6-'СЕТ СН'!$G$22</f>
        <v>1883.3408595799999</v>
      </c>
      <c r="S63" s="36">
        <f>SUMIFS(СВЦЭМ!$C$39:$C$782,СВЦЭМ!$A$39:$A$782,$A63,СВЦЭМ!$B$39:$B$782,S$44)+'СЕТ СН'!$G$12+СВЦЭМ!$D$10+'СЕТ СН'!$G$6-'СЕТ СН'!$G$22</f>
        <v>1870.93771483</v>
      </c>
      <c r="T63" s="36">
        <f>SUMIFS(СВЦЭМ!$C$39:$C$782,СВЦЭМ!$A$39:$A$782,$A63,СВЦЭМ!$B$39:$B$782,T$44)+'СЕТ СН'!$G$12+СВЦЭМ!$D$10+'СЕТ СН'!$G$6-'СЕТ СН'!$G$22</f>
        <v>1790.94848207</v>
      </c>
      <c r="U63" s="36">
        <f>SUMIFS(СВЦЭМ!$C$39:$C$782,СВЦЭМ!$A$39:$A$782,$A63,СВЦЭМ!$B$39:$B$782,U$44)+'СЕТ СН'!$G$12+СВЦЭМ!$D$10+'СЕТ СН'!$G$6-'СЕТ СН'!$G$22</f>
        <v>1754.43432689</v>
      </c>
      <c r="V63" s="36">
        <f>SUMIFS(СВЦЭМ!$C$39:$C$782,СВЦЭМ!$A$39:$A$782,$A63,СВЦЭМ!$B$39:$B$782,V$44)+'СЕТ СН'!$G$12+СВЦЭМ!$D$10+'СЕТ СН'!$G$6-'СЕТ СН'!$G$22</f>
        <v>1757.95725421</v>
      </c>
      <c r="W63" s="36">
        <f>SUMIFS(СВЦЭМ!$C$39:$C$782,СВЦЭМ!$A$39:$A$782,$A63,СВЦЭМ!$B$39:$B$782,W$44)+'СЕТ СН'!$G$12+СВЦЭМ!$D$10+'СЕТ СН'!$G$6-'СЕТ СН'!$G$22</f>
        <v>1788.47936764</v>
      </c>
      <c r="X63" s="36">
        <f>SUMIFS(СВЦЭМ!$C$39:$C$782,СВЦЭМ!$A$39:$A$782,$A63,СВЦЭМ!$B$39:$B$782,X$44)+'СЕТ СН'!$G$12+СВЦЭМ!$D$10+'СЕТ СН'!$G$6-'СЕТ СН'!$G$22</f>
        <v>1823.3419269999999</v>
      </c>
      <c r="Y63" s="36">
        <f>SUMIFS(СВЦЭМ!$C$39:$C$782,СВЦЭМ!$A$39:$A$782,$A63,СВЦЭМ!$B$39:$B$782,Y$44)+'СЕТ СН'!$G$12+СВЦЭМ!$D$10+'СЕТ СН'!$G$6-'СЕТ СН'!$G$22</f>
        <v>1847.6414038999999</v>
      </c>
    </row>
    <row r="64" spans="1:25" ht="15.75" x14ac:dyDescent="0.2">
      <c r="A64" s="35">
        <f t="shared" si="1"/>
        <v>44612</v>
      </c>
      <c r="B64" s="36">
        <f>SUMIFS(СВЦЭМ!$C$39:$C$782,СВЦЭМ!$A$39:$A$782,$A64,СВЦЭМ!$B$39:$B$782,B$44)+'СЕТ СН'!$G$12+СВЦЭМ!$D$10+'СЕТ СН'!$G$6-'СЕТ СН'!$G$22</f>
        <v>1854.26303319</v>
      </c>
      <c r="C64" s="36">
        <f>SUMIFS(СВЦЭМ!$C$39:$C$782,СВЦЭМ!$A$39:$A$782,$A64,СВЦЭМ!$B$39:$B$782,C$44)+'СЕТ СН'!$G$12+СВЦЭМ!$D$10+'СЕТ СН'!$G$6-'СЕТ СН'!$G$22</f>
        <v>1887.75767159</v>
      </c>
      <c r="D64" s="36">
        <f>SUMIFS(СВЦЭМ!$C$39:$C$782,СВЦЭМ!$A$39:$A$782,$A64,СВЦЭМ!$B$39:$B$782,D$44)+'СЕТ СН'!$G$12+СВЦЭМ!$D$10+'СЕТ СН'!$G$6-'СЕТ СН'!$G$22</f>
        <v>1900.19206181</v>
      </c>
      <c r="E64" s="36">
        <f>SUMIFS(СВЦЭМ!$C$39:$C$782,СВЦЭМ!$A$39:$A$782,$A64,СВЦЭМ!$B$39:$B$782,E$44)+'СЕТ СН'!$G$12+СВЦЭМ!$D$10+'СЕТ СН'!$G$6-'СЕТ СН'!$G$22</f>
        <v>1927.23697836</v>
      </c>
      <c r="F64" s="36">
        <f>SUMIFS(СВЦЭМ!$C$39:$C$782,СВЦЭМ!$A$39:$A$782,$A64,СВЦЭМ!$B$39:$B$782,F$44)+'СЕТ СН'!$G$12+СВЦЭМ!$D$10+'СЕТ СН'!$G$6-'СЕТ СН'!$G$22</f>
        <v>1914.0173037</v>
      </c>
      <c r="G64" s="36">
        <f>SUMIFS(СВЦЭМ!$C$39:$C$782,СВЦЭМ!$A$39:$A$782,$A64,СВЦЭМ!$B$39:$B$782,G$44)+'СЕТ СН'!$G$12+СВЦЭМ!$D$10+'СЕТ СН'!$G$6-'СЕТ СН'!$G$22</f>
        <v>1907.0630822999999</v>
      </c>
      <c r="H64" s="36">
        <f>SUMIFS(СВЦЭМ!$C$39:$C$782,СВЦЭМ!$A$39:$A$782,$A64,СВЦЭМ!$B$39:$B$782,H$44)+'СЕТ СН'!$G$12+СВЦЭМ!$D$10+'СЕТ СН'!$G$6-'СЕТ СН'!$G$22</f>
        <v>1896.7454656</v>
      </c>
      <c r="I64" s="36">
        <f>SUMIFS(СВЦЭМ!$C$39:$C$782,СВЦЭМ!$A$39:$A$782,$A64,СВЦЭМ!$B$39:$B$782,I$44)+'СЕТ СН'!$G$12+СВЦЭМ!$D$10+'СЕТ СН'!$G$6-'СЕТ СН'!$G$22</f>
        <v>1839.0521658</v>
      </c>
      <c r="J64" s="36">
        <f>SUMIFS(СВЦЭМ!$C$39:$C$782,СВЦЭМ!$A$39:$A$782,$A64,СВЦЭМ!$B$39:$B$782,J$44)+'СЕТ СН'!$G$12+СВЦЭМ!$D$10+'СЕТ СН'!$G$6-'СЕТ СН'!$G$22</f>
        <v>1775.42565356</v>
      </c>
      <c r="K64" s="36">
        <f>SUMIFS(СВЦЭМ!$C$39:$C$782,СВЦЭМ!$A$39:$A$782,$A64,СВЦЭМ!$B$39:$B$782,K$44)+'СЕТ СН'!$G$12+СВЦЭМ!$D$10+'СЕТ СН'!$G$6-'СЕТ СН'!$G$22</f>
        <v>1772.51667776</v>
      </c>
      <c r="L64" s="36">
        <f>SUMIFS(СВЦЭМ!$C$39:$C$782,СВЦЭМ!$A$39:$A$782,$A64,СВЦЭМ!$B$39:$B$782,L$44)+'СЕТ СН'!$G$12+СВЦЭМ!$D$10+'СЕТ СН'!$G$6-'СЕТ СН'!$G$22</f>
        <v>1774.14638122</v>
      </c>
      <c r="M64" s="36">
        <f>SUMIFS(СВЦЭМ!$C$39:$C$782,СВЦЭМ!$A$39:$A$782,$A64,СВЦЭМ!$B$39:$B$782,M$44)+'СЕТ СН'!$G$12+СВЦЭМ!$D$10+'СЕТ СН'!$G$6-'СЕТ СН'!$G$22</f>
        <v>1818.06235612</v>
      </c>
      <c r="N64" s="36">
        <f>SUMIFS(СВЦЭМ!$C$39:$C$782,СВЦЭМ!$A$39:$A$782,$A64,СВЦЭМ!$B$39:$B$782,N$44)+'СЕТ СН'!$G$12+СВЦЭМ!$D$10+'СЕТ СН'!$G$6-'СЕТ СН'!$G$22</f>
        <v>1868.343599</v>
      </c>
      <c r="O64" s="36">
        <f>SUMIFS(СВЦЭМ!$C$39:$C$782,СВЦЭМ!$A$39:$A$782,$A64,СВЦЭМ!$B$39:$B$782,O$44)+'СЕТ СН'!$G$12+СВЦЭМ!$D$10+'СЕТ СН'!$G$6-'СЕТ СН'!$G$22</f>
        <v>1882.95146705</v>
      </c>
      <c r="P64" s="36">
        <f>SUMIFS(СВЦЭМ!$C$39:$C$782,СВЦЭМ!$A$39:$A$782,$A64,СВЦЭМ!$B$39:$B$782,P$44)+'СЕТ СН'!$G$12+СВЦЭМ!$D$10+'СЕТ СН'!$G$6-'СЕТ СН'!$G$22</f>
        <v>1912.47504271</v>
      </c>
      <c r="Q64" s="36">
        <f>SUMIFS(СВЦЭМ!$C$39:$C$782,СВЦЭМ!$A$39:$A$782,$A64,СВЦЭМ!$B$39:$B$782,Q$44)+'СЕТ СН'!$G$12+СВЦЭМ!$D$10+'СЕТ СН'!$G$6-'СЕТ СН'!$G$22</f>
        <v>1912.93918392</v>
      </c>
      <c r="R64" s="36">
        <f>SUMIFS(СВЦЭМ!$C$39:$C$782,СВЦЭМ!$A$39:$A$782,$A64,СВЦЭМ!$B$39:$B$782,R$44)+'СЕТ СН'!$G$12+СВЦЭМ!$D$10+'СЕТ СН'!$G$6-'СЕТ СН'!$G$22</f>
        <v>1901.30227393</v>
      </c>
      <c r="S64" s="36">
        <f>SUMIFS(СВЦЭМ!$C$39:$C$782,СВЦЭМ!$A$39:$A$782,$A64,СВЦЭМ!$B$39:$B$782,S$44)+'СЕТ СН'!$G$12+СВЦЭМ!$D$10+'СЕТ СН'!$G$6-'СЕТ СН'!$G$22</f>
        <v>1871.5451493099999</v>
      </c>
      <c r="T64" s="36">
        <f>SUMIFS(СВЦЭМ!$C$39:$C$782,СВЦЭМ!$A$39:$A$782,$A64,СВЦЭМ!$B$39:$B$782,T$44)+'СЕТ СН'!$G$12+СВЦЭМ!$D$10+'СЕТ СН'!$G$6-'СЕТ СН'!$G$22</f>
        <v>1787.4252744299999</v>
      </c>
      <c r="U64" s="36">
        <f>SUMIFS(СВЦЭМ!$C$39:$C$782,СВЦЭМ!$A$39:$A$782,$A64,СВЦЭМ!$B$39:$B$782,U$44)+'СЕТ СН'!$G$12+СВЦЭМ!$D$10+'СЕТ СН'!$G$6-'СЕТ СН'!$G$22</f>
        <v>1750.6891979699999</v>
      </c>
      <c r="V64" s="36">
        <f>SUMIFS(СВЦЭМ!$C$39:$C$782,СВЦЭМ!$A$39:$A$782,$A64,СВЦЭМ!$B$39:$B$782,V$44)+'СЕТ СН'!$G$12+СВЦЭМ!$D$10+'СЕТ СН'!$G$6-'СЕТ СН'!$G$22</f>
        <v>1759.84416407</v>
      </c>
      <c r="W64" s="36">
        <f>SUMIFS(СВЦЭМ!$C$39:$C$782,СВЦЭМ!$A$39:$A$782,$A64,СВЦЭМ!$B$39:$B$782,W$44)+'СЕТ СН'!$G$12+СВЦЭМ!$D$10+'СЕТ СН'!$G$6-'СЕТ СН'!$G$22</f>
        <v>1793.37186505</v>
      </c>
      <c r="X64" s="36">
        <f>SUMIFS(СВЦЭМ!$C$39:$C$782,СВЦЭМ!$A$39:$A$782,$A64,СВЦЭМ!$B$39:$B$782,X$44)+'СЕТ СН'!$G$12+СВЦЭМ!$D$10+'СЕТ СН'!$G$6-'СЕТ СН'!$G$22</f>
        <v>1808.7690656099999</v>
      </c>
      <c r="Y64" s="36">
        <f>SUMIFS(СВЦЭМ!$C$39:$C$782,СВЦЭМ!$A$39:$A$782,$A64,СВЦЭМ!$B$39:$B$782,Y$44)+'СЕТ СН'!$G$12+СВЦЭМ!$D$10+'СЕТ СН'!$G$6-'СЕТ СН'!$G$22</f>
        <v>1833.3581832</v>
      </c>
    </row>
    <row r="65" spans="1:25" ht="15.75" x14ac:dyDescent="0.2">
      <c r="A65" s="35">
        <f t="shared" si="1"/>
        <v>44613</v>
      </c>
      <c r="B65" s="36">
        <f>SUMIFS(СВЦЭМ!$C$39:$C$782,СВЦЭМ!$A$39:$A$782,$A65,СВЦЭМ!$B$39:$B$782,B$44)+'СЕТ СН'!$G$12+СВЦЭМ!$D$10+'СЕТ СН'!$G$6-'СЕТ СН'!$G$22</f>
        <v>1845.9568512799999</v>
      </c>
      <c r="C65" s="36">
        <f>SUMIFS(СВЦЭМ!$C$39:$C$782,СВЦЭМ!$A$39:$A$782,$A65,СВЦЭМ!$B$39:$B$782,C$44)+'СЕТ СН'!$G$12+СВЦЭМ!$D$10+'СЕТ СН'!$G$6-'СЕТ СН'!$G$22</f>
        <v>1904.9952210899999</v>
      </c>
      <c r="D65" s="36">
        <f>SUMIFS(СВЦЭМ!$C$39:$C$782,СВЦЭМ!$A$39:$A$782,$A65,СВЦЭМ!$B$39:$B$782,D$44)+'СЕТ СН'!$G$12+СВЦЭМ!$D$10+'СЕТ СН'!$G$6-'СЕТ СН'!$G$22</f>
        <v>1949.84252745</v>
      </c>
      <c r="E65" s="36">
        <f>SUMIFS(СВЦЭМ!$C$39:$C$782,СВЦЭМ!$A$39:$A$782,$A65,СВЦЭМ!$B$39:$B$782,E$44)+'СЕТ СН'!$G$12+СВЦЭМ!$D$10+'СЕТ СН'!$G$6-'СЕТ СН'!$G$22</f>
        <v>1964.3374744099999</v>
      </c>
      <c r="F65" s="36">
        <f>SUMIFS(СВЦЭМ!$C$39:$C$782,СВЦЭМ!$A$39:$A$782,$A65,СВЦЭМ!$B$39:$B$782,F$44)+'СЕТ СН'!$G$12+СВЦЭМ!$D$10+'СЕТ СН'!$G$6-'СЕТ СН'!$G$22</f>
        <v>1958.4257027799999</v>
      </c>
      <c r="G65" s="36">
        <f>SUMIFS(СВЦЭМ!$C$39:$C$782,СВЦЭМ!$A$39:$A$782,$A65,СВЦЭМ!$B$39:$B$782,G$44)+'СЕТ СН'!$G$12+СВЦЭМ!$D$10+'СЕТ СН'!$G$6-'СЕТ СН'!$G$22</f>
        <v>1914.65311228</v>
      </c>
      <c r="H65" s="36">
        <f>SUMIFS(СВЦЭМ!$C$39:$C$782,СВЦЭМ!$A$39:$A$782,$A65,СВЦЭМ!$B$39:$B$782,H$44)+'СЕТ СН'!$G$12+СВЦЭМ!$D$10+'СЕТ СН'!$G$6-'СЕТ СН'!$G$22</f>
        <v>1877.8921046099999</v>
      </c>
      <c r="I65" s="36">
        <f>SUMIFS(СВЦЭМ!$C$39:$C$782,СВЦЭМ!$A$39:$A$782,$A65,СВЦЭМ!$B$39:$B$782,I$44)+'СЕТ СН'!$G$12+СВЦЭМ!$D$10+'СЕТ СН'!$G$6-'СЕТ СН'!$G$22</f>
        <v>1826.0985971099999</v>
      </c>
      <c r="J65" s="36">
        <f>SUMIFS(СВЦЭМ!$C$39:$C$782,СВЦЭМ!$A$39:$A$782,$A65,СВЦЭМ!$B$39:$B$782,J$44)+'СЕТ СН'!$G$12+СВЦЭМ!$D$10+'СЕТ СН'!$G$6-'СЕТ СН'!$G$22</f>
        <v>1764.1092291</v>
      </c>
      <c r="K65" s="36">
        <f>SUMIFS(СВЦЭМ!$C$39:$C$782,СВЦЭМ!$A$39:$A$782,$A65,СВЦЭМ!$B$39:$B$782,K$44)+'СЕТ СН'!$G$12+СВЦЭМ!$D$10+'СЕТ СН'!$G$6-'СЕТ СН'!$G$22</f>
        <v>1763.7293712999999</v>
      </c>
      <c r="L65" s="36">
        <f>SUMIFS(СВЦЭМ!$C$39:$C$782,СВЦЭМ!$A$39:$A$782,$A65,СВЦЭМ!$B$39:$B$782,L$44)+'СЕТ СН'!$G$12+СВЦЭМ!$D$10+'СЕТ СН'!$G$6-'СЕТ СН'!$G$22</f>
        <v>1784.7979194899999</v>
      </c>
      <c r="M65" s="36">
        <f>SUMIFS(СВЦЭМ!$C$39:$C$782,СВЦЭМ!$A$39:$A$782,$A65,СВЦЭМ!$B$39:$B$782,M$44)+'СЕТ СН'!$G$12+СВЦЭМ!$D$10+'СЕТ СН'!$G$6-'СЕТ СН'!$G$22</f>
        <v>1820.21838359</v>
      </c>
      <c r="N65" s="36">
        <f>SUMIFS(СВЦЭМ!$C$39:$C$782,СВЦЭМ!$A$39:$A$782,$A65,СВЦЭМ!$B$39:$B$782,N$44)+'СЕТ СН'!$G$12+СВЦЭМ!$D$10+'СЕТ СН'!$G$6-'СЕТ СН'!$G$22</f>
        <v>1890.92531033</v>
      </c>
      <c r="O65" s="36">
        <f>SUMIFS(СВЦЭМ!$C$39:$C$782,СВЦЭМ!$A$39:$A$782,$A65,СВЦЭМ!$B$39:$B$782,O$44)+'СЕТ СН'!$G$12+СВЦЭМ!$D$10+'СЕТ СН'!$G$6-'СЕТ СН'!$G$22</f>
        <v>1885.6774176900001</v>
      </c>
      <c r="P65" s="36">
        <f>SUMIFS(СВЦЭМ!$C$39:$C$782,СВЦЭМ!$A$39:$A$782,$A65,СВЦЭМ!$B$39:$B$782,P$44)+'СЕТ СН'!$G$12+СВЦЭМ!$D$10+'СЕТ СН'!$G$6-'СЕТ СН'!$G$22</f>
        <v>1928.24771289</v>
      </c>
      <c r="Q65" s="36">
        <f>SUMIFS(СВЦЭМ!$C$39:$C$782,СВЦЭМ!$A$39:$A$782,$A65,СВЦЭМ!$B$39:$B$782,Q$44)+'СЕТ СН'!$G$12+СВЦЭМ!$D$10+'СЕТ СН'!$G$6-'СЕТ СН'!$G$22</f>
        <v>1920.4650208</v>
      </c>
      <c r="R65" s="36">
        <f>SUMIFS(СВЦЭМ!$C$39:$C$782,СВЦЭМ!$A$39:$A$782,$A65,СВЦЭМ!$B$39:$B$782,R$44)+'СЕТ СН'!$G$12+СВЦЭМ!$D$10+'СЕТ СН'!$G$6-'СЕТ СН'!$G$22</f>
        <v>1918.7670111699999</v>
      </c>
      <c r="S65" s="36">
        <f>SUMIFS(СВЦЭМ!$C$39:$C$782,СВЦЭМ!$A$39:$A$782,$A65,СВЦЭМ!$B$39:$B$782,S$44)+'СЕТ СН'!$G$12+СВЦЭМ!$D$10+'СЕТ СН'!$G$6-'СЕТ СН'!$G$22</f>
        <v>1881.1201671900001</v>
      </c>
      <c r="T65" s="36">
        <f>SUMIFS(СВЦЭМ!$C$39:$C$782,СВЦЭМ!$A$39:$A$782,$A65,СВЦЭМ!$B$39:$B$782,T$44)+'СЕТ СН'!$G$12+СВЦЭМ!$D$10+'СЕТ СН'!$G$6-'СЕТ СН'!$G$22</f>
        <v>1798.80531111</v>
      </c>
      <c r="U65" s="36">
        <f>SUMIFS(СВЦЭМ!$C$39:$C$782,СВЦЭМ!$A$39:$A$782,$A65,СВЦЭМ!$B$39:$B$782,U$44)+'СЕТ СН'!$G$12+СВЦЭМ!$D$10+'СЕТ СН'!$G$6-'СЕТ СН'!$G$22</f>
        <v>1778.8662737</v>
      </c>
      <c r="V65" s="36">
        <f>SUMIFS(СВЦЭМ!$C$39:$C$782,СВЦЭМ!$A$39:$A$782,$A65,СВЦЭМ!$B$39:$B$782,V$44)+'СЕТ СН'!$G$12+СВЦЭМ!$D$10+'СЕТ СН'!$G$6-'СЕТ СН'!$G$22</f>
        <v>1785.5746359699999</v>
      </c>
      <c r="W65" s="36">
        <f>SUMIFS(СВЦЭМ!$C$39:$C$782,СВЦЭМ!$A$39:$A$782,$A65,СВЦЭМ!$B$39:$B$782,W$44)+'СЕТ СН'!$G$12+СВЦЭМ!$D$10+'СЕТ СН'!$G$6-'СЕТ СН'!$G$22</f>
        <v>1818.11012878</v>
      </c>
      <c r="X65" s="36">
        <f>SUMIFS(СВЦЭМ!$C$39:$C$782,СВЦЭМ!$A$39:$A$782,$A65,СВЦЭМ!$B$39:$B$782,X$44)+'СЕТ СН'!$G$12+СВЦЭМ!$D$10+'СЕТ СН'!$G$6-'СЕТ СН'!$G$22</f>
        <v>1839.2372121399999</v>
      </c>
      <c r="Y65" s="36">
        <f>SUMIFS(СВЦЭМ!$C$39:$C$782,СВЦЭМ!$A$39:$A$782,$A65,СВЦЭМ!$B$39:$B$782,Y$44)+'СЕТ СН'!$G$12+СВЦЭМ!$D$10+'СЕТ СН'!$G$6-'СЕТ СН'!$G$22</f>
        <v>1845.17557902</v>
      </c>
    </row>
    <row r="66" spans="1:25" ht="15.75" x14ac:dyDescent="0.2">
      <c r="A66" s="35">
        <f t="shared" si="1"/>
        <v>44614</v>
      </c>
      <c r="B66" s="36">
        <f>SUMIFS(СВЦЭМ!$C$39:$C$782,СВЦЭМ!$A$39:$A$782,$A66,СВЦЭМ!$B$39:$B$782,B$44)+'СЕТ СН'!$G$12+СВЦЭМ!$D$10+'СЕТ СН'!$G$6-'СЕТ СН'!$G$22</f>
        <v>1850.2182886999999</v>
      </c>
      <c r="C66" s="36">
        <f>SUMIFS(СВЦЭМ!$C$39:$C$782,СВЦЭМ!$A$39:$A$782,$A66,СВЦЭМ!$B$39:$B$782,C$44)+'СЕТ СН'!$G$12+СВЦЭМ!$D$10+'СЕТ СН'!$G$6-'СЕТ СН'!$G$22</f>
        <v>1916.48768215</v>
      </c>
      <c r="D66" s="36">
        <f>SUMIFS(СВЦЭМ!$C$39:$C$782,СВЦЭМ!$A$39:$A$782,$A66,СВЦЭМ!$B$39:$B$782,D$44)+'СЕТ СН'!$G$12+СВЦЭМ!$D$10+'СЕТ СН'!$G$6-'СЕТ СН'!$G$22</f>
        <v>1956.7396721999999</v>
      </c>
      <c r="E66" s="36">
        <f>SUMIFS(СВЦЭМ!$C$39:$C$782,СВЦЭМ!$A$39:$A$782,$A66,СВЦЭМ!$B$39:$B$782,E$44)+'СЕТ СН'!$G$12+СВЦЭМ!$D$10+'СЕТ СН'!$G$6-'СЕТ СН'!$G$22</f>
        <v>1974.2388676200001</v>
      </c>
      <c r="F66" s="36">
        <f>SUMIFS(СВЦЭМ!$C$39:$C$782,СВЦЭМ!$A$39:$A$782,$A66,СВЦЭМ!$B$39:$B$782,F$44)+'СЕТ СН'!$G$12+СВЦЭМ!$D$10+'СЕТ СН'!$G$6-'СЕТ СН'!$G$22</f>
        <v>1961.4721681199999</v>
      </c>
      <c r="G66" s="36">
        <f>SUMIFS(СВЦЭМ!$C$39:$C$782,СВЦЭМ!$A$39:$A$782,$A66,СВЦЭМ!$B$39:$B$782,G$44)+'СЕТ СН'!$G$12+СВЦЭМ!$D$10+'СЕТ СН'!$G$6-'СЕТ СН'!$G$22</f>
        <v>1934.46699055</v>
      </c>
      <c r="H66" s="36">
        <f>SUMIFS(СВЦЭМ!$C$39:$C$782,СВЦЭМ!$A$39:$A$782,$A66,СВЦЭМ!$B$39:$B$782,H$44)+'СЕТ СН'!$G$12+СВЦЭМ!$D$10+'СЕТ СН'!$G$6-'СЕТ СН'!$G$22</f>
        <v>1885.57105785</v>
      </c>
      <c r="I66" s="36">
        <f>SUMIFS(СВЦЭМ!$C$39:$C$782,СВЦЭМ!$A$39:$A$782,$A66,СВЦЭМ!$B$39:$B$782,I$44)+'СЕТ СН'!$G$12+СВЦЭМ!$D$10+'СЕТ СН'!$G$6-'СЕТ СН'!$G$22</f>
        <v>1827.79440267</v>
      </c>
      <c r="J66" s="36">
        <f>SUMIFS(СВЦЭМ!$C$39:$C$782,СВЦЭМ!$A$39:$A$782,$A66,СВЦЭМ!$B$39:$B$782,J$44)+'СЕТ СН'!$G$12+СВЦЭМ!$D$10+'СЕТ СН'!$G$6-'СЕТ СН'!$G$22</f>
        <v>1776.4667712</v>
      </c>
      <c r="K66" s="36">
        <f>SUMIFS(СВЦЭМ!$C$39:$C$782,СВЦЭМ!$A$39:$A$782,$A66,СВЦЭМ!$B$39:$B$782,K$44)+'СЕТ СН'!$G$12+СВЦЭМ!$D$10+'СЕТ СН'!$G$6-'СЕТ СН'!$G$22</f>
        <v>1766.10553091</v>
      </c>
      <c r="L66" s="36">
        <f>SUMIFS(СВЦЭМ!$C$39:$C$782,СВЦЭМ!$A$39:$A$782,$A66,СВЦЭМ!$B$39:$B$782,L$44)+'СЕТ СН'!$G$12+СВЦЭМ!$D$10+'СЕТ СН'!$G$6-'СЕТ СН'!$G$22</f>
        <v>1787.37123578</v>
      </c>
      <c r="M66" s="36">
        <f>SUMIFS(СВЦЭМ!$C$39:$C$782,СВЦЭМ!$A$39:$A$782,$A66,СВЦЭМ!$B$39:$B$782,M$44)+'СЕТ СН'!$G$12+СВЦЭМ!$D$10+'СЕТ СН'!$G$6-'СЕТ СН'!$G$22</f>
        <v>1847.60579579</v>
      </c>
      <c r="N66" s="36">
        <f>SUMIFS(СВЦЭМ!$C$39:$C$782,СВЦЭМ!$A$39:$A$782,$A66,СВЦЭМ!$B$39:$B$782,N$44)+'СЕТ СН'!$G$12+СВЦЭМ!$D$10+'СЕТ СН'!$G$6-'СЕТ СН'!$G$22</f>
        <v>1884.7365924000001</v>
      </c>
      <c r="O66" s="36">
        <f>SUMIFS(СВЦЭМ!$C$39:$C$782,СВЦЭМ!$A$39:$A$782,$A66,СВЦЭМ!$B$39:$B$782,O$44)+'СЕТ СН'!$G$12+СВЦЭМ!$D$10+'СЕТ СН'!$G$6-'СЕТ СН'!$G$22</f>
        <v>1899.4268172100001</v>
      </c>
      <c r="P66" s="36">
        <f>SUMIFS(СВЦЭМ!$C$39:$C$782,СВЦЭМ!$A$39:$A$782,$A66,СВЦЭМ!$B$39:$B$782,P$44)+'СЕТ СН'!$G$12+СВЦЭМ!$D$10+'СЕТ СН'!$G$6-'СЕТ СН'!$G$22</f>
        <v>1939.61151582</v>
      </c>
      <c r="Q66" s="36">
        <f>SUMIFS(СВЦЭМ!$C$39:$C$782,СВЦЭМ!$A$39:$A$782,$A66,СВЦЭМ!$B$39:$B$782,Q$44)+'СЕТ СН'!$G$12+СВЦЭМ!$D$10+'СЕТ СН'!$G$6-'СЕТ СН'!$G$22</f>
        <v>1936.2658976800001</v>
      </c>
      <c r="R66" s="36">
        <f>SUMIFS(СВЦЭМ!$C$39:$C$782,СВЦЭМ!$A$39:$A$782,$A66,СВЦЭМ!$B$39:$B$782,R$44)+'СЕТ СН'!$G$12+СВЦЭМ!$D$10+'СЕТ СН'!$G$6-'СЕТ СН'!$G$22</f>
        <v>1927.6246757500001</v>
      </c>
      <c r="S66" s="36">
        <f>SUMIFS(СВЦЭМ!$C$39:$C$782,СВЦЭМ!$A$39:$A$782,$A66,СВЦЭМ!$B$39:$B$782,S$44)+'СЕТ СН'!$G$12+СВЦЭМ!$D$10+'СЕТ СН'!$G$6-'СЕТ СН'!$G$22</f>
        <v>1905.5356784400001</v>
      </c>
      <c r="T66" s="36">
        <f>SUMIFS(СВЦЭМ!$C$39:$C$782,СВЦЭМ!$A$39:$A$782,$A66,СВЦЭМ!$B$39:$B$782,T$44)+'СЕТ СН'!$G$12+СВЦЭМ!$D$10+'СЕТ СН'!$G$6-'СЕТ СН'!$G$22</f>
        <v>1819.4508424000001</v>
      </c>
      <c r="U66" s="36">
        <f>SUMIFS(СВЦЭМ!$C$39:$C$782,СВЦЭМ!$A$39:$A$782,$A66,СВЦЭМ!$B$39:$B$782,U$44)+'СЕТ СН'!$G$12+СВЦЭМ!$D$10+'СЕТ СН'!$G$6-'СЕТ СН'!$G$22</f>
        <v>1794.19816014</v>
      </c>
      <c r="V66" s="36">
        <f>SUMIFS(СВЦЭМ!$C$39:$C$782,СВЦЭМ!$A$39:$A$782,$A66,СВЦЭМ!$B$39:$B$782,V$44)+'СЕТ СН'!$G$12+СВЦЭМ!$D$10+'СЕТ СН'!$G$6-'СЕТ СН'!$G$22</f>
        <v>1817.5828807999999</v>
      </c>
      <c r="W66" s="36">
        <f>SUMIFS(СВЦЭМ!$C$39:$C$782,СВЦЭМ!$A$39:$A$782,$A66,СВЦЭМ!$B$39:$B$782,W$44)+'СЕТ СН'!$G$12+СВЦЭМ!$D$10+'СЕТ СН'!$G$6-'СЕТ СН'!$G$22</f>
        <v>1837.3904854499999</v>
      </c>
      <c r="X66" s="36">
        <f>SUMIFS(СВЦЭМ!$C$39:$C$782,СВЦЭМ!$A$39:$A$782,$A66,СВЦЭМ!$B$39:$B$782,X$44)+'СЕТ СН'!$G$12+СВЦЭМ!$D$10+'СЕТ СН'!$G$6-'СЕТ СН'!$G$22</f>
        <v>1851.0133366499999</v>
      </c>
      <c r="Y66" s="36">
        <f>SUMIFS(СВЦЭМ!$C$39:$C$782,СВЦЭМ!$A$39:$A$782,$A66,СВЦЭМ!$B$39:$B$782,Y$44)+'СЕТ СН'!$G$12+СВЦЭМ!$D$10+'СЕТ СН'!$G$6-'СЕТ СН'!$G$22</f>
        <v>1875.2023238100001</v>
      </c>
    </row>
    <row r="67" spans="1:25" ht="15.75" x14ac:dyDescent="0.2">
      <c r="A67" s="35">
        <f t="shared" si="1"/>
        <v>44615</v>
      </c>
      <c r="B67" s="36">
        <f>SUMIFS(СВЦЭМ!$C$39:$C$782,СВЦЭМ!$A$39:$A$782,$A67,СВЦЭМ!$B$39:$B$782,B$44)+'СЕТ СН'!$G$12+СВЦЭМ!$D$10+'СЕТ СН'!$G$6-'СЕТ СН'!$G$22</f>
        <v>1860.2581274500001</v>
      </c>
      <c r="C67" s="36">
        <f>SUMIFS(СВЦЭМ!$C$39:$C$782,СВЦЭМ!$A$39:$A$782,$A67,СВЦЭМ!$B$39:$B$782,C$44)+'СЕТ СН'!$G$12+СВЦЭМ!$D$10+'СЕТ СН'!$G$6-'СЕТ СН'!$G$22</f>
        <v>1916.9730606599999</v>
      </c>
      <c r="D67" s="36">
        <f>SUMIFS(СВЦЭМ!$C$39:$C$782,СВЦЭМ!$A$39:$A$782,$A67,СВЦЭМ!$B$39:$B$782,D$44)+'СЕТ СН'!$G$12+СВЦЭМ!$D$10+'СЕТ СН'!$G$6-'СЕТ СН'!$G$22</f>
        <v>1955.29893689</v>
      </c>
      <c r="E67" s="36">
        <f>SUMIFS(СВЦЭМ!$C$39:$C$782,СВЦЭМ!$A$39:$A$782,$A67,СВЦЭМ!$B$39:$B$782,E$44)+'СЕТ СН'!$G$12+СВЦЭМ!$D$10+'СЕТ СН'!$G$6-'СЕТ СН'!$G$22</f>
        <v>1960.996928</v>
      </c>
      <c r="F67" s="36">
        <f>SUMIFS(СВЦЭМ!$C$39:$C$782,СВЦЭМ!$A$39:$A$782,$A67,СВЦЭМ!$B$39:$B$782,F$44)+'СЕТ СН'!$G$12+СВЦЭМ!$D$10+'СЕТ СН'!$G$6-'СЕТ СН'!$G$22</f>
        <v>1952.8098388599999</v>
      </c>
      <c r="G67" s="36">
        <f>SUMIFS(СВЦЭМ!$C$39:$C$782,СВЦЭМ!$A$39:$A$782,$A67,СВЦЭМ!$B$39:$B$782,G$44)+'СЕТ СН'!$G$12+СВЦЭМ!$D$10+'СЕТ СН'!$G$6-'СЕТ СН'!$G$22</f>
        <v>1934.3782053699999</v>
      </c>
      <c r="H67" s="36">
        <f>SUMIFS(СВЦЭМ!$C$39:$C$782,СВЦЭМ!$A$39:$A$782,$A67,СВЦЭМ!$B$39:$B$782,H$44)+'СЕТ СН'!$G$12+СВЦЭМ!$D$10+'СЕТ СН'!$G$6-'СЕТ СН'!$G$22</f>
        <v>1920.8259705799999</v>
      </c>
      <c r="I67" s="36">
        <f>SUMIFS(СВЦЭМ!$C$39:$C$782,СВЦЭМ!$A$39:$A$782,$A67,СВЦЭМ!$B$39:$B$782,I$44)+'СЕТ СН'!$G$12+СВЦЭМ!$D$10+'СЕТ СН'!$G$6-'СЕТ СН'!$G$22</f>
        <v>1863.4682494599999</v>
      </c>
      <c r="J67" s="36">
        <f>SUMIFS(СВЦЭМ!$C$39:$C$782,СВЦЭМ!$A$39:$A$782,$A67,СВЦЭМ!$B$39:$B$782,J$44)+'СЕТ СН'!$G$12+СВЦЭМ!$D$10+'СЕТ СН'!$G$6-'СЕТ СН'!$G$22</f>
        <v>1777.99637508</v>
      </c>
      <c r="K67" s="36">
        <f>SUMIFS(СВЦЭМ!$C$39:$C$782,СВЦЭМ!$A$39:$A$782,$A67,СВЦЭМ!$B$39:$B$782,K$44)+'СЕТ СН'!$G$12+СВЦЭМ!$D$10+'СЕТ СН'!$G$6-'СЕТ СН'!$G$22</f>
        <v>1759.9251861999999</v>
      </c>
      <c r="L67" s="36">
        <f>SUMIFS(СВЦЭМ!$C$39:$C$782,СВЦЭМ!$A$39:$A$782,$A67,СВЦЭМ!$B$39:$B$782,L$44)+'СЕТ СН'!$G$12+СВЦЭМ!$D$10+'СЕТ СН'!$G$6-'СЕТ СН'!$G$22</f>
        <v>1755.4217570999999</v>
      </c>
      <c r="M67" s="36">
        <f>SUMIFS(СВЦЭМ!$C$39:$C$782,СВЦЭМ!$A$39:$A$782,$A67,СВЦЭМ!$B$39:$B$782,M$44)+'СЕТ СН'!$G$12+СВЦЭМ!$D$10+'СЕТ СН'!$G$6-'СЕТ СН'!$G$22</f>
        <v>1805.41561867</v>
      </c>
      <c r="N67" s="36">
        <f>SUMIFS(СВЦЭМ!$C$39:$C$782,СВЦЭМ!$A$39:$A$782,$A67,СВЦЭМ!$B$39:$B$782,N$44)+'СЕТ СН'!$G$12+СВЦЭМ!$D$10+'СЕТ СН'!$G$6-'СЕТ СН'!$G$22</f>
        <v>1858.5988118600001</v>
      </c>
      <c r="O67" s="36">
        <f>SUMIFS(СВЦЭМ!$C$39:$C$782,СВЦЭМ!$A$39:$A$782,$A67,СВЦЭМ!$B$39:$B$782,O$44)+'СЕТ СН'!$G$12+СВЦЭМ!$D$10+'СЕТ СН'!$G$6-'СЕТ СН'!$G$22</f>
        <v>1919.3312471500001</v>
      </c>
      <c r="P67" s="36">
        <f>SUMIFS(СВЦЭМ!$C$39:$C$782,СВЦЭМ!$A$39:$A$782,$A67,СВЦЭМ!$B$39:$B$782,P$44)+'СЕТ СН'!$G$12+СВЦЭМ!$D$10+'СЕТ СН'!$G$6-'СЕТ СН'!$G$22</f>
        <v>1986.9846301</v>
      </c>
      <c r="Q67" s="36">
        <f>SUMIFS(СВЦЭМ!$C$39:$C$782,СВЦЭМ!$A$39:$A$782,$A67,СВЦЭМ!$B$39:$B$782,Q$44)+'СЕТ СН'!$G$12+СВЦЭМ!$D$10+'СЕТ СН'!$G$6-'СЕТ СН'!$G$22</f>
        <v>1984.28193446</v>
      </c>
      <c r="R67" s="36">
        <f>SUMIFS(СВЦЭМ!$C$39:$C$782,СВЦЭМ!$A$39:$A$782,$A67,СВЦЭМ!$B$39:$B$782,R$44)+'СЕТ СН'!$G$12+СВЦЭМ!$D$10+'СЕТ СН'!$G$6-'СЕТ СН'!$G$22</f>
        <v>1973.32743491</v>
      </c>
      <c r="S67" s="36">
        <f>SUMIFS(СВЦЭМ!$C$39:$C$782,СВЦЭМ!$A$39:$A$782,$A67,СВЦЭМ!$B$39:$B$782,S$44)+'СЕТ СН'!$G$12+СВЦЭМ!$D$10+'СЕТ СН'!$G$6-'СЕТ СН'!$G$22</f>
        <v>1940.4072345699999</v>
      </c>
      <c r="T67" s="36">
        <f>SUMIFS(СВЦЭМ!$C$39:$C$782,СВЦЭМ!$A$39:$A$782,$A67,СВЦЭМ!$B$39:$B$782,T$44)+'СЕТ СН'!$G$12+СВЦЭМ!$D$10+'СЕТ СН'!$G$6-'СЕТ СН'!$G$22</f>
        <v>1846.42573322</v>
      </c>
      <c r="U67" s="36">
        <f>SUMIFS(СВЦЭМ!$C$39:$C$782,СВЦЭМ!$A$39:$A$782,$A67,СВЦЭМ!$B$39:$B$782,U$44)+'СЕТ СН'!$G$12+СВЦЭМ!$D$10+'СЕТ СН'!$G$6-'СЕТ СН'!$G$22</f>
        <v>1828.13187107</v>
      </c>
      <c r="V67" s="36">
        <f>SUMIFS(СВЦЭМ!$C$39:$C$782,СВЦЭМ!$A$39:$A$782,$A67,СВЦЭМ!$B$39:$B$782,V$44)+'СЕТ СН'!$G$12+СВЦЭМ!$D$10+'СЕТ СН'!$G$6-'СЕТ СН'!$G$22</f>
        <v>1852.33841912</v>
      </c>
      <c r="W67" s="36">
        <f>SUMIFS(СВЦЭМ!$C$39:$C$782,СВЦЭМ!$A$39:$A$782,$A67,СВЦЭМ!$B$39:$B$782,W$44)+'СЕТ СН'!$G$12+СВЦЭМ!$D$10+'СЕТ СН'!$G$6-'СЕТ СН'!$G$22</f>
        <v>1879.0514817000001</v>
      </c>
      <c r="X67" s="36">
        <f>SUMIFS(СВЦЭМ!$C$39:$C$782,СВЦЭМ!$A$39:$A$782,$A67,СВЦЭМ!$B$39:$B$782,X$44)+'СЕТ СН'!$G$12+СВЦЭМ!$D$10+'СЕТ СН'!$G$6-'СЕТ СН'!$G$22</f>
        <v>1902.2037756299999</v>
      </c>
      <c r="Y67" s="36">
        <f>SUMIFS(СВЦЭМ!$C$39:$C$782,СВЦЭМ!$A$39:$A$782,$A67,СВЦЭМ!$B$39:$B$782,Y$44)+'СЕТ СН'!$G$12+СВЦЭМ!$D$10+'СЕТ СН'!$G$6-'СЕТ СН'!$G$22</f>
        <v>1934.3519304700001</v>
      </c>
    </row>
    <row r="68" spans="1:25" ht="15.75" x14ac:dyDescent="0.2">
      <c r="A68" s="35">
        <f t="shared" si="1"/>
        <v>44616</v>
      </c>
      <c r="B68" s="36">
        <f>SUMIFS(СВЦЭМ!$C$39:$C$782,СВЦЭМ!$A$39:$A$782,$A68,СВЦЭМ!$B$39:$B$782,B$44)+'СЕТ СН'!$G$12+СВЦЭМ!$D$10+'СЕТ СН'!$G$6-'СЕТ СН'!$G$22</f>
        <v>1944.82348682</v>
      </c>
      <c r="C68" s="36">
        <f>SUMIFS(СВЦЭМ!$C$39:$C$782,СВЦЭМ!$A$39:$A$782,$A68,СВЦЭМ!$B$39:$B$782,C$44)+'СЕТ СН'!$G$12+СВЦЭМ!$D$10+'СЕТ СН'!$G$6-'СЕТ СН'!$G$22</f>
        <v>1979.31325481</v>
      </c>
      <c r="D68" s="36">
        <f>SUMIFS(СВЦЭМ!$C$39:$C$782,СВЦЭМ!$A$39:$A$782,$A68,СВЦЭМ!$B$39:$B$782,D$44)+'СЕТ СН'!$G$12+СВЦЭМ!$D$10+'СЕТ СН'!$G$6-'СЕТ СН'!$G$22</f>
        <v>2009.33052269</v>
      </c>
      <c r="E68" s="36">
        <f>SUMIFS(СВЦЭМ!$C$39:$C$782,СВЦЭМ!$A$39:$A$782,$A68,СВЦЭМ!$B$39:$B$782,E$44)+'СЕТ СН'!$G$12+СВЦЭМ!$D$10+'СЕТ СН'!$G$6-'СЕТ СН'!$G$22</f>
        <v>2022.4556847199999</v>
      </c>
      <c r="F68" s="36">
        <f>SUMIFS(СВЦЭМ!$C$39:$C$782,СВЦЭМ!$A$39:$A$782,$A68,СВЦЭМ!$B$39:$B$782,F$44)+'СЕТ СН'!$G$12+СВЦЭМ!$D$10+'СЕТ СН'!$G$6-'СЕТ СН'!$G$22</f>
        <v>2015.16563625</v>
      </c>
      <c r="G68" s="36">
        <f>SUMIFS(СВЦЭМ!$C$39:$C$782,СВЦЭМ!$A$39:$A$782,$A68,СВЦЭМ!$B$39:$B$782,G$44)+'СЕТ СН'!$G$12+СВЦЭМ!$D$10+'СЕТ СН'!$G$6-'СЕТ СН'!$G$22</f>
        <v>1979.8336650700001</v>
      </c>
      <c r="H68" s="36">
        <f>SUMIFS(СВЦЭМ!$C$39:$C$782,СВЦЭМ!$A$39:$A$782,$A68,СВЦЭМ!$B$39:$B$782,H$44)+'СЕТ СН'!$G$12+СВЦЭМ!$D$10+'СЕТ СН'!$G$6-'СЕТ СН'!$G$22</f>
        <v>1953.75202915</v>
      </c>
      <c r="I68" s="36">
        <f>SUMIFS(СВЦЭМ!$C$39:$C$782,СВЦЭМ!$A$39:$A$782,$A68,СВЦЭМ!$B$39:$B$782,I$44)+'СЕТ СН'!$G$12+СВЦЭМ!$D$10+'СЕТ СН'!$G$6-'СЕТ СН'!$G$22</f>
        <v>1879.8392715499999</v>
      </c>
      <c r="J68" s="36">
        <f>SUMIFS(СВЦЭМ!$C$39:$C$782,СВЦЭМ!$A$39:$A$782,$A68,СВЦЭМ!$B$39:$B$782,J$44)+'СЕТ СН'!$G$12+СВЦЭМ!$D$10+'СЕТ СН'!$G$6-'СЕТ СН'!$G$22</f>
        <v>1816.0850241399999</v>
      </c>
      <c r="K68" s="36">
        <f>SUMIFS(СВЦЭМ!$C$39:$C$782,СВЦЭМ!$A$39:$A$782,$A68,СВЦЭМ!$B$39:$B$782,K$44)+'СЕТ СН'!$G$12+СВЦЭМ!$D$10+'СЕТ СН'!$G$6-'СЕТ СН'!$G$22</f>
        <v>1787.35182364</v>
      </c>
      <c r="L68" s="36">
        <f>SUMIFS(СВЦЭМ!$C$39:$C$782,СВЦЭМ!$A$39:$A$782,$A68,СВЦЭМ!$B$39:$B$782,L$44)+'СЕТ СН'!$G$12+СВЦЭМ!$D$10+'СЕТ СН'!$G$6-'СЕТ СН'!$G$22</f>
        <v>1789.8567562399999</v>
      </c>
      <c r="M68" s="36">
        <f>SUMIFS(СВЦЭМ!$C$39:$C$782,СВЦЭМ!$A$39:$A$782,$A68,СВЦЭМ!$B$39:$B$782,M$44)+'СЕТ СН'!$G$12+СВЦЭМ!$D$10+'СЕТ СН'!$G$6-'СЕТ СН'!$G$22</f>
        <v>1834.6416294399999</v>
      </c>
      <c r="N68" s="36">
        <f>SUMIFS(СВЦЭМ!$C$39:$C$782,СВЦЭМ!$A$39:$A$782,$A68,СВЦЭМ!$B$39:$B$782,N$44)+'СЕТ СН'!$G$12+СВЦЭМ!$D$10+'СЕТ СН'!$G$6-'СЕТ СН'!$G$22</f>
        <v>1893.6601040400001</v>
      </c>
      <c r="O68" s="36">
        <f>SUMIFS(СВЦЭМ!$C$39:$C$782,СВЦЭМ!$A$39:$A$782,$A68,СВЦЭМ!$B$39:$B$782,O$44)+'СЕТ СН'!$G$12+СВЦЭМ!$D$10+'СЕТ СН'!$G$6-'СЕТ СН'!$G$22</f>
        <v>1930.90606989</v>
      </c>
      <c r="P68" s="36">
        <f>SUMIFS(СВЦЭМ!$C$39:$C$782,СВЦЭМ!$A$39:$A$782,$A68,СВЦЭМ!$B$39:$B$782,P$44)+'СЕТ СН'!$G$12+СВЦЭМ!$D$10+'СЕТ СН'!$G$6-'СЕТ СН'!$G$22</f>
        <v>1946.99627627</v>
      </c>
      <c r="Q68" s="36">
        <f>SUMIFS(СВЦЭМ!$C$39:$C$782,СВЦЭМ!$A$39:$A$782,$A68,СВЦЭМ!$B$39:$B$782,Q$44)+'СЕТ СН'!$G$12+СВЦЭМ!$D$10+'СЕТ СН'!$G$6-'СЕТ СН'!$G$22</f>
        <v>1951.44624193</v>
      </c>
      <c r="R68" s="36">
        <f>SUMIFS(СВЦЭМ!$C$39:$C$782,СВЦЭМ!$A$39:$A$782,$A68,СВЦЭМ!$B$39:$B$782,R$44)+'СЕТ СН'!$G$12+СВЦЭМ!$D$10+'СЕТ СН'!$G$6-'СЕТ СН'!$G$22</f>
        <v>1945.71269302</v>
      </c>
      <c r="S68" s="36">
        <f>SUMIFS(СВЦЭМ!$C$39:$C$782,СВЦЭМ!$A$39:$A$782,$A68,СВЦЭМ!$B$39:$B$782,S$44)+'СЕТ СН'!$G$12+СВЦЭМ!$D$10+'СЕТ СН'!$G$6-'СЕТ СН'!$G$22</f>
        <v>1913.65175869</v>
      </c>
      <c r="T68" s="36">
        <f>SUMIFS(СВЦЭМ!$C$39:$C$782,СВЦЭМ!$A$39:$A$782,$A68,СВЦЭМ!$B$39:$B$782,T$44)+'СЕТ СН'!$G$12+СВЦЭМ!$D$10+'СЕТ СН'!$G$6-'СЕТ СН'!$G$22</f>
        <v>1833.30932981</v>
      </c>
      <c r="U68" s="36">
        <f>SUMIFS(СВЦЭМ!$C$39:$C$782,СВЦЭМ!$A$39:$A$782,$A68,СВЦЭМ!$B$39:$B$782,U$44)+'СЕТ СН'!$G$12+СВЦЭМ!$D$10+'СЕТ СН'!$G$6-'СЕТ СН'!$G$22</f>
        <v>1815.41359162</v>
      </c>
      <c r="V68" s="36">
        <f>SUMIFS(СВЦЭМ!$C$39:$C$782,СВЦЭМ!$A$39:$A$782,$A68,СВЦЭМ!$B$39:$B$782,V$44)+'СЕТ СН'!$G$12+СВЦЭМ!$D$10+'СЕТ СН'!$G$6-'СЕТ СН'!$G$22</f>
        <v>1845.2949872500001</v>
      </c>
      <c r="W68" s="36">
        <f>SUMIFS(СВЦЭМ!$C$39:$C$782,СВЦЭМ!$A$39:$A$782,$A68,СВЦЭМ!$B$39:$B$782,W$44)+'СЕТ СН'!$G$12+СВЦЭМ!$D$10+'СЕТ СН'!$G$6-'СЕТ СН'!$G$22</f>
        <v>1846.6468999799999</v>
      </c>
      <c r="X68" s="36">
        <f>SUMIFS(СВЦЭМ!$C$39:$C$782,СВЦЭМ!$A$39:$A$782,$A68,СВЦЭМ!$B$39:$B$782,X$44)+'СЕТ СН'!$G$12+СВЦЭМ!$D$10+'СЕТ СН'!$G$6-'СЕТ СН'!$G$22</f>
        <v>1867.37342405</v>
      </c>
      <c r="Y68" s="36">
        <f>SUMIFS(СВЦЭМ!$C$39:$C$782,СВЦЭМ!$A$39:$A$782,$A68,СВЦЭМ!$B$39:$B$782,Y$44)+'СЕТ СН'!$G$12+СВЦЭМ!$D$10+'СЕТ СН'!$G$6-'СЕТ СН'!$G$22</f>
        <v>1908.85960361</v>
      </c>
    </row>
    <row r="69" spans="1:25" ht="15.75" x14ac:dyDescent="0.2">
      <c r="A69" s="35">
        <f t="shared" si="1"/>
        <v>44617</v>
      </c>
      <c r="B69" s="36">
        <f>SUMIFS(СВЦЭМ!$C$39:$C$782,СВЦЭМ!$A$39:$A$782,$A69,СВЦЭМ!$B$39:$B$782,B$44)+'СЕТ СН'!$G$12+СВЦЭМ!$D$10+'СЕТ СН'!$G$6-'СЕТ СН'!$G$22</f>
        <v>1905.8319294799999</v>
      </c>
      <c r="C69" s="36">
        <f>SUMIFS(СВЦЭМ!$C$39:$C$782,СВЦЭМ!$A$39:$A$782,$A69,СВЦЭМ!$B$39:$B$782,C$44)+'СЕТ СН'!$G$12+СВЦЭМ!$D$10+'СЕТ СН'!$G$6-'СЕТ СН'!$G$22</f>
        <v>1952.58865874</v>
      </c>
      <c r="D69" s="36">
        <f>SUMIFS(СВЦЭМ!$C$39:$C$782,СВЦЭМ!$A$39:$A$782,$A69,СВЦЭМ!$B$39:$B$782,D$44)+'СЕТ СН'!$G$12+СВЦЭМ!$D$10+'СЕТ СН'!$G$6-'СЕТ СН'!$G$22</f>
        <v>1990.87131415</v>
      </c>
      <c r="E69" s="36">
        <f>SUMIFS(СВЦЭМ!$C$39:$C$782,СВЦЭМ!$A$39:$A$782,$A69,СВЦЭМ!$B$39:$B$782,E$44)+'СЕТ СН'!$G$12+СВЦЭМ!$D$10+'СЕТ СН'!$G$6-'СЕТ СН'!$G$22</f>
        <v>1994.86799935</v>
      </c>
      <c r="F69" s="36">
        <f>SUMIFS(СВЦЭМ!$C$39:$C$782,СВЦЭМ!$A$39:$A$782,$A69,СВЦЭМ!$B$39:$B$782,F$44)+'СЕТ СН'!$G$12+СВЦЭМ!$D$10+'СЕТ СН'!$G$6-'СЕТ СН'!$G$22</f>
        <v>1979.86009431</v>
      </c>
      <c r="G69" s="36">
        <f>SUMIFS(СВЦЭМ!$C$39:$C$782,СВЦЭМ!$A$39:$A$782,$A69,СВЦЭМ!$B$39:$B$782,G$44)+'СЕТ СН'!$G$12+СВЦЭМ!$D$10+'СЕТ СН'!$G$6-'СЕТ СН'!$G$22</f>
        <v>1948.86308343</v>
      </c>
      <c r="H69" s="36">
        <f>SUMIFS(СВЦЭМ!$C$39:$C$782,СВЦЭМ!$A$39:$A$782,$A69,СВЦЭМ!$B$39:$B$782,H$44)+'СЕТ СН'!$G$12+СВЦЭМ!$D$10+'СЕТ СН'!$G$6-'СЕТ СН'!$G$22</f>
        <v>1900.83249144</v>
      </c>
      <c r="I69" s="36">
        <f>SUMIFS(СВЦЭМ!$C$39:$C$782,СВЦЭМ!$A$39:$A$782,$A69,СВЦЭМ!$B$39:$B$782,I$44)+'СЕТ СН'!$G$12+СВЦЭМ!$D$10+'СЕТ СН'!$G$6-'СЕТ СН'!$G$22</f>
        <v>1850.0616712599999</v>
      </c>
      <c r="J69" s="36">
        <f>SUMIFS(СВЦЭМ!$C$39:$C$782,СВЦЭМ!$A$39:$A$782,$A69,СВЦЭМ!$B$39:$B$782,J$44)+'СЕТ СН'!$G$12+СВЦЭМ!$D$10+'СЕТ СН'!$G$6-'СЕТ СН'!$G$22</f>
        <v>1829.2885836200001</v>
      </c>
      <c r="K69" s="36">
        <f>SUMIFS(СВЦЭМ!$C$39:$C$782,СВЦЭМ!$A$39:$A$782,$A69,СВЦЭМ!$B$39:$B$782,K$44)+'СЕТ СН'!$G$12+СВЦЭМ!$D$10+'СЕТ СН'!$G$6-'СЕТ СН'!$G$22</f>
        <v>1794.1921371799999</v>
      </c>
      <c r="L69" s="36">
        <f>SUMIFS(СВЦЭМ!$C$39:$C$782,СВЦЭМ!$A$39:$A$782,$A69,СВЦЭМ!$B$39:$B$782,L$44)+'СЕТ СН'!$G$12+СВЦЭМ!$D$10+'СЕТ СН'!$G$6-'СЕТ СН'!$G$22</f>
        <v>1817.5521320299999</v>
      </c>
      <c r="M69" s="36">
        <f>SUMIFS(СВЦЭМ!$C$39:$C$782,СВЦЭМ!$A$39:$A$782,$A69,СВЦЭМ!$B$39:$B$782,M$44)+'СЕТ СН'!$G$12+СВЦЭМ!$D$10+'СЕТ СН'!$G$6-'СЕТ СН'!$G$22</f>
        <v>1864.77791557</v>
      </c>
      <c r="N69" s="36">
        <f>SUMIFS(СВЦЭМ!$C$39:$C$782,СВЦЭМ!$A$39:$A$782,$A69,СВЦЭМ!$B$39:$B$782,N$44)+'СЕТ СН'!$G$12+СВЦЭМ!$D$10+'СЕТ СН'!$G$6-'СЕТ СН'!$G$22</f>
        <v>1916.8569912999999</v>
      </c>
      <c r="O69" s="36">
        <f>SUMIFS(СВЦЭМ!$C$39:$C$782,СВЦЭМ!$A$39:$A$782,$A69,СВЦЭМ!$B$39:$B$782,O$44)+'СЕТ СН'!$G$12+СВЦЭМ!$D$10+'СЕТ СН'!$G$6-'СЕТ СН'!$G$22</f>
        <v>1945.6034257599999</v>
      </c>
      <c r="P69" s="36">
        <f>SUMIFS(СВЦЭМ!$C$39:$C$782,СВЦЭМ!$A$39:$A$782,$A69,СВЦЭМ!$B$39:$B$782,P$44)+'СЕТ СН'!$G$12+СВЦЭМ!$D$10+'СЕТ СН'!$G$6-'СЕТ СН'!$G$22</f>
        <v>1958.1006461899999</v>
      </c>
      <c r="Q69" s="36">
        <f>SUMIFS(СВЦЭМ!$C$39:$C$782,СВЦЭМ!$A$39:$A$782,$A69,СВЦЭМ!$B$39:$B$782,Q$44)+'СЕТ СН'!$G$12+СВЦЭМ!$D$10+'СЕТ СН'!$G$6-'СЕТ СН'!$G$22</f>
        <v>1963.23543774</v>
      </c>
      <c r="R69" s="36">
        <f>SUMIFS(СВЦЭМ!$C$39:$C$782,СВЦЭМ!$A$39:$A$782,$A69,СВЦЭМ!$B$39:$B$782,R$44)+'СЕТ СН'!$G$12+СВЦЭМ!$D$10+'СЕТ СН'!$G$6-'СЕТ СН'!$G$22</f>
        <v>1949.0570815599999</v>
      </c>
      <c r="S69" s="36">
        <f>SUMIFS(СВЦЭМ!$C$39:$C$782,СВЦЭМ!$A$39:$A$782,$A69,СВЦЭМ!$B$39:$B$782,S$44)+'СЕТ СН'!$G$12+СВЦЭМ!$D$10+'СЕТ СН'!$G$6-'СЕТ СН'!$G$22</f>
        <v>1900.06302413</v>
      </c>
      <c r="T69" s="36">
        <f>SUMIFS(СВЦЭМ!$C$39:$C$782,СВЦЭМ!$A$39:$A$782,$A69,СВЦЭМ!$B$39:$B$782,T$44)+'СЕТ СН'!$G$12+СВЦЭМ!$D$10+'СЕТ СН'!$G$6-'СЕТ СН'!$G$22</f>
        <v>1860.0673817300001</v>
      </c>
      <c r="U69" s="36">
        <f>SUMIFS(СВЦЭМ!$C$39:$C$782,СВЦЭМ!$A$39:$A$782,$A69,СВЦЭМ!$B$39:$B$782,U$44)+'СЕТ СН'!$G$12+СВЦЭМ!$D$10+'СЕТ СН'!$G$6-'СЕТ СН'!$G$22</f>
        <v>1827.1054429199999</v>
      </c>
      <c r="V69" s="36">
        <f>SUMIFS(СВЦЭМ!$C$39:$C$782,СВЦЭМ!$A$39:$A$782,$A69,СВЦЭМ!$B$39:$B$782,V$44)+'СЕТ СН'!$G$12+СВЦЭМ!$D$10+'СЕТ СН'!$G$6-'СЕТ СН'!$G$22</f>
        <v>1824.1667336999999</v>
      </c>
      <c r="W69" s="36">
        <f>SUMIFS(СВЦЭМ!$C$39:$C$782,СВЦЭМ!$A$39:$A$782,$A69,СВЦЭМ!$B$39:$B$782,W$44)+'СЕТ СН'!$G$12+СВЦЭМ!$D$10+'СЕТ СН'!$G$6-'СЕТ СН'!$G$22</f>
        <v>1831.6065263799999</v>
      </c>
      <c r="X69" s="36">
        <f>SUMIFS(СВЦЭМ!$C$39:$C$782,СВЦЭМ!$A$39:$A$782,$A69,СВЦЭМ!$B$39:$B$782,X$44)+'СЕТ СН'!$G$12+СВЦЭМ!$D$10+'СЕТ СН'!$G$6-'СЕТ СН'!$G$22</f>
        <v>1851.02511112</v>
      </c>
      <c r="Y69" s="36">
        <f>SUMIFS(СВЦЭМ!$C$39:$C$782,СВЦЭМ!$A$39:$A$782,$A69,СВЦЭМ!$B$39:$B$782,Y$44)+'СЕТ СН'!$G$12+СВЦЭМ!$D$10+'СЕТ СН'!$G$6-'СЕТ СН'!$G$22</f>
        <v>1897.1378699100001</v>
      </c>
    </row>
    <row r="70" spans="1:25" ht="15.75" x14ac:dyDescent="0.2">
      <c r="A70" s="35">
        <f t="shared" si="1"/>
        <v>44618</v>
      </c>
      <c r="B70" s="36">
        <f>SUMIFS(СВЦЭМ!$C$39:$C$782,СВЦЭМ!$A$39:$A$782,$A70,СВЦЭМ!$B$39:$B$782,B$44)+'СЕТ СН'!$G$12+СВЦЭМ!$D$10+'СЕТ СН'!$G$6-'СЕТ СН'!$G$22</f>
        <v>1935.1175889399999</v>
      </c>
      <c r="C70" s="36">
        <f>SUMIFS(СВЦЭМ!$C$39:$C$782,СВЦЭМ!$A$39:$A$782,$A70,СВЦЭМ!$B$39:$B$782,C$44)+'СЕТ СН'!$G$12+СВЦЭМ!$D$10+'СЕТ СН'!$G$6-'СЕТ СН'!$G$22</f>
        <v>1938.9271563099999</v>
      </c>
      <c r="D70" s="36">
        <f>SUMIFS(СВЦЭМ!$C$39:$C$782,СВЦЭМ!$A$39:$A$782,$A70,СВЦЭМ!$B$39:$B$782,D$44)+'СЕТ СН'!$G$12+СВЦЭМ!$D$10+'СЕТ СН'!$G$6-'СЕТ СН'!$G$22</f>
        <v>1950.1113654999999</v>
      </c>
      <c r="E70" s="36">
        <f>SUMIFS(СВЦЭМ!$C$39:$C$782,СВЦЭМ!$A$39:$A$782,$A70,СВЦЭМ!$B$39:$B$782,E$44)+'СЕТ СН'!$G$12+СВЦЭМ!$D$10+'СЕТ СН'!$G$6-'СЕТ СН'!$G$22</f>
        <v>1986.0513462599999</v>
      </c>
      <c r="F70" s="36">
        <f>SUMIFS(СВЦЭМ!$C$39:$C$782,СВЦЭМ!$A$39:$A$782,$A70,СВЦЭМ!$B$39:$B$782,F$44)+'СЕТ СН'!$G$12+СВЦЭМ!$D$10+'СЕТ СН'!$G$6-'СЕТ СН'!$G$22</f>
        <v>1984.8457874599999</v>
      </c>
      <c r="G70" s="36">
        <f>SUMIFS(СВЦЭМ!$C$39:$C$782,СВЦЭМ!$A$39:$A$782,$A70,СВЦЭМ!$B$39:$B$782,G$44)+'СЕТ СН'!$G$12+СВЦЭМ!$D$10+'СЕТ СН'!$G$6-'СЕТ СН'!$G$22</f>
        <v>1959.8950681900001</v>
      </c>
      <c r="H70" s="36">
        <f>SUMIFS(СВЦЭМ!$C$39:$C$782,СВЦЭМ!$A$39:$A$782,$A70,СВЦЭМ!$B$39:$B$782,H$44)+'СЕТ СН'!$G$12+СВЦЭМ!$D$10+'СЕТ СН'!$G$6-'СЕТ СН'!$G$22</f>
        <v>1923.46334417</v>
      </c>
      <c r="I70" s="36">
        <f>SUMIFS(СВЦЭМ!$C$39:$C$782,СВЦЭМ!$A$39:$A$782,$A70,СВЦЭМ!$B$39:$B$782,I$44)+'СЕТ СН'!$G$12+СВЦЭМ!$D$10+'СЕТ СН'!$G$6-'СЕТ СН'!$G$22</f>
        <v>1883.7880152299999</v>
      </c>
      <c r="J70" s="36">
        <f>SUMIFS(СВЦЭМ!$C$39:$C$782,СВЦЭМ!$A$39:$A$782,$A70,СВЦЭМ!$B$39:$B$782,J$44)+'СЕТ СН'!$G$12+СВЦЭМ!$D$10+'СЕТ СН'!$G$6-'СЕТ СН'!$G$22</f>
        <v>1813.9101341999999</v>
      </c>
      <c r="K70" s="36">
        <f>SUMIFS(СВЦЭМ!$C$39:$C$782,СВЦЭМ!$A$39:$A$782,$A70,СВЦЭМ!$B$39:$B$782,K$44)+'СЕТ СН'!$G$12+СВЦЭМ!$D$10+'СЕТ СН'!$G$6-'СЕТ СН'!$G$22</f>
        <v>1787.4249595399999</v>
      </c>
      <c r="L70" s="36">
        <f>SUMIFS(СВЦЭМ!$C$39:$C$782,СВЦЭМ!$A$39:$A$782,$A70,СВЦЭМ!$B$39:$B$782,L$44)+'СЕТ СН'!$G$12+СВЦЭМ!$D$10+'СЕТ СН'!$G$6-'СЕТ СН'!$G$22</f>
        <v>1783.93531323</v>
      </c>
      <c r="M70" s="36">
        <f>SUMIFS(СВЦЭМ!$C$39:$C$782,СВЦЭМ!$A$39:$A$782,$A70,СВЦЭМ!$B$39:$B$782,M$44)+'СЕТ СН'!$G$12+СВЦЭМ!$D$10+'СЕТ СН'!$G$6-'СЕТ СН'!$G$22</f>
        <v>1825.429181</v>
      </c>
      <c r="N70" s="36">
        <f>SUMIFS(СВЦЭМ!$C$39:$C$782,СВЦЭМ!$A$39:$A$782,$A70,СВЦЭМ!$B$39:$B$782,N$44)+'СЕТ СН'!$G$12+СВЦЭМ!$D$10+'СЕТ СН'!$G$6-'СЕТ СН'!$G$22</f>
        <v>1884.02953581</v>
      </c>
      <c r="O70" s="36">
        <f>SUMIFS(СВЦЭМ!$C$39:$C$782,СВЦЭМ!$A$39:$A$782,$A70,СВЦЭМ!$B$39:$B$782,O$44)+'СЕТ СН'!$G$12+СВЦЭМ!$D$10+'СЕТ СН'!$G$6-'СЕТ СН'!$G$22</f>
        <v>1898.7943751299999</v>
      </c>
      <c r="P70" s="36">
        <f>SUMIFS(СВЦЭМ!$C$39:$C$782,СВЦЭМ!$A$39:$A$782,$A70,СВЦЭМ!$B$39:$B$782,P$44)+'СЕТ СН'!$G$12+СВЦЭМ!$D$10+'СЕТ СН'!$G$6-'СЕТ СН'!$G$22</f>
        <v>1913.5094411600001</v>
      </c>
      <c r="Q70" s="36">
        <f>SUMIFS(СВЦЭМ!$C$39:$C$782,СВЦЭМ!$A$39:$A$782,$A70,СВЦЭМ!$B$39:$B$782,Q$44)+'СЕТ СН'!$G$12+СВЦЭМ!$D$10+'СЕТ СН'!$G$6-'СЕТ СН'!$G$22</f>
        <v>1920.87905129</v>
      </c>
      <c r="R70" s="36">
        <f>SUMIFS(СВЦЭМ!$C$39:$C$782,СВЦЭМ!$A$39:$A$782,$A70,СВЦЭМ!$B$39:$B$782,R$44)+'СЕТ СН'!$G$12+СВЦЭМ!$D$10+'СЕТ СН'!$G$6-'СЕТ СН'!$G$22</f>
        <v>1913.5696928299999</v>
      </c>
      <c r="S70" s="36">
        <f>SUMIFS(СВЦЭМ!$C$39:$C$782,СВЦЭМ!$A$39:$A$782,$A70,СВЦЭМ!$B$39:$B$782,S$44)+'СЕТ СН'!$G$12+СВЦЭМ!$D$10+'СЕТ СН'!$G$6-'СЕТ СН'!$G$22</f>
        <v>1896.1086958000001</v>
      </c>
      <c r="T70" s="36">
        <f>SUMIFS(СВЦЭМ!$C$39:$C$782,СВЦЭМ!$A$39:$A$782,$A70,СВЦЭМ!$B$39:$B$782,T$44)+'СЕТ СН'!$G$12+СВЦЭМ!$D$10+'СЕТ СН'!$G$6-'СЕТ СН'!$G$22</f>
        <v>1825.12681441</v>
      </c>
      <c r="U70" s="36">
        <f>SUMIFS(СВЦЭМ!$C$39:$C$782,СВЦЭМ!$A$39:$A$782,$A70,СВЦЭМ!$B$39:$B$782,U$44)+'СЕТ СН'!$G$12+СВЦЭМ!$D$10+'СЕТ СН'!$G$6-'СЕТ СН'!$G$22</f>
        <v>1797.6756318800001</v>
      </c>
      <c r="V70" s="36">
        <f>SUMIFS(СВЦЭМ!$C$39:$C$782,СВЦЭМ!$A$39:$A$782,$A70,СВЦЭМ!$B$39:$B$782,V$44)+'СЕТ СН'!$G$12+СВЦЭМ!$D$10+'СЕТ СН'!$G$6-'СЕТ СН'!$G$22</f>
        <v>1786.2211450699999</v>
      </c>
      <c r="W70" s="36">
        <f>SUMIFS(СВЦЭМ!$C$39:$C$782,СВЦЭМ!$A$39:$A$782,$A70,СВЦЭМ!$B$39:$B$782,W$44)+'СЕТ СН'!$G$12+СВЦЭМ!$D$10+'СЕТ СН'!$G$6-'СЕТ СН'!$G$22</f>
        <v>1826.60570222</v>
      </c>
      <c r="X70" s="36">
        <f>SUMIFS(СВЦЭМ!$C$39:$C$782,СВЦЭМ!$A$39:$A$782,$A70,СВЦЭМ!$B$39:$B$782,X$44)+'СЕТ СН'!$G$12+СВЦЭМ!$D$10+'СЕТ СН'!$G$6-'СЕТ СН'!$G$22</f>
        <v>1854.6250660000001</v>
      </c>
      <c r="Y70" s="36">
        <f>SUMIFS(СВЦЭМ!$C$39:$C$782,СВЦЭМ!$A$39:$A$782,$A70,СВЦЭМ!$B$39:$B$782,Y$44)+'СЕТ СН'!$G$12+СВЦЭМ!$D$10+'СЕТ СН'!$G$6-'СЕТ СН'!$G$22</f>
        <v>1893.2873377399999</v>
      </c>
    </row>
    <row r="71" spans="1:25" ht="15.75" x14ac:dyDescent="0.2">
      <c r="A71" s="35">
        <f t="shared" si="1"/>
        <v>44619</v>
      </c>
      <c r="B71" s="36">
        <f>SUMIFS(СВЦЭМ!$C$39:$C$782,СВЦЭМ!$A$39:$A$782,$A71,СВЦЭМ!$B$39:$B$782,B$44)+'СЕТ СН'!$G$12+СВЦЭМ!$D$10+'СЕТ СН'!$G$6-'СЕТ СН'!$G$22</f>
        <v>1927.05516051</v>
      </c>
      <c r="C71" s="36">
        <f>SUMIFS(СВЦЭМ!$C$39:$C$782,СВЦЭМ!$A$39:$A$782,$A71,СВЦЭМ!$B$39:$B$782,C$44)+'СЕТ СН'!$G$12+СВЦЭМ!$D$10+'СЕТ СН'!$G$6-'СЕТ СН'!$G$22</f>
        <v>1939.19842976</v>
      </c>
      <c r="D71" s="36">
        <f>SUMIFS(СВЦЭМ!$C$39:$C$782,СВЦЭМ!$A$39:$A$782,$A71,СВЦЭМ!$B$39:$B$782,D$44)+'СЕТ СН'!$G$12+СВЦЭМ!$D$10+'СЕТ СН'!$G$6-'СЕТ СН'!$G$22</f>
        <v>1972.6101382699999</v>
      </c>
      <c r="E71" s="36">
        <f>SUMIFS(СВЦЭМ!$C$39:$C$782,СВЦЭМ!$A$39:$A$782,$A71,СВЦЭМ!$B$39:$B$782,E$44)+'СЕТ СН'!$G$12+СВЦЭМ!$D$10+'СЕТ СН'!$G$6-'СЕТ СН'!$G$22</f>
        <v>1987.1904286399999</v>
      </c>
      <c r="F71" s="36">
        <f>SUMIFS(СВЦЭМ!$C$39:$C$782,СВЦЭМ!$A$39:$A$782,$A71,СВЦЭМ!$B$39:$B$782,F$44)+'СЕТ СН'!$G$12+СВЦЭМ!$D$10+'СЕТ СН'!$G$6-'СЕТ СН'!$G$22</f>
        <v>1989.5642080699999</v>
      </c>
      <c r="G71" s="36">
        <f>SUMIFS(СВЦЭМ!$C$39:$C$782,СВЦЭМ!$A$39:$A$782,$A71,СВЦЭМ!$B$39:$B$782,G$44)+'СЕТ СН'!$G$12+СВЦЭМ!$D$10+'СЕТ СН'!$G$6-'СЕТ СН'!$G$22</f>
        <v>1969.90265935</v>
      </c>
      <c r="H71" s="36">
        <f>SUMIFS(СВЦЭМ!$C$39:$C$782,СВЦЭМ!$A$39:$A$782,$A71,СВЦЭМ!$B$39:$B$782,H$44)+'СЕТ СН'!$G$12+СВЦЭМ!$D$10+'СЕТ СН'!$G$6-'СЕТ СН'!$G$22</f>
        <v>1931.40154108</v>
      </c>
      <c r="I71" s="36">
        <f>SUMIFS(СВЦЭМ!$C$39:$C$782,СВЦЭМ!$A$39:$A$782,$A71,СВЦЭМ!$B$39:$B$782,I$44)+'СЕТ СН'!$G$12+СВЦЭМ!$D$10+'СЕТ СН'!$G$6-'СЕТ СН'!$G$22</f>
        <v>1905.27670386</v>
      </c>
      <c r="J71" s="36">
        <f>SUMIFS(СВЦЭМ!$C$39:$C$782,СВЦЭМ!$A$39:$A$782,$A71,СВЦЭМ!$B$39:$B$782,J$44)+'СЕТ СН'!$G$12+СВЦЭМ!$D$10+'СЕТ СН'!$G$6-'СЕТ СН'!$G$22</f>
        <v>1838.23533071</v>
      </c>
      <c r="K71" s="36">
        <f>SUMIFS(СВЦЭМ!$C$39:$C$782,СВЦЭМ!$A$39:$A$782,$A71,СВЦЭМ!$B$39:$B$782,K$44)+'СЕТ СН'!$G$12+СВЦЭМ!$D$10+'СЕТ СН'!$G$6-'СЕТ СН'!$G$22</f>
        <v>1815.2763424899999</v>
      </c>
      <c r="L71" s="36">
        <f>SUMIFS(СВЦЭМ!$C$39:$C$782,СВЦЭМ!$A$39:$A$782,$A71,СВЦЭМ!$B$39:$B$782,L$44)+'СЕТ СН'!$G$12+СВЦЭМ!$D$10+'СЕТ СН'!$G$6-'СЕТ СН'!$G$22</f>
        <v>1822.0365685500001</v>
      </c>
      <c r="M71" s="36">
        <f>SUMIFS(СВЦЭМ!$C$39:$C$782,СВЦЭМ!$A$39:$A$782,$A71,СВЦЭМ!$B$39:$B$782,M$44)+'СЕТ СН'!$G$12+СВЦЭМ!$D$10+'СЕТ СН'!$G$6-'СЕТ СН'!$G$22</f>
        <v>1851.5558380299999</v>
      </c>
      <c r="N71" s="36">
        <f>SUMIFS(СВЦЭМ!$C$39:$C$782,СВЦЭМ!$A$39:$A$782,$A71,СВЦЭМ!$B$39:$B$782,N$44)+'СЕТ СН'!$G$12+СВЦЭМ!$D$10+'СЕТ СН'!$G$6-'СЕТ СН'!$G$22</f>
        <v>1890.86966388</v>
      </c>
      <c r="O71" s="36">
        <f>SUMIFS(СВЦЭМ!$C$39:$C$782,СВЦЭМ!$A$39:$A$782,$A71,СВЦЭМ!$B$39:$B$782,O$44)+'СЕТ СН'!$G$12+СВЦЭМ!$D$10+'СЕТ СН'!$G$6-'СЕТ СН'!$G$22</f>
        <v>1925.7522895699999</v>
      </c>
      <c r="P71" s="36">
        <f>SUMIFS(СВЦЭМ!$C$39:$C$782,СВЦЭМ!$A$39:$A$782,$A71,СВЦЭМ!$B$39:$B$782,P$44)+'СЕТ СН'!$G$12+СВЦЭМ!$D$10+'СЕТ СН'!$G$6-'СЕТ СН'!$G$22</f>
        <v>1935.76730333</v>
      </c>
      <c r="Q71" s="36">
        <f>SUMIFS(СВЦЭМ!$C$39:$C$782,СВЦЭМ!$A$39:$A$782,$A71,СВЦЭМ!$B$39:$B$782,Q$44)+'СЕТ СН'!$G$12+СВЦЭМ!$D$10+'СЕТ СН'!$G$6-'СЕТ СН'!$G$22</f>
        <v>1945.5280751400001</v>
      </c>
      <c r="R71" s="36">
        <f>SUMIFS(СВЦЭМ!$C$39:$C$782,СВЦЭМ!$A$39:$A$782,$A71,СВЦЭМ!$B$39:$B$782,R$44)+'СЕТ СН'!$G$12+СВЦЭМ!$D$10+'СЕТ СН'!$G$6-'СЕТ СН'!$G$22</f>
        <v>1933.59735181</v>
      </c>
      <c r="S71" s="36">
        <f>SUMIFS(СВЦЭМ!$C$39:$C$782,СВЦЭМ!$A$39:$A$782,$A71,СВЦЭМ!$B$39:$B$782,S$44)+'СЕТ СН'!$G$12+СВЦЭМ!$D$10+'СЕТ СН'!$G$6-'СЕТ СН'!$G$22</f>
        <v>1911.7841681</v>
      </c>
      <c r="T71" s="36">
        <f>SUMIFS(СВЦЭМ!$C$39:$C$782,СВЦЭМ!$A$39:$A$782,$A71,СВЦЭМ!$B$39:$B$782,T$44)+'СЕТ СН'!$G$12+СВЦЭМ!$D$10+'СЕТ СН'!$G$6-'СЕТ СН'!$G$22</f>
        <v>1819.17569157</v>
      </c>
      <c r="U71" s="36">
        <f>SUMIFS(СВЦЭМ!$C$39:$C$782,СВЦЭМ!$A$39:$A$782,$A71,СВЦЭМ!$B$39:$B$782,U$44)+'СЕТ СН'!$G$12+СВЦЭМ!$D$10+'СЕТ СН'!$G$6-'СЕТ СН'!$G$22</f>
        <v>1775.00773966</v>
      </c>
      <c r="V71" s="36">
        <f>SUMIFS(СВЦЭМ!$C$39:$C$782,СВЦЭМ!$A$39:$A$782,$A71,СВЦЭМ!$B$39:$B$782,V$44)+'СЕТ СН'!$G$12+СВЦЭМ!$D$10+'СЕТ СН'!$G$6-'СЕТ СН'!$G$22</f>
        <v>1790.7712533900001</v>
      </c>
      <c r="W71" s="36">
        <f>SUMIFS(СВЦЭМ!$C$39:$C$782,СВЦЭМ!$A$39:$A$782,$A71,СВЦЭМ!$B$39:$B$782,W$44)+'СЕТ СН'!$G$12+СВЦЭМ!$D$10+'СЕТ СН'!$G$6-'СЕТ СН'!$G$22</f>
        <v>1828.08053933</v>
      </c>
      <c r="X71" s="36">
        <f>SUMIFS(СВЦЭМ!$C$39:$C$782,СВЦЭМ!$A$39:$A$782,$A71,СВЦЭМ!$B$39:$B$782,X$44)+'СЕТ СН'!$G$12+СВЦЭМ!$D$10+'СЕТ СН'!$G$6-'СЕТ СН'!$G$22</f>
        <v>1852.63069258</v>
      </c>
      <c r="Y71" s="36">
        <f>SUMIFS(СВЦЭМ!$C$39:$C$782,СВЦЭМ!$A$39:$A$782,$A71,СВЦЭМ!$B$39:$B$782,Y$44)+'СЕТ СН'!$G$12+СВЦЭМ!$D$10+'СЕТ СН'!$G$6-'СЕТ СН'!$G$22</f>
        <v>1879.8171804199999</v>
      </c>
    </row>
    <row r="72" spans="1:25" ht="15.75" x14ac:dyDescent="0.2">
      <c r="A72" s="35">
        <f t="shared" si="1"/>
        <v>44620</v>
      </c>
      <c r="B72" s="36">
        <f>SUMIFS(СВЦЭМ!$C$39:$C$782,СВЦЭМ!$A$39:$A$782,$A72,СВЦЭМ!$B$39:$B$782,B$44)+'СЕТ СН'!$G$12+СВЦЭМ!$D$10+'СЕТ СН'!$G$6-'СЕТ СН'!$G$22</f>
        <v>1912.8654940399999</v>
      </c>
      <c r="C72" s="36">
        <f>SUMIFS(СВЦЭМ!$C$39:$C$782,СВЦЭМ!$A$39:$A$782,$A72,СВЦЭМ!$B$39:$B$782,C$44)+'СЕТ СН'!$G$12+СВЦЭМ!$D$10+'СЕТ СН'!$G$6-'СЕТ СН'!$G$22</f>
        <v>1932.06924804</v>
      </c>
      <c r="D72" s="36">
        <f>SUMIFS(СВЦЭМ!$C$39:$C$782,СВЦЭМ!$A$39:$A$782,$A72,СВЦЭМ!$B$39:$B$782,D$44)+'СЕТ СН'!$G$12+СВЦЭМ!$D$10+'СЕТ СН'!$G$6-'СЕТ СН'!$G$22</f>
        <v>1965.4645532</v>
      </c>
      <c r="E72" s="36">
        <f>SUMIFS(СВЦЭМ!$C$39:$C$782,СВЦЭМ!$A$39:$A$782,$A72,СВЦЭМ!$B$39:$B$782,E$44)+'СЕТ СН'!$G$12+СВЦЭМ!$D$10+'СЕТ СН'!$G$6-'СЕТ СН'!$G$22</f>
        <v>1981.23587761</v>
      </c>
      <c r="F72" s="36">
        <f>SUMIFS(СВЦЭМ!$C$39:$C$782,СВЦЭМ!$A$39:$A$782,$A72,СВЦЭМ!$B$39:$B$782,F$44)+'СЕТ СН'!$G$12+СВЦЭМ!$D$10+'СЕТ СН'!$G$6-'СЕТ СН'!$G$22</f>
        <v>1973.6115691099999</v>
      </c>
      <c r="G72" s="36">
        <f>SUMIFS(СВЦЭМ!$C$39:$C$782,СВЦЭМ!$A$39:$A$782,$A72,СВЦЭМ!$B$39:$B$782,G$44)+'СЕТ СН'!$G$12+СВЦЭМ!$D$10+'СЕТ СН'!$G$6-'СЕТ СН'!$G$22</f>
        <v>1974.19637429</v>
      </c>
      <c r="H72" s="36">
        <f>SUMIFS(СВЦЭМ!$C$39:$C$782,СВЦЭМ!$A$39:$A$782,$A72,СВЦЭМ!$B$39:$B$782,H$44)+'СЕТ СН'!$G$12+СВЦЭМ!$D$10+'СЕТ СН'!$G$6-'СЕТ СН'!$G$22</f>
        <v>1953.4837594000001</v>
      </c>
      <c r="I72" s="36">
        <f>SUMIFS(СВЦЭМ!$C$39:$C$782,СВЦЭМ!$A$39:$A$782,$A72,СВЦЭМ!$B$39:$B$782,I$44)+'СЕТ СН'!$G$12+СВЦЭМ!$D$10+'СЕТ СН'!$G$6-'СЕТ СН'!$G$22</f>
        <v>1936.05517685</v>
      </c>
      <c r="J72" s="36">
        <f>SUMIFS(СВЦЭМ!$C$39:$C$782,СВЦЭМ!$A$39:$A$782,$A72,СВЦЭМ!$B$39:$B$782,J$44)+'СЕТ СН'!$G$12+СВЦЭМ!$D$10+'СЕТ СН'!$G$6-'СЕТ СН'!$G$22</f>
        <v>1881.24296936</v>
      </c>
      <c r="K72" s="36">
        <f>SUMIFS(СВЦЭМ!$C$39:$C$782,СВЦЭМ!$A$39:$A$782,$A72,СВЦЭМ!$B$39:$B$782,K$44)+'СЕТ СН'!$G$12+СВЦЭМ!$D$10+'СЕТ СН'!$G$6-'СЕТ СН'!$G$22</f>
        <v>1840.1514453299999</v>
      </c>
      <c r="L72" s="36">
        <f>SUMIFS(СВЦЭМ!$C$39:$C$782,СВЦЭМ!$A$39:$A$782,$A72,СВЦЭМ!$B$39:$B$782,L$44)+'СЕТ СН'!$G$12+СВЦЭМ!$D$10+'СЕТ СН'!$G$6-'СЕТ СН'!$G$22</f>
        <v>1826.32476855</v>
      </c>
      <c r="M72" s="36">
        <f>SUMIFS(СВЦЭМ!$C$39:$C$782,СВЦЭМ!$A$39:$A$782,$A72,СВЦЭМ!$B$39:$B$782,M$44)+'СЕТ СН'!$G$12+СВЦЭМ!$D$10+'СЕТ СН'!$G$6-'СЕТ СН'!$G$22</f>
        <v>1847.4672621499999</v>
      </c>
      <c r="N72" s="36">
        <f>SUMIFS(СВЦЭМ!$C$39:$C$782,СВЦЭМ!$A$39:$A$782,$A72,СВЦЭМ!$B$39:$B$782,N$44)+'СЕТ СН'!$G$12+СВЦЭМ!$D$10+'СЕТ СН'!$G$6-'СЕТ СН'!$G$22</f>
        <v>1896.6807072300001</v>
      </c>
      <c r="O72" s="36">
        <f>SUMIFS(СВЦЭМ!$C$39:$C$782,СВЦЭМ!$A$39:$A$782,$A72,СВЦЭМ!$B$39:$B$782,O$44)+'СЕТ СН'!$G$12+СВЦЭМ!$D$10+'СЕТ СН'!$G$6-'СЕТ СН'!$G$22</f>
        <v>1923.31951463</v>
      </c>
      <c r="P72" s="36">
        <f>SUMIFS(СВЦЭМ!$C$39:$C$782,СВЦЭМ!$A$39:$A$782,$A72,СВЦЭМ!$B$39:$B$782,P$44)+'СЕТ СН'!$G$12+СВЦЭМ!$D$10+'СЕТ СН'!$G$6-'СЕТ СН'!$G$22</f>
        <v>1937.73278022</v>
      </c>
      <c r="Q72" s="36">
        <f>SUMIFS(СВЦЭМ!$C$39:$C$782,СВЦЭМ!$A$39:$A$782,$A72,СВЦЭМ!$B$39:$B$782,Q$44)+'СЕТ СН'!$G$12+СВЦЭМ!$D$10+'СЕТ СН'!$G$6-'СЕТ СН'!$G$22</f>
        <v>1933.6471834500001</v>
      </c>
      <c r="R72" s="36">
        <f>SUMIFS(СВЦЭМ!$C$39:$C$782,СВЦЭМ!$A$39:$A$782,$A72,СВЦЭМ!$B$39:$B$782,R$44)+'СЕТ СН'!$G$12+СВЦЭМ!$D$10+'СЕТ СН'!$G$6-'СЕТ СН'!$G$22</f>
        <v>1926.3515514200001</v>
      </c>
      <c r="S72" s="36">
        <f>SUMIFS(СВЦЭМ!$C$39:$C$782,СВЦЭМ!$A$39:$A$782,$A72,СВЦЭМ!$B$39:$B$782,S$44)+'СЕТ СН'!$G$12+СВЦЭМ!$D$10+'СЕТ СН'!$G$6-'СЕТ СН'!$G$22</f>
        <v>1908.4911102399999</v>
      </c>
      <c r="T72" s="36">
        <f>SUMIFS(СВЦЭМ!$C$39:$C$782,СВЦЭМ!$A$39:$A$782,$A72,СВЦЭМ!$B$39:$B$782,T$44)+'СЕТ СН'!$G$12+СВЦЭМ!$D$10+'СЕТ СН'!$G$6-'СЕТ СН'!$G$22</f>
        <v>1815.4567087299999</v>
      </c>
      <c r="U72" s="36">
        <f>SUMIFS(СВЦЭМ!$C$39:$C$782,СВЦЭМ!$A$39:$A$782,$A72,СВЦЭМ!$B$39:$B$782,U$44)+'СЕТ СН'!$G$12+СВЦЭМ!$D$10+'СЕТ СН'!$G$6-'СЕТ СН'!$G$22</f>
        <v>1764.8145476499999</v>
      </c>
      <c r="V72" s="36">
        <f>SUMIFS(СВЦЭМ!$C$39:$C$782,СВЦЭМ!$A$39:$A$782,$A72,СВЦЭМ!$B$39:$B$782,V$44)+'СЕТ СН'!$G$12+СВЦЭМ!$D$10+'СЕТ СН'!$G$6-'СЕТ СН'!$G$22</f>
        <v>1780.62701836</v>
      </c>
      <c r="W72" s="36">
        <f>SUMIFS(СВЦЭМ!$C$39:$C$782,СВЦЭМ!$A$39:$A$782,$A72,СВЦЭМ!$B$39:$B$782,W$44)+'СЕТ СН'!$G$12+СВЦЭМ!$D$10+'СЕТ СН'!$G$6-'СЕТ СН'!$G$22</f>
        <v>1819.2371495899999</v>
      </c>
      <c r="X72" s="36">
        <f>SUMIFS(СВЦЭМ!$C$39:$C$782,СВЦЭМ!$A$39:$A$782,$A72,СВЦЭМ!$B$39:$B$782,X$44)+'СЕТ СН'!$G$12+СВЦЭМ!$D$10+'СЕТ СН'!$G$6-'СЕТ СН'!$G$22</f>
        <v>1852.0914064399999</v>
      </c>
      <c r="Y72" s="36">
        <f>SUMIFS(СВЦЭМ!$C$39:$C$782,СВЦЭМ!$A$39:$A$782,$A72,СВЦЭМ!$B$39:$B$782,Y$44)+'СЕТ СН'!$G$12+СВЦЭМ!$D$10+'СЕТ СН'!$G$6-'СЕТ СН'!$G$22</f>
        <v>1891.5917252500001</v>
      </c>
    </row>
    <row r="73" spans="1:25" ht="15.75"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row>
    <row r="74" spans="1:25" ht="15.75" x14ac:dyDescent="0.25">
      <c r="A74" s="32"/>
      <c r="B74" s="33"/>
      <c r="C74" s="32"/>
      <c r="D74" s="32"/>
      <c r="E74" s="32"/>
      <c r="F74" s="32"/>
      <c r="G74" s="32"/>
      <c r="H74" s="32"/>
      <c r="I74" s="32"/>
      <c r="J74" s="32"/>
      <c r="K74" s="32"/>
      <c r="L74" s="32"/>
      <c r="M74" s="32"/>
      <c r="N74" s="32"/>
      <c r="O74" s="32"/>
      <c r="P74" s="32"/>
      <c r="Q74" s="32"/>
      <c r="R74" s="32"/>
      <c r="S74" s="32"/>
      <c r="T74" s="32"/>
      <c r="U74" s="32"/>
      <c r="V74" s="32"/>
      <c r="W74" s="32"/>
      <c r="X74" s="32"/>
      <c r="Y74" s="32"/>
    </row>
    <row r="75" spans="1:25" ht="12.75" customHeight="1" x14ac:dyDescent="0.2">
      <c r="A75" s="128" t="s">
        <v>7</v>
      </c>
      <c r="B75" s="131" t="s">
        <v>72</v>
      </c>
      <c r="C75" s="132"/>
      <c r="D75" s="132"/>
      <c r="E75" s="132"/>
      <c r="F75" s="132"/>
      <c r="G75" s="132"/>
      <c r="H75" s="132"/>
      <c r="I75" s="132"/>
      <c r="J75" s="132"/>
      <c r="K75" s="132"/>
      <c r="L75" s="132"/>
      <c r="M75" s="132"/>
      <c r="N75" s="132"/>
      <c r="O75" s="132"/>
      <c r="P75" s="132"/>
      <c r="Q75" s="132"/>
      <c r="R75" s="132"/>
      <c r="S75" s="132"/>
      <c r="T75" s="132"/>
      <c r="U75" s="132"/>
      <c r="V75" s="132"/>
      <c r="W75" s="132"/>
      <c r="X75" s="132"/>
      <c r="Y75" s="133"/>
    </row>
    <row r="76" spans="1:25" ht="12.75" customHeight="1" x14ac:dyDescent="0.2">
      <c r="A76" s="129"/>
      <c r="B76" s="134"/>
      <c r="C76" s="135"/>
      <c r="D76" s="135"/>
      <c r="E76" s="135"/>
      <c r="F76" s="135"/>
      <c r="G76" s="135"/>
      <c r="H76" s="135"/>
      <c r="I76" s="135"/>
      <c r="J76" s="135"/>
      <c r="K76" s="135"/>
      <c r="L76" s="135"/>
      <c r="M76" s="135"/>
      <c r="N76" s="135"/>
      <c r="O76" s="135"/>
      <c r="P76" s="135"/>
      <c r="Q76" s="135"/>
      <c r="R76" s="135"/>
      <c r="S76" s="135"/>
      <c r="T76" s="135"/>
      <c r="U76" s="135"/>
      <c r="V76" s="135"/>
      <c r="W76" s="135"/>
      <c r="X76" s="135"/>
      <c r="Y76" s="136"/>
    </row>
    <row r="77" spans="1:25" ht="12.75" customHeight="1" x14ac:dyDescent="0.2">
      <c r="A77" s="130"/>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5" ht="15.75" x14ac:dyDescent="0.2">
      <c r="A78" s="35" t="str">
        <f>A45</f>
        <v>01.02.2022</v>
      </c>
      <c r="B78" s="36">
        <f>SUMIFS(СВЦЭМ!$C$39:$C$782,СВЦЭМ!$A$39:$A$782,$A78,СВЦЭМ!$B$39:$B$782,B$77)+'СЕТ СН'!$H$12+СВЦЭМ!$D$10+'СЕТ СН'!$H$6-'СЕТ СН'!$H$22</f>
        <v>1690.2623701399998</v>
      </c>
      <c r="C78" s="36">
        <f>SUMIFS(СВЦЭМ!$C$39:$C$782,СВЦЭМ!$A$39:$A$782,$A78,СВЦЭМ!$B$39:$B$782,C$77)+'СЕТ СН'!$H$12+СВЦЭМ!$D$10+'СЕТ СН'!$H$6-'СЕТ СН'!$H$22</f>
        <v>1716.8253070399999</v>
      </c>
      <c r="D78" s="36">
        <f>SUMIFS(СВЦЭМ!$C$39:$C$782,СВЦЭМ!$A$39:$A$782,$A78,СВЦЭМ!$B$39:$B$782,D$77)+'СЕТ СН'!$H$12+СВЦЭМ!$D$10+'СЕТ СН'!$H$6-'СЕТ СН'!$H$22</f>
        <v>1785.5045157699999</v>
      </c>
      <c r="E78" s="36">
        <f>SUMIFS(СВЦЭМ!$C$39:$C$782,СВЦЭМ!$A$39:$A$782,$A78,СВЦЭМ!$B$39:$B$782,E$77)+'СЕТ СН'!$H$12+СВЦЭМ!$D$10+'СЕТ СН'!$H$6-'СЕТ СН'!$H$22</f>
        <v>1785.5773005699998</v>
      </c>
      <c r="F78" s="36">
        <f>SUMIFS(СВЦЭМ!$C$39:$C$782,СВЦЭМ!$A$39:$A$782,$A78,СВЦЭМ!$B$39:$B$782,F$77)+'СЕТ СН'!$H$12+СВЦЭМ!$D$10+'СЕТ СН'!$H$6-'СЕТ СН'!$H$22</f>
        <v>1779.21331756</v>
      </c>
      <c r="G78" s="36">
        <f>SUMIFS(СВЦЭМ!$C$39:$C$782,СВЦЭМ!$A$39:$A$782,$A78,СВЦЭМ!$B$39:$B$782,G$77)+'СЕТ СН'!$H$12+СВЦЭМ!$D$10+'СЕТ СН'!$H$6-'СЕТ СН'!$H$22</f>
        <v>1732.6421000799999</v>
      </c>
      <c r="H78" s="36">
        <f>SUMIFS(СВЦЭМ!$C$39:$C$782,СВЦЭМ!$A$39:$A$782,$A78,СВЦЭМ!$B$39:$B$782,H$77)+'СЕТ СН'!$H$12+СВЦЭМ!$D$10+'СЕТ СН'!$H$6-'СЕТ СН'!$H$22</f>
        <v>1699.8146758299999</v>
      </c>
      <c r="I78" s="36">
        <f>SUMIFS(СВЦЭМ!$C$39:$C$782,СВЦЭМ!$A$39:$A$782,$A78,СВЦЭМ!$B$39:$B$782,I$77)+'СЕТ СН'!$H$12+СВЦЭМ!$D$10+'СЕТ СН'!$H$6-'СЕТ СН'!$H$22</f>
        <v>1679.4059222599999</v>
      </c>
      <c r="J78" s="36">
        <f>SUMIFS(СВЦЭМ!$C$39:$C$782,СВЦЭМ!$A$39:$A$782,$A78,СВЦЭМ!$B$39:$B$782,J$77)+'СЕТ СН'!$H$12+СВЦЭМ!$D$10+'СЕТ СН'!$H$6-'СЕТ СН'!$H$22</f>
        <v>1638.66182134</v>
      </c>
      <c r="K78" s="36">
        <f>SUMIFS(СВЦЭМ!$C$39:$C$782,СВЦЭМ!$A$39:$A$782,$A78,СВЦЭМ!$B$39:$B$782,K$77)+'СЕТ СН'!$H$12+СВЦЭМ!$D$10+'СЕТ СН'!$H$6-'СЕТ СН'!$H$22</f>
        <v>1649.2735236399999</v>
      </c>
      <c r="L78" s="36">
        <f>SUMIFS(СВЦЭМ!$C$39:$C$782,СВЦЭМ!$A$39:$A$782,$A78,СВЦЭМ!$B$39:$B$782,L$77)+'СЕТ СН'!$H$12+СВЦЭМ!$D$10+'СЕТ СН'!$H$6-'СЕТ СН'!$H$22</f>
        <v>1666.7024552599999</v>
      </c>
      <c r="M78" s="36">
        <f>SUMIFS(СВЦЭМ!$C$39:$C$782,СВЦЭМ!$A$39:$A$782,$A78,СВЦЭМ!$B$39:$B$782,M$77)+'СЕТ СН'!$H$12+СВЦЭМ!$D$10+'СЕТ СН'!$H$6-'СЕТ СН'!$H$22</f>
        <v>1702.1586010499998</v>
      </c>
      <c r="N78" s="36">
        <f>SUMIFS(СВЦЭМ!$C$39:$C$782,СВЦЭМ!$A$39:$A$782,$A78,СВЦЭМ!$B$39:$B$782,N$77)+'СЕТ СН'!$H$12+СВЦЭМ!$D$10+'СЕТ СН'!$H$6-'СЕТ СН'!$H$22</f>
        <v>1719.3159247399999</v>
      </c>
      <c r="O78" s="36">
        <f>SUMIFS(СВЦЭМ!$C$39:$C$782,СВЦЭМ!$A$39:$A$782,$A78,СВЦЭМ!$B$39:$B$782,O$77)+'СЕТ СН'!$H$12+СВЦЭМ!$D$10+'СЕТ СН'!$H$6-'СЕТ СН'!$H$22</f>
        <v>1726.3040522199999</v>
      </c>
      <c r="P78" s="36">
        <f>SUMIFS(СВЦЭМ!$C$39:$C$782,СВЦЭМ!$A$39:$A$782,$A78,СВЦЭМ!$B$39:$B$782,P$77)+'СЕТ СН'!$H$12+СВЦЭМ!$D$10+'СЕТ СН'!$H$6-'СЕТ СН'!$H$22</f>
        <v>1734.1209502899999</v>
      </c>
      <c r="Q78" s="36">
        <f>SUMIFS(СВЦЭМ!$C$39:$C$782,СВЦЭМ!$A$39:$A$782,$A78,СВЦЭМ!$B$39:$B$782,Q$77)+'СЕТ СН'!$H$12+СВЦЭМ!$D$10+'СЕТ СН'!$H$6-'СЕТ СН'!$H$22</f>
        <v>1731.8929704599998</v>
      </c>
      <c r="R78" s="36">
        <f>SUMIFS(СВЦЭМ!$C$39:$C$782,СВЦЭМ!$A$39:$A$782,$A78,СВЦЭМ!$B$39:$B$782,R$77)+'СЕТ СН'!$H$12+СВЦЭМ!$D$10+'СЕТ СН'!$H$6-'СЕТ СН'!$H$22</f>
        <v>1723.2039041799999</v>
      </c>
      <c r="S78" s="36">
        <f>SUMIFS(СВЦЭМ!$C$39:$C$782,СВЦЭМ!$A$39:$A$782,$A78,СВЦЭМ!$B$39:$B$782,S$77)+'СЕТ СН'!$H$12+СВЦЭМ!$D$10+'СЕТ СН'!$H$6-'СЕТ СН'!$H$22</f>
        <v>1714.0984995899998</v>
      </c>
      <c r="T78" s="36">
        <f>SUMIFS(СВЦЭМ!$C$39:$C$782,СВЦЭМ!$A$39:$A$782,$A78,СВЦЭМ!$B$39:$B$782,T$77)+'СЕТ СН'!$H$12+СВЦЭМ!$D$10+'СЕТ СН'!$H$6-'СЕТ СН'!$H$22</f>
        <v>1684.8558231099998</v>
      </c>
      <c r="U78" s="36">
        <f>SUMIFS(СВЦЭМ!$C$39:$C$782,СВЦЭМ!$A$39:$A$782,$A78,СВЦЭМ!$B$39:$B$782,U$77)+'СЕТ СН'!$H$12+СВЦЭМ!$D$10+'СЕТ СН'!$H$6-'СЕТ СН'!$H$22</f>
        <v>1673.6938889799999</v>
      </c>
      <c r="V78" s="36">
        <f>SUMIFS(СВЦЭМ!$C$39:$C$782,СВЦЭМ!$A$39:$A$782,$A78,СВЦЭМ!$B$39:$B$782,V$77)+'СЕТ СН'!$H$12+СВЦЭМ!$D$10+'СЕТ СН'!$H$6-'СЕТ СН'!$H$22</f>
        <v>1678.0962350699999</v>
      </c>
      <c r="W78" s="36">
        <f>SUMIFS(СВЦЭМ!$C$39:$C$782,СВЦЭМ!$A$39:$A$782,$A78,СВЦЭМ!$B$39:$B$782,W$77)+'СЕТ СН'!$H$12+СВЦЭМ!$D$10+'СЕТ СН'!$H$6-'СЕТ СН'!$H$22</f>
        <v>1710.0773944099999</v>
      </c>
      <c r="X78" s="36">
        <f>SUMIFS(СВЦЭМ!$C$39:$C$782,СВЦЭМ!$A$39:$A$782,$A78,СВЦЭМ!$B$39:$B$782,X$77)+'СЕТ СН'!$H$12+СВЦЭМ!$D$10+'СЕТ СН'!$H$6-'СЕТ СН'!$H$22</f>
        <v>1732.4155470299997</v>
      </c>
      <c r="Y78" s="36">
        <f>SUMIFS(СВЦЭМ!$C$39:$C$782,СВЦЭМ!$A$39:$A$782,$A78,СВЦЭМ!$B$39:$B$782,Y$77)+'СЕТ СН'!$H$12+СВЦЭМ!$D$10+'СЕТ СН'!$H$6-'СЕТ СН'!$H$22</f>
        <v>1744.5909868399999</v>
      </c>
    </row>
    <row r="79" spans="1:25" ht="15.75" x14ac:dyDescent="0.2">
      <c r="A79" s="35">
        <f>A78+1</f>
        <v>44594</v>
      </c>
      <c r="B79" s="36">
        <f>SUMIFS(СВЦЭМ!$C$39:$C$782,СВЦЭМ!$A$39:$A$782,$A79,СВЦЭМ!$B$39:$B$782,B$77)+'СЕТ СН'!$H$12+СВЦЭМ!$D$10+'СЕТ СН'!$H$6-'СЕТ СН'!$H$22</f>
        <v>1737.4418807</v>
      </c>
      <c r="C79" s="36">
        <f>SUMIFS(СВЦЭМ!$C$39:$C$782,СВЦЭМ!$A$39:$A$782,$A79,СВЦЭМ!$B$39:$B$782,C$77)+'СЕТ СН'!$H$12+СВЦЭМ!$D$10+'СЕТ СН'!$H$6-'СЕТ СН'!$H$22</f>
        <v>1758.0997817099999</v>
      </c>
      <c r="D79" s="36">
        <f>SUMIFS(СВЦЭМ!$C$39:$C$782,СВЦЭМ!$A$39:$A$782,$A79,СВЦЭМ!$B$39:$B$782,D$77)+'СЕТ СН'!$H$12+СВЦЭМ!$D$10+'СЕТ СН'!$H$6-'СЕТ СН'!$H$22</f>
        <v>1774.7917738199999</v>
      </c>
      <c r="E79" s="36">
        <f>SUMIFS(СВЦЭМ!$C$39:$C$782,СВЦЭМ!$A$39:$A$782,$A79,СВЦЭМ!$B$39:$B$782,E$77)+'СЕТ СН'!$H$12+СВЦЭМ!$D$10+'СЕТ СН'!$H$6-'СЕТ СН'!$H$22</f>
        <v>1791.6390752699999</v>
      </c>
      <c r="F79" s="36">
        <f>SUMIFS(СВЦЭМ!$C$39:$C$782,СВЦЭМ!$A$39:$A$782,$A79,СВЦЭМ!$B$39:$B$782,F$77)+'СЕТ СН'!$H$12+СВЦЭМ!$D$10+'СЕТ СН'!$H$6-'СЕТ СН'!$H$22</f>
        <v>1778.4240903099999</v>
      </c>
      <c r="G79" s="36">
        <f>SUMIFS(СВЦЭМ!$C$39:$C$782,СВЦЭМ!$A$39:$A$782,$A79,СВЦЭМ!$B$39:$B$782,G$77)+'СЕТ СН'!$H$12+СВЦЭМ!$D$10+'СЕТ СН'!$H$6-'СЕТ СН'!$H$22</f>
        <v>1728.6477351799999</v>
      </c>
      <c r="H79" s="36">
        <f>SUMIFS(СВЦЭМ!$C$39:$C$782,СВЦЭМ!$A$39:$A$782,$A79,СВЦЭМ!$B$39:$B$782,H$77)+'СЕТ СН'!$H$12+СВЦЭМ!$D$10+'СЕТ СН'!$H$6-'СЕТ СН'!$H$22</f>
        <v>1688.3516718099997</v>
      </c>
      <c r="I79" s="36">
        <f>SUMIFS(СВЦЭМ!$C$39:$C$782,СВЦЭМ!$A$39:$A$782,$A79,СВЦЭМ!$B$39:$B$782,I$77)+'СЕТ СН'!$H$12+СВЦЭМ!$D$10+'СЕТ СН'!$H$6-'СЕТ СН'!$H$22</f>
        <v>1670.9142072</v>
      </c>
      <c r="J79" s="36">
        <f>SUMIFS(СВЦЭМ!$C$39:$C$782,СВЦЭМ!$A$39:$A$782,$A79,СВЦЭМ!$B$39:$B$782,J$77)+'СЕТ СН'!$H$12+СВЦЭМ!$D$10+'СЕТ СН'!$H$6-'СЕТ СН'!$H$22</f>
        <v>1652.1653815899999</v>
      </c>
      <c r="K79" s="36">
        <f>SUMIFS(СВЦЭМ!$C$39:$C$782,СВЦЭМ!$A$39:$A$782,$A79,СВЦЭМ!$B$39:$B$782,K$77)+'СЕТ СН'!$H$12+СВЦЭМ!$D$10+'СЕТ СН'!$H$6-'СЕТ СН'!$H$22</f>
        <v>1658.0755991899998</v>
      </c>
      <c r="L79" s="36">
        <f>SUMIFS(СВЦЭМ!$C$39:$C$782,СВЦЭМ!$A$39:$A$782,$A79,СВЦЭМ!$B$39:$B$782,L$77)+'СЕТ СН'!$H$12+СВЦЭМ!$D$10+'СЕТ СН'!$H$6-'СЕТ СН'!$H$22</f>
        <v>1650.52131859</v>
      </c>
      <c r="M79" s="36">
        <f>SUMIFS(СВЦЭМ!$C$39:$C$782,СВЦЭМ!$A$39:$A$782,$A79,СВЦЭМ!$B$39:$B$782,M$77)+'СЕТ СН'!$H$12+СВЦЭМ!$D$10+'СЕТ СН'!$H$6-'СЕТ СН'!$H$22</f>
        <v>1659.6305399599999</v>
      </c>
      <c r="N79" s="36">
        <f>SUMIFS(СВЦЭМ!$C$39:$C$782,СВЦЭМ!$A$39:$A$782,$A79,СВЦЭМ!$B$39:$B$782,N$77)+'СЕТ СН'!$H$12+СВЦЭМ!$D$10+'СЕТ СН'!$H$6-'СЕТ СН'!$H$22</f>
        <v>1668.4133883199997</v>
      </c>
      <c r="O79" s="36">
        <f>SUMIFS(СВЦЭМ!$C$39:$C$782,СВЦЭМ!$A$39:$A$782,$A79,СВЦЭМ!$B$39:$B$782,O$77)+'СЕТ СН'!$H$12+СВЦЭМ!$D$10+'СЕТ СН'!$H$6-'СЕТ СН'!$H$22</f>
        <v>1695.3746331999998</v>
      </c>
      <c r="P79" s="36">
        <f>SUMIFS(СВЦЭМ!$C$39:$C$782,СВЦЭМ!$A$39:$A$782,$A79,СВЦЭМ!$B$39:$B$782,P$77)+'СЕТ СН'!$H$12+СВЦЭМ!$D$10+'СЕТ СН'!$H$6-'СЕТ СН'!$H$22</f>
        <v>1739.1794284699999</v>
      </c>
      <c r="Q79" s="36">
        <f>SUMIFS(СВЦЭМ!$C$39:$C$782,СВЦЭМ!$A$39:$A$782,$A79,СВЦЭМ!$B$39:$B$782,Q$77)+'СЕТ СН'!$H$12+СВЦЭМ!$D$10+'СЕТ СН'!$H$6-'СЕТ СН'!$H$22</f>
        <v>1746.1594504699999</v>
      </c>
      <c r="R79" s="36">
        <f>SUMIFS(СВЦЭМ!$C$39:$C$782,СВЦЭМ!$A$39:$A$782,$A79,СВЦЭМ!$B$39:$B$782,R$77)+'СЕТ СН'!$H$12+СВЦЭМ!$D$10+'СЕТ СН'!$H$6-'СЕТ СН'!$H$22</f>
        <v>1734.2441332899998</v>
      </c>
      <c r="S79" s="36">
        <f>SUMIFS(СВЦЭМ!$C$39:$C$782,СВЦЭМ!$A$39:$A$782,$A79,СВЦЭМ!$B$39:$B$782,S$77)+'СЕТ СН'!$H$12+СВЦЭМ!$D$10+'СЕТ СН'!$H$6-'СЕТ СН'!$H$22</f>
        <v>1699.4927629999997</v>
      </c>
      <c r="T79" s="36">
        <f>SUMIFS(СВЦЭМ!$C$39:$C$782,СВЦЭМ!$A$39:$A$782,$A79,СВЦЭМ!$B$39:$B$782,T$77)+'СЕТ СН'!$H$12+СВЦЭМ!$D$10+'СЕТ СН'!$H$6-'СЕТ СН'!$H$22</f>
        <v>1659.2961589099998</v>
      </c>
      <c r="U79" s="36">
        <f>SUMIFS(СВЦЭМ!$C$39:$C$782,СВЦЭМ!$A$39:$A$782,$A79,СВЦЭМ!$B$39:$B$782,U$77)+'СЕТ СН'!$H$12+СВЦЭМ!$D$10+'СЕТ СН'!$H$6-'СЕТ СН'!$H$22</f>
        <v>1657.6413936399999</v>
      </c>
      <c r="V79" s="36">
        <f>SUMIFS(СВЦЭМ!$C$39:$C$782,СВЦЭМ!$A$39:$A$782,$A79,СВЦЭМ!$B$39:$B$782,V$77)+'СЕТ СН'!$H$12+СВЦЭМ!$D$10+'СЕТ СН'!$H$6-'СЕТ СН'!$H$22</f>
        <v>1670.4085046599998</v>
      </c>
      <c r="W79" s="36">
        <f>SUMIFS(СВЦЭМ!$C$39:$C$782,СВЦЭМ!$A$39:$A$782,$A79,СВЦЭМ!$B$39:$B$782,W$77)+'СЕТ СН'!$H$12+СВЦЭМ!$D$10+'СЕТ СН'!$H$6-'СЕТ СН'!$H$22</f>
        <v>1692.2360449599998</v>
      </c>
      <c r="X79" s="36">
        <f>SUMIFS(СВЦЭМ!$C$39:$C$782,СВЦЭМ!$A$39:$A$782,$A79,СВЦЭМ!$B$39:$B$782,X$77)+'СЕТ СН'!$H$12+СВЦЭМ!$D$10+'СЕТ СН'!$H$6-'СЕТ СН'!$H$22</f>
        <v>1733.3480306499998</v>
      </c>
      <c r="Y79" s="36">
        <f>SUMIFS(СВЦЭМ!$C$39:$C$782,СВЦЭМ!$A$39:$A$782,$A79,СВЦЭМ!$B$39:$B$782,Y$77)+'СЕТ СН'!$H$12+СВЦЭМ!$D$10+'СЕТ СН'!$H$6-'СЕТ СН'!$H$22</f>
        <v>1752.2355774199998</v>
      </c>
    </row>
    <row r="80" spans="1:25" ht="15.75" x14ac:dyDescent="0.2">
      <c r="A80" s="35">
        <f t="shared" ref="A80:A105" si="2">A79+1</f>
        <v>44595</v>
      </c>
      <c r="B80" s="36">
        <f>SUMIFS(СВЦЭМ!$C$39:$C$782,СВЦЭМ!$A$39:$A$782,$A80,СВЦЭМ!$B$39:$B$782,B$77)+'СЕТ СН'!$H$12+СВЦЭМ!$D$10+'СЕТ СН'!$H$6-'СЕТ СН'!$H$22</f>
        <v>1757.7912994499998</v>
      </c>
      <c r="C80" s="36">
        <f>SUMIFS(СВЦЭМ!$C$39:$C$782,СВЦЭМ!$A$39:$A$782,$A80,СВЦЭМ!$B$39:$B$782,C$77)+'СЕТ СН'!$H$12+СВЦЭМ!$D$10+'СЕТ СН'!$H$6-'СЕТ СН'!$H$22</f>
        <v>1768.4172040699998</v>
      </c>
      <c r="D80" s="36">
        <f>SUMIFS(СВЦЭМ!$C$39:$C$782,СВЦЭМ!$A$39:$A$782,$A80,СВЦЭМ!$B$39:$B$782,D$77)+'СЕТ СН'!$H$12+СВЦЭМ!$D$10+'СЕТ СН'!$H$6-'СЕТ СН'!$H$22</f>
        <v>1790.7280284799999</v>
      </c>
      <c r="E80" s="36">
        <f>SUMIFS(СВЦЭМ!$C$39:$C$782,СВЦЭМ!$A$39:$A$782,$A80,СВЦЭМ!$B$39:$B$782,E$77)+'СЕТ СН'!$H$12+СВЦЭМ!$D$10+'СЕТ СН'!$H$6-'СЕТ СН'!$H$22</f>
        <v>1795.3275967199997</v>
      </c>
      <c r="F80" s="36">
        <f>SUMIFS(СВЦЭМ!$C$39:$C$782,СВЦЭМ!$A$39:$A$782,$A80,СВЦЭМ!$B$39:$B$782,F$77)+'СЕТ СН'!$H$12+СВЦЭМ!$D$10+'СЕТ СН'!$H$6-'СЕТ СН'!$H$22</f>
        <v>1774.3474764999999</v>
      </c>
      <c r="G80" s="36">
        <f>SUMIFS(СВЦЭМ!$C$39:$C$782,СВЦЭМ!$A$39:$A$782,$A80,СВЦЭМ!$B$39:$B$782,G$77)+'СЕТ СН'!$H$12+СВЦЭМ!$D$10+'СЕТ СН'!$H$6-'СЕТ СН'!$H$22</f>
        <v>1726.9267933599999</v>
      </c>
      <c r="H80" s="36">
        <f>SUMIFS(СВЦЭМ!$C$39:$C$782,СВЦЭМ!$A$39:$A$782,$A80,СВЦЭМ!$B$39:$B$782,H$77)+'СЕТ СН'!$H$12+СВЦЭМ!$D$10+'СЕТ СН'!$H$6-'СЕТ СН'!$H$22</f>
        <v>1681.5869309299999</v>
      </c>
      <c r="I80" s="36">
        <f>SUMIFS(СВЦЭМ!$C$39:$C$782,СВЦЭМ!$A$39:$A$782,$A80,СВЦЭМ!$B$39:$B$782,I$77)+'СЕТ СН'!$H$12+СВЦЭМ!$D$10+'СЕТ СН'!$H$6-'СЕТ СН'!$H$22</f>
        <v>1640.1619499699998</v>
      </c>
      <c r="J80" s="36">
        <f>SUMIFS(СВЦЭМ!$C$39:$C$782,СВЦЭМ!$A$39:$A$782,$A80,СВЦЭМ!$B$39:$B$782,J$77)+'СЕТ СН'!$H$12+СВЦЭМ!$D$10+'СЕТ СН'!$H$6-'СЕТ СН'!$H$22</f>
        <v>1639.6775145299998</v>
      </c>
      <c r="K80" s="36">
        <f>SUMIFS(СВЦЭМ!$C$39:$C$782,СВЦЭМ!$A$39:$A$782,$A80,СВЦЭМ!$B$39:$B$782,K$77)+'СЕТ СН'!$H$12+СВЦЭМ!$D$10+'СЕТ СН'!$H$6-'СЕТ СН'!$H$22</f>
        <v>1626.7759179599998</v>
      </c>
      <c r="L80" s="36">
        <f>SUMIFS(СВЦЭМ!$C$39:$C$782,СВЦЭМ!$A$39:$A$782,$A80,СВЦЭМ!$B$39:$B$782,L$77)+'СЕТ СН'!$H$12+СВЦЭМ!$D$10+'СЕТ СН'!$H$6-'СЕТ СН'!$H$22</f>
        <v>1629.4384338499999</v>
      </c>
      <c r="M80" s="36">
        <f>SUMIFS(СВЦЭМ!$C$39:$C$782,СВЦЭМ!$A$39:$A$782,$A80,СВЦЭМ!$B$39:$B$782,M$77)+'СЕТ СН'!$H$12+СВЦЭМ!$D$10+'СЕТ СН'!$H$6-'СЕТ СН'!$H$22</f>
        <v>1641.1429137799998</v>
      </c>
      <c r="N80" s="36">
        <f>SUMIFS(СВЦЭМ!$C$39:$C$782,СВЦЭМ!$A$39:$A$782,$A80,СВЦЭМ!$B$39:$B$782,N$77)+'СЕТ СН'!$H$12+СВЦЭМ!$D$10+'СЕТ СН'!$H$6-'СЕТ СН'!$H$22</f>
        <v>1652.7307787599998</v>
      </c>
      <c r="O80" s="36">
        <f>SUMIFS(СВЦЭМ!$C$39:$C$782,СВЦЭМ!$A$39:$A$782,$A80,СВЦЭМ!$B$39:$B$782,O$77)+'СЕТ СН'!$H$12+СВЦЭМ!$D$10+'СЕТ СН'!$H$6-'СЕТ СН'!$H$22</f>
        <v>1673.8375371799998</v>
      </c>
      <c r="P80" s="36">
        <f>SUMIFS(СВЦЭМ!$C$39:$C$782,СВЦЭМ!$A$39:$A$782,$A80,СВЦЭМ!$B$39:$B$782,P$77)+'СЕТ СН'!$H$12+СВЦЭМ!$D$10+'СЕТ СН'!$H$6-'СЕТ СН'!$H$22</f>
        <v>1705.0728706399998</v>
      </c>
      <c r="Q80" s="36">
        <f>SUMIFS(СВЦЭМ!$C$39:$C$782,СВЦЭМ!$A$39:$A$782,$A80,СВЦЭМ!$B$39:$B$782,Q$77)+'СЕТ СН'!$H$12+СВЦЭМ!$D$10+'СЕТ СН'!$H$6-'СЕТ СН'!$H$22</f>
        <v>1709.2115371299999</v>
      </c>
      <c r="R80" s="36">
        <f>SUMIFS(СВЦЭМ!$C$39:$C$782,СВЦЭМ!$A$39:$A$782,$A80,СВЦЭМ!$B$39:$B$782,R$77)+'СЕТ СН'!$H$12+СВЦЭМ!$D$10+'СЕТ СН'!$H$6-'СЕТ СН'!$H$22</f>
        <v>1696.4053274099999</v>
      </c>
      <c r="S80" s="36">
        <f>SUMIFS(СВЦЭМ!$C$39:$C$782,СВЦЭМ!$A$39:$A$782,$A80,СВЦЭМ!$B$39:$B$782,S$77)+'СЕТ СН'!$H$12+СВЦЭМ!$D$10+'СЕТ СН'!$H$6-'СЕТ СН'!$H$22</f>
        <v>1668.5430503399998</v>
      </c>
      <c r="T80" s="36">
        <f>SUMIFS(СВЦЭМ!$C$39:$C$782,СВЦЭМ!$A$39:$A$782,$A80,СВЦЭМ!$B$39:$B$782,T$77)+'СЕТ СН'!$H$12+СВЦЭМ!$D$10+'СЕТ СН'!$H$6-'СЕТ СН'!$H$22</f>
        <v>1617.6875581299998</v>
      </c>
      <c r="U80" s="36">
        <f>SUMIFS(СВЦЭМ!$C$39:$C$782,СВЦЭМ!$A$39:$A$782,$A80,СВЦЭМ!$B$39:$B$782,U$77)+'СЕТ СН'!$H$12+СВЦЭМ!$D$10+'СЕТ СН'!$H$6-'СЕТ СН'!$H$22</f>
        <v>1621.2724165799998</v>
      </c>
      <c r="V80" s="36">
        <f>SUMIFS(СВЦЭМ!$C$39:$C$782,СВЦЭМ!$A$39:$A$782,$A80,СВЦЭМ!$B$39:$B$782,V$77)+'СЕТ СН'!$H$12+СВЦЭМ!$D$10+'СЕТ СН'!$H$6-'СЕТ СН'!$H$22</f>
        <v>1636.9876698599999</v>
      </c>
      <c r="W80" s="36">
        <f>SUMIFS(СВЦЭМ!$C$39:$C$782,СВЦЭМ!$A$39:$A$782,$A80,СВЦЭМ!$B$39:$B$782,W$77)+'СЕТ СН'!$H$12+СВЦЭМ!$D$10+'СЕТ СН'!$H$6-'СЕТ СН'!$H$22</f>
        <v>1669.2240650699998</v>
      </c>
      <c r="X80" s="36">
        <f>SUMIFS(СВЦЭМ!$C$39:$C$782,СВЦЭМ!$A$39:$A$782,$A80,СВЦЭМ!$B$39:$B$782,X$77)+'СЕТ СН'!$H$12+СВЦЭМ!$D$10+'СЕТ СН'!$H$6-'СЕТ СН'!$H$22</f>
        <v>1706.3365135999998</v>
      </c>
      <c r="Y80" s="36">
        <f>SUMIFS(СВЦЭМ!$C$39:$C$782,СВЦЭМ!$A$39:$A$782,$A80,СВЦЭМ!$B$39:$B$782,Y$77)+'СЕТ СН'!$H$12+СВЦЭМ!$D$10+'СЕТ СН'!$H$6-'СЕТ СН'!$H$22</f>
        <v>1722.9012539399998</v>
      </c>
    </row>
    <row r="81" spans="1:25" ht="15.75" x14ac:dyDescent="0.2">
      <c r="A81" s="35">
        <f t="shared" si="2"/>
        <v>44596</v>
      </c>
      <c r="B81" s="36">
        <f>SUMIFS(СВЦЭМ!$C$39:$C$782,СВЦЭМ!$A$39:$A$782,$A81,СВЦЭМ!$B$39:$B$782,B$77)+'СЕТ СН'!$H$12+СВЦЭМ!$D$10+'СЕТ СН'!$H$6-'СЕТ СН'!$H$22</f>
        <v>1731.3039031899998</v>
      </c>
      <c r="C81" s="36">
        <f>SUMIFS(СВЦЭМ!$C$39:$C$782,СВЦЭМ!$A$39:$A$782,$A81,СВЦЭМ!$B$39:$B$782,C$77)+'СЕТ СН'!$H$12+СВЦЭМ!$D$10+'СЕТ СН'!$H$6-'СЕТ СН'!$H$22</f>
        <v>1744.2408900099999</v>
      </c>
      <c r="D81" s="36">
        <f>SUMIFS(СВЦЭМ!$C$39:$C$782,СВЦЭМ!$A$39:$A$782,$A81,СВЦЭМ!$B$39:$B$782,D$77)+'СЕТ СН'!$H$12+СВЦЭМ!$D$10+'СЕТ СН'!$H$6-'СЕТ СН'!$H$22</f>
        <v>1760.8627397299999</v>
      </c>
      <c r="E81" s="36">
        <f>SUMIFS(СВЦЭМ!$C$39:$C$782,СВЦЭМ!$A$39:$A$782,$A81,СВЦЭМ!$B$39:$B$782,E$77)+'СЕТ СН'!$H$12+СВЦЭМ!$D$10+'СЕТ СН'!$H$6-'СЕТ СН'!$H$22</f>
        <v>1766.4445783499998</v>
      </c>
      <c r="F81" s="36">
        <f>SUMIFS(СВЦЭМ!$C$39:$C$782,СВЦЭМ!$A$39:$A$782,$A81,СВЦЭМ!$B$39:$B$782,F$77)+'СЕТ СН'!$H$12+СВЦЭМ!$D$10+'СЕТ СН'!$H$6-'СЕТ СН'!$H$22</f>
        <v>1749.0491360399999</v>
      </c>
      <c r="G81" s="36">
        <f>SUMIFS(СВЦЭМ!$C$39:$C$782,СВЦЭМ!$A$39:$A$782,$A81,СВЦЭМ!$B$39:$B$782,G$77)+'СЕТ СН'!$H$12+СВЦЭМ!$D$10+'СЕТ СН'!$H$6-'СЕТ СН'!$H$22</f>
        <v>1698.3200170099999</v>
      </c>
      <c r="H81" s="36">
        <f>SUMIFS(СВЦЭМ!$C$39:$C$782,СВЦЭМ!$A$39:$A$782,$A81,СВЦЭМ!$B$39:$B$782,H$77)+'СЕТ СН'!$H$12+СВЦЭМ!$D$10+'СЕТ СН'!$H$6-'СЕТ СН'!$H$22</f>
        <v>1664.5168049299998</v>
      </c>
      <c r="I81" s="36">
        <f>SUMIFS(СВЦЭМ!$C$39:$C$782,СВЦЭМ!$A$39:$A$782,$A81,СВЦЭМ!$B$39:$B$782,I$77)+'СЕТ СН'!$H$12+СВЦЭМ!$D$10+'СЕТ СН'!$H$6-'СЕТ СН'!$H$22</f>
        <v>1620.5315865999999</v>
      </c>
      <c r="J81" s="36">
        <f>SUMIFS(СВЦЭМ!$C$39:$C$782,СВЦЭМ!$A$39:$A$782,$A81,СВЦЭМ!$B$39:$B$782,J$77)+'СЕТ СН'!$H$12+СВЦЭМ!$D$10+'СЕТ СН'!$H$6-'СЕТ СН'!$H$22</f>
        <v>1612.6332694999999</v>
      </c>
      <c r="K81" s="36">
        <f>SUMIFS(СВЦЭМ!$C$39:$C$782,СВЦЭМ!$A$39:$A$782,$A81,СВЦЭМ!$B$39:$B$782,K$77)+'СЕТ СН'!$H$12+СВЦЭМ!$D$10+'СЕТ СН'!$H$6-'СЕТ СН'!$H$22</f>
        <v>1608.1314043799998</v>
      </c>
      <c r="L81" s="36">
        <f>SUMIFS(СВЦЭМ!$C$39:$C$782,СВЦЭМ!$A$39:$A$782,$A81,СВЦЭМ!$B$39:$B$782,L$77)+'СЕТ СН'!$H$12+СВЦЭМ!$D$10+'СЕТ СН'!$H$6-'СЕТ СН'!$H$22</f>
        <v>1645.44212075</v>
      </c>
      <c r="M81" s="36">
        <f>SUMIFS(СВЦЭМ!$C$39:$C$782,СВЦЭМ!$A$39:$A$782,$A81,СВЦЭМ!$B$39:$B$782,M$77)+'СЕТ СН'!$H$12+СВЦЭМ!$D$10+'СЕТ СН'!$H$6-'СЕТ СН'!$H$22</f>
        <v>1666.1630613699999</v>
      </c>
      <c r="N81" s="36">
        <f>SUMIFS(СВЦЭМ!$C$39:$C$782,СВЦЭМ!$A$39:$A$782,$A81,СВЦЭМ!$B$39:$B$782,N$77)+'СЕТ СН'!$H$12+СВЦЭМ!$D$10+'СЕТ СН'!$H$6-'СЕТ СН'!$H$22</f>
        <v>1666.5841206299999</v>
      </c>
      <c r="O81" s="36">
        <f>SUMIFS(СВЦЭМ!$C$39:$C$782,СВЦЭМ!$A$39:$A$782,$A81,СВЦЭМ!$B$39:$B$782,O$77)+'СЕТ СН'!$H$12+СВЦЭМ!$D$10+'СЕТ СН'!$H$6-'СЕТ СН'!$H$22</f>
        <v>1667.3205922399998</v>
      </c>
      <c r="P81" s="36">
        <f>SUMIFS(СВЦЭМ!$C$39:$C$782,СВЦЭМ!$A$39:$A$782,$A81,СВЦЭМ!$B$39:$B$782,P$77)+'СЕТ СН'!$H$12+СВЦЭМ!$D$10+'СЕТ СН'!$H$6-'СЕТ СН'!$H$22</f>
        <v>1705.76767761</v>
      </c>
      <c r="Q81" s="36">
        <f>SUMIFS(СВЦЭМ!$C$39:$C$782,СВЦЭМ!$A$39:$A$782,$A81,СВЦЭМ!$B$39:$B$782,Q$77)+'СЕТ СН'!$H$12+СВЦЭМ!$D$10+'СЕТ СН'!$H$6-'СЕТ СН'!$H$22</f>
        <v>1700.8144899199999</v>
      </c>
      <c r="R81" s="36">
        <f>SUMIFS(СВЦЭМ!$C$39:$C$782,СВЦЭМ!$A$39:$A$782,$A81,СВЦЭМ!$B$39:$B$782,R$77)+'СЕТ СН'!$H$12+СВЦЭМ!$D$10+'СЕТ СН'!$H$6-'СЕТ СН'!$H$22</f>
        <v>1681.7891456599998</v>
      </c>
      <c r="S81" s="36">
        <f>SUMIFS(СВЦЭМ!$C$39:$C$782,СВЦЭМ!$A$39:$A$782,$A81,СВЦЭМ!$B$39:$B$782,S$77)+'СЕТ СН'!$H$12+СВЦЭМ!$D$10+'СЕТ СН'!$H$6-'СЕТ СН'!$H$22</f>
        <v>1663.3188617799999</v>
      </c>
      <c r="T81" s="36">
        <f>SUMIFS(СВЦЭМ!$C$39:$C$782,СВЦЭМ!$A$39:$A$782,$A81,СВЦЭМ!$B$39:$B$782,T$77)+'СЕТ СН'!$H$12+СВЦЭМ!$D$10+'СЕТ СН'!$H$6-'СЕТ СН'!$H$22</f>
        <v>1642.7335118499998</v>
      </c>
      <c r="U81" s="36">
        <f>SUMIFS(СВЦЭМ!$C$39:$C$782,СВЦЭМ!$A$39:$A$782,$A81,СВЦЭМ!$B$39:$B$782,U$77)+'СЕТ СН'!$H$12+СВЦЭМ!$D$10+'СЕТ СН'!$H$6-'СЕТ СН'!$H$22</f>
        <v>1649.8485816199998</v>
      </c>
      <c r="V81" s="36">
        <f>SUMIFS(СВЦЭМ!$C$39:$C$782,СВЦЭМ!$A$39:$A$782,$A81,СВЦЭМ!$B$39:$B$782,V$77)+'СЕТ СН'!$H$12+СВЦЭМ!$D$10+'СЕТ СН'!$H$6-'СЕТ СН'!$H$22</f>
        <v>1651.6613036499998</v>
      </c>
      <c r="W81" s="36">
        <f>SUMIFS(СВЦЭМ!$C$39:$C$782,СВЦЭМ!$A$39:$A$782,$A81,СВЦЭМ!$B$39:$B$782,W$77)+'СЕТ СН'!$H$12+СВЦЭМ!$D$10+'СЕТ СН'!$H$6-'СЕТ СН'!$H$22</f>
        <v>1682.5334020299999</v>
      </c>
      <c r="X81" s="36">
        <f>SUMIFS(СВЦЭМ!$C$39:$C$782,СВЦЭМ!$A$39:$A$782,$A81,СВЦЭМ!$B$39:$B$782,X$77)+'СЕТ СН'!$H$12+СВЦЭМ!$D$10+'СЕТ СН'!$H$6-'СЕТ СН'!$H$22</f>
        <v>1701.8623869099999</v>
      </c>
      <c r="Y81" s="36">
        <f>SUMIFS(СВЦЭМ!$C$39:$C$782,СВЦЭМ!$A$39:$A$782,$A81,СВЦЭМ!$B$39:$B$782,Y$77)+'СЕТ СН'!$H$12+СВЦЭМ!$D$10+'СЕТ СН'!$H$6-'СЕТ СН'!$H$22</f>
        <v>1714.7463185099998</v>
      </c>
    </row>
    <row r="82" spans="1:25" ht="15.75" x14ac:dyDescent="0.2">
      <c r="A82" s="35">
        <f t="shared" si="2"/>
        <v>44597</v>
      </c>
      <c r="B82" s="36">
        <f>SUMIFS(СВЦЭМ!$C$39:$C$782,СВЦЭМ!$A$39:$A$782,$A82,СВЦЭМ!$B$39:$B$782,B$77)+'СЕТ СН'!$H$12+СВЦЭМ!$D$10+'СЕТ СН'!$H$6-'СЕТ СН'!$H$22</f>
        <v>1759.1788096799999</v>
      </c>
      <c r="C82" s="36">
        <f>SUMIFS(СВЦЭМ!$C$39:$C$782,СВЦЭМ!$A$39:$A$782,$A82,СВЦЭМ!$B$39:$B$782,C$77)+'СЕТ СН'!$H$12+СВЦЭМ!$D$10+'СЕТ СН'!$H$6-'СЕТ СН'!$H$22</f>
        <v>1688.7151372499998</v>
      </c>
      <c r="D82" s="36">
        <f>SUMIFS(СВЦЭМ!$C$39:$C$782,СВЦЭМ!$A$39:$A$782,$A82,СВЦЭМ!$B$39:$B$782,D$77)+'СЕТ СН'!$H$12+СВЦЭМ!$D$10+'СЕТ СН'!$H$6-'СЕТ СН'!$H$22</f>
        <v>1718.6129246099999</v>
      </c>
      <c r="E82" s="36">
        <f>SUMIFS(СВЦЭМ!$C$39:$C$782,СВЦЭМ!$A$39:$A$782,$A82,СВЦЭМ!$B$39:$B$782,E$77)+'СЕТ СН'!$H$12+СВЦЭМ!$D$10+'СЕТ СН'!$H$6-'СЕТ СН'!$H$22</f>
        <v>1738.48646257</v>
      </c>
      <c r="F82" s="36">
        <f>SUMIFS(СВЦЭМ!$C$39:$C$782,СВЦЭМ!$A$39:$A$782,$A82,СВЦЭМ!$B$39:$B$782,F$77)+'СЕТ СН'!$H$12+СВЦЭМ!$D$10+'СЕТ СН'!$H$6-'СЕТ СН'!$H$22</f>
        <v>1743.4945110299998</v>
      </c>
      <c r="G82" s="36">
        <f>SUMIFS(СВЦЭМ!$C$39:$C$782,СВЦЭМ!$A$39:$A$782,$A82,СВЦЭМ!$B$39:$B$782,G$77)+'СЕТ СН'!$H$12+СВЦЭМ!$D$10+'СЕТ СН'!$H$6-'СЕТ СН'!$H$22</f>
        <v>1749.37632171</v>
      </c>
      <c r="H82" s="36">
        <f>SUMIFS(СВЦЭМ!$C$39:$C$782,СВЦЭМ!$A$39:$A$782,$A82,СВЦЭМ!$B$39:$B$782,H$77)+'СЕТ СН'!$H$12+СВЦЭМ!$D$10+'СЕТ СН'!$H$6-'СЕТ СН'!$H$22</f>
        <v>1721.2909140699999</v>
      </c>
      <c r="I82" s="36">
        <f>SUMIFS(СВЦЭМ!$C$39:$C$782,СВЦЭМ!$A$39:$A$782,$A82,СВЦЭМ!$B$39:$B$782,I$77)+'СЕТ СН'!$H$12+СВЦЭМ!$D$10+'СЕТ СН'!$H$6-'СЕТ СН'!$H$22</f>
        <v>1670.9731429399999</v>
      </c>
      <c r="J82" s="36">
        <f>SUMIFS(СВЦЭМ!$C$39:$C$782,СВЦЭМ!$A$39:$A$782,$A82,СВЦЭМ!$B$39:$B$782,J$77)+'СЕТ СН'!$H$12+СВЦЭМ!$D$10+'СЕТ СН'!$H$6-'СЕТ СН'!$H$22</f>
        <v>1624.1184502199999</v>
      </c>
      <c r="K82" s="36">
        <f>SUMIFS(СВЦЭМ!$C$39:$C$782,СВЦЭМ!$A$39:$A$782,$A82,СВЦЭМ!$B$39:$B$782,K$77)+'СЕТ СН'!$H$12+СВЦЭМ!$D$10+'СЕТ СН'!$H$6-'СЕТ СН'!$H$22</f>
        <v>1618.0905885899999</v>
      </c>
      <c r="L82" s="36">
        <f>SUMIFS(СВЦЭМ!$C$39:$C$782,СВЦЭМ!$A$39:$A$782,$A82,СВЦЭМ!$B$39:$B$782,L$77)+'СЕТ СН'!$H$12+СВЦЭМ!$D$10+'СЕТ СН'!$H$6-'СЕТ СН'!$H$22</f>
        <v>1626.7387821299999</v>
      </c>
      <c r="M82" s="36">
        <f>SUMIFS(СВЦЭМ!$C$39:$C$782,СВЦЭМ!$A$39:$A$782,$A82,СВЦЭМ!$B$39:$B$782,M$77)+'СЕТ СН'!$H$12+СВЦЭМ!$D$10+'СЕТ СН'!$H$6-'СЕТ СН'!$H$22</f>
        <v>1649.5619359099999</v>
      </c>
      <c r="N82" s="36">
        <f>SUMIFS(СВЦЭМ!$C$39:$C$782,СВЦЭМ!$A$39:$A$782,$A82,СВЦЭМ!$B$39:$B$782,N$77)+'СЕТ СН'!$H$12+СВЦЭМ!$D$10+'СЕТ СН'!$H$6-'СЕТ СН'!$H$22</f>
        <v>1666.6254407099998</v>
      </c>
      <c r="O82" s="36">
        <f>SUMIFS(СВЦЭМ!$C$39:$C$782,СВЦЭМ!$A$39:$A$782,$A82,СВЦЭМ!$B$39:$B$782,O$77)+'СЕТ СН'!$H$12+СВЦЭМ!$D$10+'СЕТ СН'!$H$6-'СЕТ СН'!$H$22</f>
        <v>1695.9427319399999</v>
      </c>
      <c r="P82" s="36">
        <f>SUMIFS(СВЦЭМ!$C$39:$C$782,СВЦЭМ!$A$39:$A$782,$A82,СВЦЭМ!$B$39:$B$782,P$77)+'СЕТ СН'!$H$12+СВЦЭМ!$D$10+'СЕТ СН'!$H$6-'СЕТ СН'!$H$22</f>
        <v>1709.8309373</v>
      </c>
      <c r="Q82" s="36">
        <f>SUMIFS(СВЦЭМ!$C$39:$C$782,СВЦЭМ!$A$39:$A$782,$A82,СВЦЭМ!$B$39:$B$782,Q$77)+'СЕТ СН'!$H$12+СВЦЭМ!$D$10+'СЕТ СН'!$H$6-'СЕТ СН'!$H$22</f>
        <v>1714.7570025499999</v>
      </c>
      <c r="R82" s="36">
        <f>SUMIFS(СВЦЭМ!$C$39:$C$782,СВЦЭМ!$A$39:$A$782,$A82,СВЦЭМ!$B$39:$B$782,R$77)+'СЕТ СН'!$H$12+СВЦЭМ!$D$10+'СЕТ СН'!$H$6-'СЕТ СН'!$H$22</f>
        <v>1704.1306316299999</v>
      </c>
      <c r="S82" s="36">
        <f>SUMIFS(СВЦЭМ!$C$39:$C$782,СВЦЭМ!$A$39:$A$782,$A82,СВЦЭМ!$B$39:$B$782,S$77)+'СЕТ СН'!$H$12+СВЦЭМ!$D$10+'СЕТ СН'!$H$6-'СЕТ СН'!$H$22</f>
        <v>1666.6421383399997</v>
      </c>
      <c r="T82" s="36">
        <f>SUMIFS(СВЦЭМ!$C$39:$C$782,СВЦЭМ!$A$39:$A$782,$A82,СВЦЭМ!$B$39:$B$782,T$77)+'СЕТ СН'!$H$12+СВЦЭМ!$D$10+'СЕТ СН'!$H$6-'СЕТ СН'!$H$22</f>
        <v>1641.2165216399999</v>
      </c>
      <c r="U82" s="36">
        <f>SUMIFS(СВЦЭМ!$C$39:$C$782,СВЦЭМ!$A$39:$A$782,$A82,СВЦЭМ!$B$39:$B$782,U$77)+'СЕТ СН'!$H$12+СВЦЭМ!$D$10+'СЕТ СН'!$H$6-'СЕТ СН'!$H$22</f>
        <v>1647.4361612799999</v>
      </c>
      <c r="V82" s="36">
        <f>SUMIFS(СВЦЭМ!$C$39:$C$782,СВЦЭМ!$A$39:$A$782,$A82,СВЦЭМ!$B$39:$B$782,V$77)+'СЕТ СН'!$H$12+СВЦЭМ!$D$10+'СЕТ СН'!$H$6-'СЕТ СН'!$H$22</f>
        <v>1654.6272704199998</v>
      </c>
      <c r="W82" s="36">
        <f>SUMIFS(СВЦЭМ!$C$39:$C$782,СВЦЭМ!$A$39:$A$782,$A82,СВЦЭМ!$B$39:$B$782,W$77)+'СЕТ СН'!$H$12+СВЦЭМ!$D$10+'СЕТ СН'!$H$6-'СЕТ СН'!$H$22</f>
        <v>1667.77377166</v>
      </c>
      <c r="X82" s="36">
        <f>SUMIFS(СВЦЭМ!$C$39:$C$782,СВЦЭМ!$A$39:$A$782,$A82,СВЦЭМ!$B$39:$B$782,X$77)+'СЕТ СН'!$H$12+СВЦЭМ!$D$10+'СЕТ СН'!$H$6-'СЕТ СН'!$H$22</f>
        <v>1687.62720079</v>
      </c>
      <c r="Y82" s="36">
        <f>SUMIFS(СВЦЭМ!$C$39:$C$782,СВЦЭМ!$A$39:$A$782,$A82,СВЦЭМ!$B$39:$B$782,Y$77)+'СЕТ СН'!$H$12+СВЦЭМ!$D$10+'СЕТ СН'!$H$6-'СЕТ СН'!$H$22</f>
        <v>1709.9111388199999</v>
      </c>
    </row>
    <row r="83" spans="1:25" ht="15.75" x14ac:dyDescent="0.2">
      <c r="A83" s="35">
        <f t="shared" si="2"/>
        <v>44598</v>
      </c>
      <c r="B83" s="36">
        <f>SUMIFS(СВЦЭМ!$C$39:$C$782,СВЦЭМ!$A$39:$A$782,$A83,СВЦЭМ!$B$39:$B$782,B$77)+'СЕТ СН'!$H$12+СВЦЭМ!$D$10+'СЕТ СН'!$H$6-'СЕТ СН'!$H$22</f>
        <v>1725.3380128499998</v>
      </c>
      <c r="C83" s="36">
        <f>SUMIFS(СВЦЭМ!$C$39:$C$782,СВЦЭМ!$A$39:$A$782,$A83,СВЦЭМ!$B$39:$B$782,C$77)+'СЕТ СН'!$H$12+СВЦЭМ!$D$10+'СЕТ СН'!$H$6-'СЕТ СН'!$H$22</f>
        <v>1738.4097583799999</v>
      </c>
      <c r="D83" s="36">
        <f>SUMIFS(СВЦЭМ!$C$39:$C$782,СВЦЭМ!$A$39:$A$782,$A83,СВЦЭМ!$B$39:$B$782,D$77)+'СЕТ СН'!$H$12+СВЦЭМ!$D$10+'СЕТ СН'!$H$6-'СЕТ СН'!$H$22</f>
        <v>1751.4617020999999</v>
      </c>
      <c r="E83" s="36">
        <f>SUMIFS(СВЦЭМ!$C$39:$C$782,СВЦЭМ!$A$39:$A$782,$A83,СВЦЭМ!$B$39:$B$782,E$77)+'СЕТ СН'!$H$12+СВЦЭМ!$D$10+'СЕТ СН'!$H$6-'СЕТ СН'!$H$22</f>
        <v>1755.50060887</v>
      </c>
      <c r="F83" s="36">
        <f>SUMIFS(СВЦЭМ!$C$39:$C$782,СВЦЭМ!$A$39:$A$782,$A83,СВЦЭМ!$B$39:$B$782,F$77)+'СЕТ СН'!$H$12+СВЦЭМ!$D$10+'СЕТ СН'!$H$6-'СЕТ СН'!$H$22</f>
        <v>1750.6681278899998</v>
      </c>
      <c r="G83" s="36">
        <f>SUMIFS(СВЦЭМ!$C$39:$C$782,СВЦЭМ!$A$39:$A$782,$A83,СВЦЭМ!$B$39:$B$782,G$77)+'СЕТ СН'!$H$12+СВЦЭМ!$D$10+'СЕТ СН'!$H$6-'СЕТ СН'!$H$22</f>
        <v>1735.44262607</v>
      </c>
      <c r="H83" s="36">
        <f>SUMIFS(СВЦЭМ!$C$39:$C$782,СВЦЭМ!$A$39:$A$782,$A83,СВЦЭМ!$B$39:$B$782,H$77)+'СЕТ СН'!$H$12+СВЦЭМ!$D$10+'СЕТ СН'!$H$6-'СЕТ СН'!$H$22</f>
        <v>1717.7963639099999</v>
      </c>
      <c r="I83" s="36">
        <f>SUMIFS(СВЦЭМ!$C$39:$C$782,СВЦЭМ!$A$39:$A$782,$A83,СВЦЭМ!$B$39:$B$782,I$77)+'СЕТ СН'!$H$12+СВЦЭМ!$D$10+'СЕТ СН'!$H$6-'СЕТ СН'!$H$22</f>
        <v>1699.1622484499999</v>
      </c>
      <c r="J83" s="36">
        <f>SUMIFS(СВЦЭМ!$C$39:$C$782,СВЦЭМ!$A$39:$A$782,$A83,СВЦЭМ!$B$39:$B$782,J$77)+'СЕТ СН'!$H$12+СВЦЭМ!$D$10+'СЕТ СН'!$H$6-'СЕТ СН'!$H$22</f>
        <v>1654.7445587899999</v>
      </c>
      <c r="K83" s="36">
        <f>SUMIFS(СВЦЭМ!$C$39:$C$782,СВЦЭМ!$A$39:$A$782,$A83,СВЦЭМ!$B$39:$B$782,K$77)+'СЕТ СН'!$H$12+СВЦЭМ!$D$10+'СЕТ СН'!$H$6-'СЕТ СН'!$H$22</f>
        <v>1623.0258223899998</v>
      </c>
      <c r="L83" s="36">
        <f>SUMIFS(СВЦЭМ!$C$39:$C$782,СВЦЭМ!$A$39:$A$782,$A83,СВЦЭМ!$B$39:$B$782,L$77)+'СЕТ СН'!$H$12+СВЦЭМ!$D$10+'СЕТ СН'!$H$6-'СЕТ СН'!$H$22</f>
        <v>1623.6745321299998</v>
      </c>
      <c r="M83" s="36">
        <f>SUMIFS(СВЦЭМ!$C$39:$C$782,СВЦЭМ!$A$39:$A$782,$A83,СВЦЭМ!$B$39:$B$782,M$77)+'СЕТ СН'!$H$12+СВЦЭМ!$D$10+'СЕТ СН'!$H$6-'СЕТ СН'!$H$22</f>
        <v>1633.4703693399999</v>
      </c>
      <c r="N83" s="36">
        <f>SUMIFS(СВЦЭМ!$C$39:$C$782,СВЦЭМ!$A$39:$A$782,$A83,СВЦЭМ!$B$39:$B$782,N$77)+'СЕТ СН'!$H$12+СВЦЭМ!$D$10+'СЕТ СН'!$H$6-'СЕТ СН'!$H$22</f>
        <v>1652.74888096</v>
      </c>
      <c r="O83" s="36">
        <f>SUMIFS(СВЦЭМ!$C$39:$C$782,СВЦЭМ!$A$39:$A$782,$A83,СВЦЭМ!$B$39:$B$782,O$77)+'СЕТ СН'!$H$12+СВЦЭМ!$D$10+'СЕТ СН'!$H$6-'СЕТ СН'!$H$22</f>
        <v>1683.6314829599999</v>
      </c>
      <c r="P83" s="36">
        <f>SUMIFS(СВЦЭМ!$C$39:$C$782,СВЦЭМ!$A$39:$A$782,$A83,СВЦЭМ!$B$39:$B$782,P$77)+'СЕТ СН'!$H$12+СВЦЭМ!$D$10+'СЕТ СН'!$H$6-'СЕТ СН'!$H$22</f>
        <v>1692.7070182399998</v>
      </c>
      <c r="Q83" s="36">
        <f>SUMIFS(СВЦЭМ!$C$39:$C$782,СВЦЭМ!$A$39:$A$782,$A83,СВЦЭМ!$B$39:$B$782,Q$77)+'СЕТ СН'!$H$12+СВЦЭМ!$D$10+'СЕТ СН'!$H$6-'СЕТ СН'!$H$22</f>
        <v>1700.9461142399998</v>
      </c>
      <c r="R83" s="36">
        <f>SUMIFS(СВЦЭМ!$C$39:$C$782,СВЦЭМ!$A$39:$A$782,$A83,СВЦЭМ!$B$39:$B$782,R$77)+'СЕТ СН'!$H$12+СВЦЭМ!$D$10+'СЕТ СН'!$H$6-'СЕТ СН'!$H$22</f>
        <v>1693.7366043599998</v>
      </c>
      <c r="S83" s="36">
        <f>SUMIFS(СВЦЭМ!$C$39:$C$782,СВЦЭМ!$A$39:$A$782,$A83,СВЦЭМ!$B$39:$B$782,S$77)+'СЕТ СН'!$H$12+СВЦЭМ!$D$10+'СЕТ СН'!$H$6-'СЕТ СН'!$H$22</f>
        <v>1661.6631572699998</v>
      </c>
      <c r="T83" s="36">
        <f>SUMIFS(СВЦЭМ!$C$39:$C$782,СВЦЭМ!$A$39:$A$782,$A83,СВЦЭМ!$B$39:$B$782,T$77)+'СЕТ СН'!$H$12+СВЦЭМ!$D$10+'СЕТ СН'!$H$6-'СЕТ СН'!$H$22</f>
        <v>1624.8320007199998</v>
      </c>
      <c r="U83" s="36">
        <f>SUMIFS(СВЦЭМ!$C$39:$C$782,СВЦЭМ!$A$39:$A$782,$A83,СВЦЭМ!$B$39:$B$782,U$77)+'СЕТ СН'!$H$12+СВЦЭМ!$D$10+'СЕТ СН'!$H$6-'СЕТ СН'!$H$22</f>
        <v>1641.8131816699999</v>
      </c>
      <c r="V83" s="36">
        <f>SUMIFS(СВЦЭМ!$C$39:$C$782,СВЦЭМ!$A$39:$A$782,$A83,СВЦЭМ!$B$39:$B$782,V$77)+'СЕТ СН'!$H$12+СВЦЭМ!$D$10+'СЕТ СН'!$H$6-'СЕТ СН'!$H$22</f>
        <v>1630.3166818299999</v>
      </c>
      <c r="W83" s="36">
        <f>SUMIFS(СВЦЭМ!$C$39:$C$782,СВЦЭМ!$A$39:$A$782,$A83,СВЦЭМ!$B$39:$B$782,W$77)+'СЕТ СН'!$H$12+СВЦЭМ!$D$10+'СЕТ СН'!$H$6-'СЕТ СН'!$H$22</f>
        <v>1651.1790877199999</v>
      </c>
      <c r="X83" s="36">
        <f>SUMIFS(СВЦЭМ!$C$39:$C$782,СВЦЭМ!$A$39:$A$782,$A83,СВЦЭМ!$B$39:$B$782,X$77)+'СЕТ СН'!$H$12+СВЦЭМ!$D$10+'СЕТ СН'!$H$6-'СЕТ СН'!$H$22</f>
        <v>1678.5014468899999</v>
      </c>
      <c r="Y83" s="36">
        <f>SUMIFS(СВЦЭМ!$C$39:$C$782,СВЦЭМ!$A$39:$A$782,$A83,СВЦЭМ!$B$39:$B$782,Y$77)+'СЕТ СН'!$H$12+СВЦЭМ!$D$10+'СЕТ СН'!$H$6-'СЕТ СН'!$H$22</f>
        <v>1707.7601589299998</v>
      </c>
    </row>
    <row r="84" spans="1:25" ht="15.75" x14ac:dyDescent="0.2">
      <c r="A84" s="35">
        <f t="shared" si="2"/>
        <v>44599</v>
      </c>
      <c r="B84" s="36">
        <f>SUMIFS(СВЦЭМ!$C$39:$C$782,СВЦЭМ!$A$39:$A$782,$A84,СВЦЭМ!$B$39:$B$782,B$77)+'СЕТ СН'!$H$12+СВЦЭМ!$D$10+'СЕТ СН'!$H$6-'СЕТ СН'!$H$22</f>
        <v>1740.1711491499998</v>
      </c>
      <c r="C84" s="36">
        <f>SUMIFS(СВЦЭМ!$C$39:$C$782,СВЦЭМ!$A$39:$A$782,$A84,СВЦЭМ!$B$39:$B$782,C$77)+'СЕТ СН'!$H$12+СВЦЭМ!$D$10+'СЕТ СН'!$H$6-'СЕТ СН'!$H$22</f>
        <v>1763.4666056799999</v>
      </c>
      <c r="D84" s="36">
        <f>SUMIFS(СВЦЭМ!$C$39:$C$782,СВЦЭМ!$A$39:$A$782,$A84,СВЦЭМ!$B$39:$B$782,D$77)+'СЕТ СН'!$H$12+СВЦЭМ!$D$10+'СЕТ СН'!$H$6-'СЕТ СН'!$H$22</f>
        <v>1777.1818168499999</v>
      </c>
      <c r="E84" s="36">
        <f>SUMIFS(СВЦЭМ!$C$39:$C$782,СВЦЭМ!$A$39:$A$782,$A84,СВЦЭМ!$B$39:$B$782,E$77)+'СЕТ СН'!$H$12+СВЦЭМ!$D$10+'СЕТ СН'!$H$6-'СЕТ СН'!$H$22</f>
        <v>1783.4330409199999</v>
      </c>
      <c r="F84" s="36">
        <f>SUMIFS(СВЦЭМ!$C$39:$C$782,СВЦЭМ!$A$39:$A$782,$A84,СВЦЭМ!$B$39:$B$782,F$77)+'СЕТ СН'!$H$12+СВЦЭМ!$D$10+'СЕТ СН'!$H$6-'СЕТ СН'!$H$22</f>
        <v>1775.2204568099999</v>
      </c>
      <c r="G84" s="36">
        <f>SUMIFS(СВЦЭМ!$C$39:$C$782,СВЦЭМ!$A$39:$A$782,$A84,СВЦЭМ!$B$39:$B$782,G$77)+'СЕТ СН'!$H$12+СВЦЭМ!$D$10+'СЕТ СН'!$H$6-'СЕТ СН'!$H$22</f>
        <v>1752.4405674699999</v>
      </c>
      <c r="H84" s="36">
        <f>SUMIFS(СВЦЭМ!$C$39:$C$782,СВЦЭМ!$A$39:$A$782,$A84,СВЦЭМ!$B$39:$B$782,H$77)+'СЕТ СН'!$H$12+СВЦЭМ!$D$10+'СЕТ СН'!$H$6-'СЕТ СН'!$H$22</f>
        <v>1756.2241829899999</v>
      </c>
      <c r="I84" s="36">
        <f>SUMIFS(СВЦЭМ!$C$39:$C$782,СВЦЭМ!$A$39:$A$782,$A84,СВЦЭМ!$B$39:$B$782,I$77)+'СЕТ СН'!$H$12+СВЦЭМ!$D$10+'СЕТ СН'!$H$6-'СЕТ СН'!$H$22</f>
        <v>1639.6314411899998</v>
      </c>
      <c r="J84" s="36">
        <f>SUMIFS(СВЦЭМ!$C$39:$C$782,СВЦЭМ!$A$39:$A$782,$A84,СВЦЭМ!$B$39:$B$782,J$77)+'СЕТ СН'!$H$12+СВЦЭМ!$D$10+'СЕТ СН'!$H$6-'СЕТ СН'!$H$22</f>
        <v>1588.42325261</v>
      </c>
      <c r="K84" s="36">
        <f>SUMIFS(СВЦЭМ!$C$39:$C$782,СВЦЭМ!$A$39:$A$782,$A84,СВЦЭМ!$B$39:$B$782,K$77)+'СЕТ СН'!$H$12+СВЦЭМ!$D$10+'СЕТ СН'!$H$6-'СЕТ СН'!$H$22</f>
        <v>1590.0344640999999</v>
      </c>
      <c r="L84" s="36">
        <f>SUMIFS(СВЦЭМ!$C$39:$C$782,СВЦЭМ!$A$39:$A$782,$A84,СВЦЭМ!$B$39:$B$782,L$77)+'СЕТ СН'!$H$12+СВЦЭМ!$D$10+'СЕТ СН'!$H$6-'СЕТ СН'!$H$22</f>
        <v>1602.0500701899998</v>
      </c>
      <c r="M84" s="36">
        <f>SUMIFS(СВЦЭМ!$C$39:$C$782,СВЦЭМ!$A$39:$A$782,$A84,СВЦЭМ!$B$39:$B$782,M$77)+'СЕТ СН'!$H$12+СВЦЭМ!$D$10+'СЕТ СН'!$H$6-'СЕТ СН'!$H$22</f>
        <v>1639.6606673099998</v>
      </c>
      <c r="N84" s="36">
        <f>SUMIFS(СВЦЭМ!$C$39:$C$782,СВЦЭМ!$A$39:$A$782,$A84,СВЦЭМ!$B$39:$B$782,N$77)+'СЕТ СН'!$H$12+СВЦЭМ!$D$10+'СЕТ СН'!$H$6-'СЕТ СН'!$H$22</f>
        <v>1679.1491056199998</v>
      </c>
      <c r="O84" s="36">
        <f>SUMIFS(СВЦЭМ!$C$39:$C$782,СВЦЭМ!$A$39:$A$782,$A84,СВЦЭМ!$B$39:$B$782,O$77)+'СЕТ СН'!$H$12+СВЦЭМ!$D$10+'СЕТ СН'!$H$6-'СЕТ СН'!$H$22</f>
        <v>1705.6819466899999</v>
      </c>
      <c r="P84" s="36">
        <f>SUMIFS(СВЦЭМ!$C$39:$C$782,СВЦЭМ!$A$39:$A$782,$A84,СВЦЭМ!$B$39:$B$782,P$77)+'СЕТ СН'!$H$12+СВЦЭМ!$D$10+'СЕТ СН'!$H$6-'СЕТ СН'!$H$22</f>
        <v>1724.6384240399998</v>
      </c>
      <c r="Q84" s="36">
        <f>SUMIFS(СВЦЭМ!$C$39:$C$782,СВЦЭМ!$A$39:$A$782,$A84,СВЦЭМ!$B$39:$B$782,Q$77)+'СЕТ СН'!$H$12+СВЦЭМ!$D$10+'СЕТ СН'!$H$6-'СЕТ СН'!$H$22</f>
        <v>1737.1838036099998</v>
      </c>
      <c r="R84" s="36">
        <f>SUMIFS(СВЦЭМ!$C$39:$C$782,СВЦЭМ!$A$39:$A$782,$A84,СВЦЭМ!$B$39:$B$782,R$77)+'СЕТ СН'!$H$12+СВЦЭМ!$D$10+'СЕТ СН'!$H$6-'СЕТ СН'!$H$22</f>
        <v>1710.8758461599998</v>
      </c>
      <c r="S84" s="36">
        <f>SUMIFS(СВЦЭМ!$C$39:$C$782,СВЦЭМ!$A$39:$A$782,$A84,СВЦЭМ!$B$39:$B$782,S$77)+'СЕТ СН'!$H$12+СВЦЭМ!$D$10+'СЕТ СН'!$H$6-'СЕТ СН'!$H$22</f>
        <v>1664.0393123699998</v>
      </c>
      <c r="T84" s="36">
        <f>SUMIFS(СВЦЭМ!$C$39:$C$782,СВЦЭМ!$A$39:$A$782,$A84,СВЦЭМ!$B$39:$B$782,T$77)+'СЕТ СН'!$H$12+СВЦЭМ!$D$10+'СЕТ СН'!$H$6-'СЕТ СН'!$H$22</f>
        <v>1608.7538502599998</v>
      </c>
      <c r="U84" s="36">
        <f>SUMIFS(СВЦЭМ!$C$39:$C$782,СВЦЭМ!$A$39:$A$782,$A84,СВЦЭМ!$B$39:$B$782,U$77)+'СЕТ СН'!$H$12+СВЦЭМ!$D$10+'СЕТ СН'!$H$6-'СЕТ СН'!$H$22</f>
        <v>1616.5657557699999</v>
      </c>
      <c r="V84" s="36">
        <f>SUMIFS(СВЦЭМ!$C$39:$C$782,СВЦЭМ!$A$39:$A$782,$A84,СВЦЭМ!$B$39:$B$782,V$77)+'СЕТ СН'!$H$12+СВЦЭМ!$D$10+'СЕТ СН'!$H$6-'СЕТ СН'!$H$22</f>
        <v>1630.1399267899999</v>
      </c>
      <c r="W84" s="36">
        <f>SUMIFS(СВЦЭМ!$C$39:$C$782,СВЦЭМ!$A$39:$A$782,$A84,СВЦЭМ!$B$39:$B$782,W$77)+'СЕТ СН'!$H$12+СВЦЭМ!$D$10+'СЕТ СН'!$H$6-'СЕТ СН'!$H$22</f>
        <v>1666.6080842699998</v>
      </c>
      <c r="X84" s="36">
        <f>SUMIFS(СВЦЭМ!$C$39:$C$782,СВЦЭМ!$A$39:$A$782,$A84,СВЦЭМ!$B$39:$B$782,X$77)+'СЕТ СН'!$H$12+СВЦЭМ!$D$10+'СЕТ СН'!$H$6-'СЕТ СН'!$H$22</f>
        <v>1681.2665806699999</v>
      </c>
      <c r="Y84" s="36">
        <f>SUMIFS(СВЦЭМ!$C$39:$C$782,СВЦЭМ!$A$39:$A$782,$A84,СВЦЭМ!$B$39:$B$782,Y$77)+'СЕТ СН'!$H$12+СВЦЭМ!$D$10+'СЕТ СН'!$H$6-'СЕТ СН'!$H$22</f>
        <v>1711.0821080499998</v>
      </c>
    </row>
    <row r="85" spans="1:25" ht="15.75" x14ac:dyDescent="0.2">
      <c r="A85" s="35">
        <f t="shared" si="2"/>
        <v>44600</v>
      </c>
      <c r="B85" s="36">
        <f>SUMIFS(СВЦЭМ!$C$39:$C$782,СВЦЭМ!$A$39:$A$782,$A85,СВЦЭМ!$B$39:$B$782,B$77)+'СЕТ СН'!$H$12+СВЦЭМ!$D$10+'СЕТ СН'!$H$6-'СЕТ СН'!$H$22</f>
        <v>1710.6863925099999</v>
      </c>
      <c r="C85" s="36">
        <f>SUMIFS(СВЦЭМ!$C$39:$C$782,СВЦЭМ!$A$39:$A$782,$A85,СВЦЭМ!$B$39:$B$782,C$77)+'СЕТ СН'!$H$12+СВЦЭМ!$D$10+'СЕТ СН'!$H$6-'СЕТ СН'!$H$22</f>
        <v>1777.5111380999999</v>
      </c>
      <c r="D85" s="36">
        <f>SUMIFS(СВЦЭМ!$C$39:$C$782,СВЦЭМ!$A$39:$A$782,$A85,СВЦЭМ!$B$39:$B$782,D$77)+'СЕТ СН'!$H$12+СВЦЭМ!$D$10+'СЕТ СН'!$H$6-'СЕТ СН'!$H$22</f>
        <v>1787.3883649499999</v>
      </c>
      <c r="E85" s="36">
        <f>SUMIFS(СВЦЭМ!$C$39:$C$782,СВЦЭМ!$A$39:$A$782,$A85,СВЦЭМ!$B$39:$B$782,E$77)+'СЕТ СН'!$H$12+СВЦЭМ!$D$10+'СЕТ СН'!$H$6-'СЕТ СН'!$H$22</f>
        <v>1788.3672119999999</v>
      </c>
      <c r="F85" s="36">
        <f>SUMIFS(СВЦЭМ!$C$39:$C$782,СВЦЭМ!$A$39:$A$782,$A85,СВЦЭМ!$B$39:$B$782,F$77)+'СЕТ СН'!$H$12+СВЦЭМ!$D$10+'СЕТ СН'!$H$6-'СЕТ СН'!$H$22</f>
        <v>1769.2592075099999</v>
      </c>
      <c r="G85" s="36">
        <f>SUMIFS(СВЦЭМ!$C$39:$C$782,СВЦЭМ!$A$39:$A$782,$A85,СВЦЭМ!$B$39:$B$782,G$77)+'СЕТ СН'!$H$12+СВЦЭМ!$D$10+'СЕТ СН'!$H$6-'СЕТ СН'!$H$22</f>
        <v>1748.6730468899998</v>
      </c>
      <c r="H85" s="36">
        <f>SUMIFS(СВЦЭМ!$C$39:$C$782,СВЦЭМ!$A$39:$A$782,$A85,СВЦЭМ!$B$39:$B$782,H$77)+'СЕТ СН'!$H$12+СВЦЭМ!$D$10+'СЕТ СН'!$H$6-'СЕТ СН'!$H$22</f>
        <v>1694.4897873999998</v>
      </c>
      <c r="I85" s="36">
        <f>SUMIFS(СВЦЭМ!$C$39:$C$782,СВЦЭМ!$A$39:$A$782,$A85,СВЦЭМ!$B$39:$B$782,I$77)+'СЕТ СН'!$H$12+СВЦЭМ!$D$10+'СЕТ СН'!$H$6-'СЕТ СН'!$H$22</f>
        <v>1634.8330139799998</v>
      </c>
      <c r="J85" s="36">
        <f>SUMIFS(СВЦЭМ!$C$39:$C$782,СВЦЭМ!$A$39:$A$782,$A85,СВЦЭМ!$B$39:$B$782,J$77)+'СЕТ СН'!$H$12+СВЦЭМ!$D$10+'СЕТ СН'!$H$6-'СЕТ СН'!$H$22</f>
        <v>1582.46048759</v>
      </c>
      <c r="K85" s="36">
        <f>SUMIFS(СВЦЭМ!$C$39:$C$782,СВЦЭМ!$A$39:$A$782,$A85,СВЦЭМ!$B$39:$B$782,K$77)+'СЕТ СН'!$H$12+СВЦЭМ!$D$10+'СЕТ СН'!$H$6-'СЕТ СН'!$H$22</f>
        <v>1573.3959659899999</v>
      </c>
      <c r="L85" s="36">
        <f>SUMIFS(СВЦЭМ!$C$39:$C$782,СВЦЭМ!$A$39:$A$782,$A85,СВЦЭМ!$B$39:$B$782,L$77)+'СЕТ СН'!$H$12+СВЦЭМ!$D$10+'СЕТ СН'!$H$6-'СЕТ СН'!$H$22</f>
        <v>1599.4909547699999</v>
      </c>
      <c r="M85" s="36">
        <f>SUMIFS(СВЦЭМ!$C$39:$C$782,СВЦЭМ!$A$39:$A$782,$A85,СВЦЭМ!$B$39:$B$782,M$77)+'СЕТ СН'!$H$12+СВЦЭМ!$D$10+'СЕТ СН'!$H$6-'СЕТ СН'!$H$22</f>
        <v>1672.5011364799998</v>
      </c>
      <c r="N85" s="36">
        <f>SUMIFS(СВЦЭМ!$C$39:$C$782,СВЦЭМ!$A$39:$A$782,$A85,СВЦЭМ!$B$39:$B$782,N$77)+'СЕТ СН'!$H$12+СВЦЭМ!$D$10+'СЕТ СН'!$H$6-'СЕТ СН'!$H$22</f>
        <v>1755.6451918799999</v>
      </c>
      <c r="O85" s="36">
        <f>SUMIFS(СВЦЭМ!$C$39:$C$782,СВЦЭМ!$A$39:$A$782,$A85,СВЦЭМ!$B$39:$B$782,O$77)+'СЕТ СН'!$H$12+СВЦЭМ!$D$10+'СЕТ СН'!$H$6-'СЕТ СН'!$H$22</f>
        <v>1766.5164381799998</v>
      </c>
      <c r="P85" s="36">
        <f>SUMIFS(СВЦЭМ!$C$39:$C$782,СВЦЭМ!$A$39:$A$782,$A85,СВЦЭМ!$B$39:$B$782,P$77)+'СЕТ СН'!$H$12+СВЦЭМ!$D$10+'СЕТ СН'!$H$6-'СЕТ СН'!$H$22</f>
        <v>1779.0049600199998</v>
      </c>
      <c r="Q85" s="36">
        <f>SUMIFS(СВЦЭМ!$C$39:$C$782,СВЦЭМ!$A$39:$A$782,$A85,СВЦЭМ!$B$39:$B$782,Q$77)+'СЕТ СН'!$H$12+СВЦЭМ!$D$10+'СЕТ СН'!$H$6-'СЕТ СН'!$H$22</f>
        <v>1775.3650364999999</v>
      </c>
      <c r="R85" s="36">
        <f>SUMIFS(СВЦЭМ!$C$39:$C$782,СВЦЭМ!$A$39:$A$782,$A85,СВЦЭМ!$B$39:$B$782,R$77)+'СЕТ СН'!$H$12+СВЦЭМ!$D$10+'СЕТ СН'!$H$6-'СЕТ СН'!$H$22</f>
        <v>1770.2983672899998</v>
      </c>
      <c r="S85" s="36">
        <f>SUMIFS(СВЦЭМ!$C$39:$C$782,СВЦЭМ!$A$39:$A$782,$A85,СВЦЭМ!$B$39:$B$782,S$77)+'СЕТ СН'!$H$12+СВЦЭМ!$D$10+'СЕТ СН'!$H$6-'СЕТ СН'!$H$22</f>
        <v>1737.1210176999998</v>
      </c>
      <c r="T85" s="36">
        <f>SUMIFS(СВЦЭМ!$C$39:$C$782,СВЦЭМ!$A$39:$A$782,$A85,СВЦЭМ!$B$39:$B$782,T$77)+'СЕТ СН'!$H$12+СВЦЭМ!$D$10+'СЕТ СН'!$H$6-'СЕТ СН'!$H$22</f>
        <v>1668.3929385299998</v>
      </c>
      <c r="U85" s="36">
        <f>SUMIFS(СВЦЭМ!$C$39:$C$782,СВЦЭМ!$A$39:$A$782,$A85,СВЦЭМ!$B$39:$B$782,U$77)+'СЕТ СН'!$H$12+СВЦЭМ!$D$10+'СЕТ СН'!$H$6-'СЕТ СН'!$H$22</f>
        <v>1655.1784702499999</v>
      </c>
      <c r="V85" s="36">
        <f>SUMIFS(СВЦЭМ!$C$39:$C$782,СВЦЭМ!$A$39:$A$782,$A85,СВЦЭМ!$B$39:$B$782,V$77)+'СЕТ СН'!$H$12+СВЦЭМ!$D$10+'СЕТ СН'!$H$6-'СЕТ СН'!$H$22</f>
        <v>1681.8087832299998</v>
      </c>
      <c r="W85" s="36">
        <f>SUMIFS(СВЦЭМ!$C$39:$C$782,СВЦЭМ!$A$39:$A$782,$A85,СВЦЭМ!$B$39:$B$782,W$77)+'СЕТ СН'!$H$12+СВЦЭМ!$D$10+'СЕТ СН'!$H$6-'СЕТ СН'!$H$22</f>
        <v>1704.1595546599999</v>
      </c>
      <c r="X85" s="36">
        <f>SUMIFS(СВЦЭМ!$C$39:$C$782,СВЦЭМ!$A$39:$A$782,$A85,СВЦЭМ!$B$39:$B$782,X$77)+'СЕТ СН'!$H$12+СВЦЭМ!$D$10+'СЕТ СН'!$H$6-'СЕТ СН'!$H$22</f>
        <v>1730.54258304</v>
      </c>
      <c r="Y85" s="36">
        <f>SUMIFS(СВЦЭМ!$C$39:$C$782,СВЦЭМ!$A$39:$A$782,$A85,СВЦЭМ!$B$39:$B$782,Y$77)+'СЕТ СН'!$H$12+СВЦЭМ!$D$10+'СЕТ СН'!$H$6-'СЕТ СН'!$H$22</f>
        <v>1754.4946627599998</v>
      </c>
    </row>
    <row r="86" spans="1:25" ht="15.75" x14ac:dyDescent="0.2">
      <c r="A86" s="35">
        <f t="shared" si="2"/>
        <v>44601</v>
      </c>
      <c r="B86" s="36">
        <f>SUMIFS(СВЦЭМ!$C$39:$C$782,СВЦЭМ!$A$39:$A$782,$A86,СВЦЭМ!$B$39:$B$782,B$77)+'СЕТ СН'!$H$12+СВЦЭМ!$D$10+'СЕТ СН'!$H$6-'СЕТ СН'!$H$22</f>
        <v>1776.2908102499998</v>
      </c>
      <c r="C86" s="36">
        <f>SUMIFS(СВЦЭМ!$C$39:$C$782,СВЦЭМ!$A$39:$A$782,$A86,СВЦЭМ!$B$39:$B$782,C$77)+'СЕТ СН'!$H$12+СВЦЭМ!$D$10+'СЕТ СН'!$H$6-'СЕТ СН'!$H$22</f>
        <v>1832.6040772999997</v>
      </c>
      <c r="D86" s="36">
        <f>SUMIFS(СВЦЭМ!$C$39:$C$782,СВЦЭМ!$A$39:$A$782,$A86,СВЦЭМ!$B$39:$B$782,D$77)+'СЕТ СН'!$H$12+СВЦЭМ!$D$10+'СЕТ СН'!$H$6-'СЕТ СН'!$H$22</f>
        <v>1837.2250020299998</v>
      </c>
      <c r="E86" s="36">
        <f>SUMIFS(СВЦЭМ!$C$39:$C$782,СВЦЭМ!$A$39:$A$782,$A86,СВЦЭМ!$B$39:$B$782,E$77)+'СЕТ СН'!$H$12+СВЦЭМ!$D$10+'СЕТ СН'!$H$6-'СЕТ СН'!$H$22</f>
        <v>1841.6029212899998</v>
      </c>
      <c r="F86" s="36">
        <f>SUMIFS(СВЦЭМ!$C$39:$C$782,СВЦЭМ!$A$39:$A$782,$A86,СВЦЭМ!$B$39:$B$782,F$77)+'СЕТ СН'!$H$12+СВЦЭМ!$D$10+'СЕТ СН'!$H$6-'СЕТ СН'!$H$22</f>
        <v>1825.1653636099998</v>
      </c>
      <c r="G86" s="36">
        <f>SUMIFS(СВЦЭМ!$C$39:$C$782,СВЦЭМ!$A$39:$A$782,$A86,СВЦЭМ!$B$39:$B$782,G$77)+'СЕТ СН'!$H$12+СВЦЭМ!$D$10+'СЕТ СН'!$H$6-'СЕТ СН'!$H$22</f>
        <v>1817.3418960699998</v>
      </c>
      <c r="H86" s="36">
        <f>SUMIFS(СВЦЭМ!$C$39:$C$782,СВЦЭМ!$A$39:$A$782,$A86,СВЦЭМ!$B$39:$B$782,H$77)+'СЕТ СН'!$H$12+СВЦЭМ!$D$10+'СЕТ СН'!$H$6-'СЕТ СН'!$H$22</f>
        <v>1775.0165872799998</v>
      </c>
      <c r="I86" s="36">
        <f>SUMIFS(СВЦЭМ!$C$39:$C$782,СВЦЭМ!$A$39:$A$782,$A86,СВЦЭМ!$B$39:$B$782,I$77)+'СЕТ СН'!$H$12+СВЦЭМ!$D$10+'СЕТ СН'!$H$6-'СЕТ СН'!$H$22</f>
        <v>1690.2898645099999</v>
      </c>
      <c r="J86" s="36">
        <f>SUMIFS(СВЦЭМ!$C$39:$C$782,СВЦЭМ!$A$39:$A$782,$A86,СВЦЭМ!$B$39:$B$782,J$77)+'СЕТ СН'!$H$12+СВЦЭМ!$D$10+'СЕТ СН'!$H$6-'СЕТ СН'!$H$22</f>
        <v>1655.7644050699998</v>
      </c>
      <c r="K86" s="36">
        <f>SUMIFS(СВЦЭМ!$C$39:$C$782,СВЦЭМ!$A$39:$A$782,$A86,СВЦЭМ!$B$39:$B$782,K$77)+'СЕТ СН'!$H$12+СВЦЭМ!$D$10+'СЕТ СН'!$H$6-'СЕТ СН'!$H$22</f>
        <v>1652.3812830599998</v>
      </c>
      <c r="L86" s="36">
        <f>SUMIFS(СВЦЭМ!$C$39:$C$782,СВЦЭМ!$A$39:$A$782,$A86,СВЦЭМ!$B$39:$B$782,L$77)+'СЕТ СН'!$H$12+СВЦЭМ!$D$10+'СЕТ СН'!$H$6-'СЕТ СН'!$H$22</f>
        <v>1663.7920425599998</v>
      </c>
      <c r="M86" s="36">
        <f>SUMIFS(СВЦЭМ!$C$39:$C$782,СВЦЭМ!$A$39:$A$782,$A86,СВЦЭМ!$B$39:$B$782,M$77)+'СЕТ СН'!$H$12+СВЦЭМ!$D$10+'СЕТ СН'!$H$6-'СЕТ СН'!$H$22</f>
        <v>1717.7199634499998</v>
      </c>
      <c r="N86" s="36">
        <f>SUMIFS(СВЦЭМ!$C$39:$C$782,СВЦЭМ!$A$39:$A$782,$A86,СВЦЭМ!$B$39:$B$782,N$77)+'СЕТ СН'!$H$12+СВЦЭМ!$D$10+'СЕТ СН'!$H$6-'СЕТ СН'!$H$22</f>
        <v>1781.7144776299999</v>
      </c>
      <c r="O86" s="36">
        <f>SUMIFS(СВЦЭМ!$C$39:$C$782,СВЦЭМ!$A$39:$A$782,$A86,СВЦЭМ!$B$39:$B$782,O$77)+'СЕТ СН'!$H$12+СВЦЭМ!$D$10+'СЕТ СН'!$H$6-'СЕТ СН'!$H$22</f>
        <v>1805.6679680999998</v>
      </c>
      <c r="P86" s="36">
        <f>SUMIFS(СВЦЭМ!$C$39:$C$782,СВЦЭМ!$A$39:$A$782,$A86,СВЦЭМ!$B$39:$B$782,P$77)+'СЕТ СН'!$H$12+СВЦЭМ!$D$10+'СЕТ СН'!$H$6-'СЕТ СН'!$H$22</f>
        <v>1804.6064757099998</v>
      </c>
      <c r="Q86" s="36">
        <f>SUMIFS(СВЦЭМ!$C$39:$C$782,СВЦЭМ!$A$39:$A$782,$A86,СВЦЭМ!$B$39:$B$782,Q$77)+'СЕТ СН'!$H$12+СВЦЭМ!$D$10+'СЕТ СН'!$H$6-'СЕТ СН'!$H$22</f>
        <v>1818.7163119899999</v>
      </c>
      <c r="R86" s="36">
        <f>SUMIFS(СВЦЭМ!$C$39:$C$782,СВЦЭМ!$A$39:$A$782,$A86,СВЦЭМ!$B$39:$B$782,R$77)+'СЕТ СН'!$H$12+СВЦЭМ!$D$10+'СЕТ СН'!$H$6-'СЕТ СН'!$H$22</f>
        <v>1804.9921912399998</v>
      </c>
      <c r="S86" s="36">
        <f>SUMIFS(СВЦЭМ!$C$39:$C$782,СВЦЭМ!$A$39:$A$782,$A86,СВЦЭМ!$B$39:$B$782,S$77)+'СЕТ СН'!$H$12+СВЦЭМ!$D$10+'СЕТ СН'!$H$6-'СЕТ СН'!$H$22</f>
        <v>1773.8981914899998</v>
      </c>
      <c r="T86" s="36">
        <f>SUMIFS(СВЦЭМ!$C$39:$C$782,СВЦЭМ!$A$39:$A$782,$A86,СВЦЭМ!$B$39:$B$782,T$77)+'СЕТ СН'!$H$12+СВЦЭМ!$D$10+'СЕТ СН'!$H$6-'СЕТ СН'!$H$22</f>
        <v>1695.0079231599998</v>
      </c>
      <c r="U86" s="36">
        <f>SUMIFS(СВЦЭМ!$C$39:$C$782,СВЦЭМ!$A$39:$A$782,$A86,СВЦЭМ!$B$39:$B$782,U$77)+'СЕТ СН'!$H$12+СВЦЭМ!$D$10+'СЕТ СН'!$H$6-'СЕТ СН'!$H$22</f>
        <v>1677.9977482799998</v>
      </c>
      <c r="V86" s="36">
        <f>SUMIFS(СВЦЭМ!$C$39:$C$782,СВЦЭМ!$A$39:$A$782,$A86,СВЦЭМ!$B$39:$B$782,V$77)+'СЕТ СН'!$H$12+СВЦЭМ!$D$10+'СЕТ СН'!$H$6-'СЕТ СН'!$H$22</f>
        <v>1699.5442924899999</v>
      </c>
      <c r="W86" s="36">
        <f>SUMIFS(СВЦЭМ!$C$39:$C$782,СВЦЭМ!$A$39:$A$782,$A86,СВЦЭМ!$B$39:$B$782,W$77)+'СЕТ СН'!$H$12+СВЦЭМ!$D$10+'СЕТ СН'!$H$6-'СЕТ СН'!$H$22</f>
        <v>1735.4101114599998</v>
      </c>
      <c r="X86" s="36">
        <f>SUMIFS(СВЦЭМ!$C$39:$C$782,СВЦЭМ!$A$39:$A$782,$A86,СВЦЭМ!$B$39:$B$782,X$77)+'СЕТ СН'!$H$12+СВЦЭМ!$D$10+'СЕТ СН'!$H$6-'СЕТ СН'!$H$22</f>
        <v>1757.97119628</v>
      </c>
      <c r="Y86" s="36">
        <f>SUMIFS(СВЦЭМ!$C$39:$C$782,СВЦЭМ!$A$39:$A$782,$A86,СВЦЭМ!$B$39:$B$782,Y$77)+'СЕТ СН'!$H$12+СВЦЭМ!$D$10+'СЕТ СН'!$H$6-'СЕТ СН'!$H$22</f>
        <v>1780.7831821199998</v>
      </c>
    </row>
    <row r="87" spans="1:25" ht="15.75" x14ac:dyDescent="0.2">
      <c r="A87" s="35">
        <f t="shared" si="2"/>
        <v>44602</v>
      </c>
      <c r="B87" s="36">
        <f>SUMIFS(СВЦЭМ!$C$39:$C$782,СВЦЭМ!$A$39:$A$782,$A87,СВЦЭМ!$B$39:$B$782,B$77)+'СЕТ СН'!$H$12+СВЦЭМ!$D$10+'СЕТ СН'!$H$6-'СЕТ СН'!$H$22</f>
        <v>1735.3972453499998</v>
      </c>
      <c r="C87" s="36">
        <f>SUMIFS(СВЦЭМ!$C$39:$C$782,СВЦЭМ!$A$39:$A$782,$A87,СВЦЭМ!$B$39:$B$782,C$77)+'СЕТ СН'!$H$12+СВЦЭМ!$D$10+'СЕТ СН'!$H$6-'СЕТ СН'!$H$22</f>
        <v>1794.3310494199998</v>
      </c>
      <c r="D87" s="36">
        <f>SUMIFS(СВЦЭМ!$C$39:$C$782,СВЦЭМ!$A$39:$A$782,$A87,СВЦЭМ!$B$39:$B$782,D$77)+'СЕТ СН'!$H$12+СВЦЭМ!$D$10+'СЕТ СН'!$H$6-'СЕТ СН'!$H$22</f>
        <v>1829.8104257099999</v>
      </c>
      <c r="E87" s="36">
        <f>SUMIFS(СВЦЭМ!$C$39:$C$782,СВЦЭМ!$A$39:$A$782,$A87,СВЦЭМ!$B$39:$B$782,E$77)+'СЕТ СН'!$H$12+СВЦЭМ!$D$10+'СЕТ СН'!$H$6-'СЕТ СН'!$H$22</f>
        <v>1822.4129724299999</v>
      </c>
      <c r="F87" s="36">
        <f>SUMIFS(СВЦЭМ!$C$39:$C$782,СВЦЭМ!$A$39:$A$782,$A87,СВЦЭМ!$B$39:$B$782,F$77)+'СЕТ СН'!$H$12+СВЦЭМ!$D$10+'СЕТ СН'!$H$6-'СЕТ СН'!$H$22</f>
        <v>1790.7117367899998</v>
      </c>
      <c r="G87" s="36">
        <f>SUMIFS(СВЦЭМ!$C$39:$C$782,СВЦЭМ!$A$39:$A$782,$A87,СВЦЭМ!$B$39:$B$782,G$77)+'СЕТ СН'!$H$12+СВЦЭМ!$D$10+'СЕТ СН'!$H$6-'СЕТ СН'!$H$22</f>
        <v>1758.2733228499999</v>
      </c>
      <c r="H87" s="36">
        <f>SUMIFS(СВЦЭМ!$C$39:$C$782,СВЦЭМ!$A$39:$A$782,$A87,СВЦЭМ!$B$39:$B$782,H$77)+'СЕТ СН'!$H$12+СВЦЭМ!$D$10+'СЕТ СН'!$H$6-'СЕТ СН'!$H$22</f>
        <v>1698.6754158199999</v>
      </c>
      <c r="I87" s="36">
        <f>SUMIFS(СВЦЭМ!$C$39:$C$782,СВЦЭМ!$A$39:$A$782,$A87,СВЦЭМ!$B$39:$B$782,I$77)+'СЕТ СН'!$H$12+СВЦЭМ!$D$10+'СЕТ СН'!$H$6-'СЕТ СН'!$H$22</f>
        <v>1674.3330693299999</v>
      </c>
      <c r="J87" s="36">
        <f>SUMIFS(СВЦЭМ!$C$39:$C$782,СВЦЭМ!$A$39:$A$782,$A87,СВЦЭМ!$B$39:$B$782,J$77)+'СЕТ СН'!$H$12+СВЦЭМ!$D$10+'СЕТ СН'!$H$6-'СЕТ СН'!$H$22</f>
        <v>1643.1953108799999</v>
      </c>
      <c r="K87" s="36">
        <f>SUMIFS(СВЦЭМ!$C$39:$C$782,СВЦЭМ!$A$39:$A$782,$A87,СВЦЭМ!$B$39:$B$782,K$77)+'СЕТ СН'!$H$12+СВЦЭМ!$D$10+'СЕТ СН'!$H$6-'СЕТ СН'!$H$22</f>
        <v>1637.0147137699998</v>
      </c>
      <c r="L87" s="36">
        <f>SUMIFS(СВЦЭМ!$C$39:$C$782,СВЦЭМ!$A$39:$A$782,$A87,СВЦЭМ!$B$39:$B$782,L$77)+'СЕТ СН'!$H$12+СВЦЭМ!$D$10+'СЕТ СН'!$H$6-'СЕТ СН'!$H$22</f>
        <v>1637.8409962999999</v>
      </c>
      <c r="M87" s="36">
        <f>SUMIFS(СВЦЭМ!$C$39:$C$782,СВЦЭМ!$A$39:$A$782,$A87,СВЦЭМ!$B$39:$B$782,M$77)+'СЕТ СН'!$H$12+СВЦЭМ!$D$10+'СЕТ СН'!$H$6-'СЕТ СН'!$H$22</f>
        <v>1690.0505060199998</v>
      </c>
      <c r="N87" s="36">
        <f>SUMIFS(СВЦЭМ!$C$39:$C$782,СВЦЭМ!$A$39:$A$782,$A87,СВЦЭМ!$B$39:$B$782,N$77)+'СЕТ СН'!$H$12+СВЦЭМ!$D$10+'СЕТ СН'!$H$6-'СЕТ СН'!$H$22</f>
        <v>1749.9280711299998</v>
      </c>
      <c r="O87" s="36">
        <f>SUMIFS(СВЦЭМ!$C$39:$C$782,СВЦЭМ!$A$39:$A$782,$A87,СВЦЭМ!$B$39:$B$782,O$77)+'СЕТ СН'!$H$12+СВЦЭМ!$D$10+'СЕТ СН'!$H$6-'СЕТ СН'!$H$22</f>
        <v>1774.9314244899999</v>
      </c>
      <c r="P87" s="36">
        <f>SUMIFS(СВЦЭМ!$C$39:$C$782,СВЦЭМ!$A$39:$A$782,$A87,СВЦЭМ!$B$39:$B$782,P$77)+'СЕТ СН'!$H$12+СВЦЭМ!$D$10+'СЕТ СН'!$H$6-'СЕТ СН'!$H$22</f>
        <v>1778.5880149599998</v>
      </c>
      <c r="Q87" s="36">
        <f>SUMIFS(СВЦЭМ!$C$39:$C$782,СВЦЭМ!$A$39:$A$782,$A87,СВЦЭМ!$B$39:$B$782,Q$77)+'СЕТ СН'!$H$12+СВЦЭМ!$D$10+'СЕТ СН'!$H$6-'СЕТ СН'!$H$22</f>
        <v>1792.0352018499998</v>
      </c>
      <c r="R87" s="36">
        <f>SUMIFS(СВЦЭМ!$C$39:$C$782,СВЦЭМ!$A$39:$A$782,$A87,СВЦЭМ!$B$39:$B$782,R$77)+'СЕТ СН'!$H$12+СВЦЭМ!$D$10+'СЕТ СН'!$H$6-'СЕТ СН'!$H$22</f>
        <v>1789.8848616999999</v>
      </c>
      <c r="S87" s="36">
        <f>SUMIFS(СВЦЭМ!$C$39:$C$782,СВЦЭМ!$A$39:$A$782,$A87,СВЦЭМ!$B$39:$B$782,S$77)+'СЕТ СН'!$H$12+СВЦЭМ!$D$10+'СЕТ СН'!$H$6-'СЕТ СН'!$H$22</f>
        <v>1750.4320086999999</v>
      </c>
      <c r="T87" s="36">
        <f>SUMIFS(СВЦЭМ!$C$39:$C$782,СВЦЭМ!$A$39:$A$782,$A87,СВЦЭМ!$B$39:$B$782,T$77)+'СЕТ СН'!$H$12+СВЦЭМ!$D$10+'СЕТ СН'!$H$6-'СЕТ СН'!$H$22</f>
        <v>1675.4605294499997</v>
      </c>
      <c r="U87" s="36">
        <f>SUMIFS(СВЦЭМ!$C$39:$C$782,СВЦЭМ!$A$39:$A$782,$A87,СВЦЭМ!$B$39:$B$782,U$77)+'СЕТ СН'!$H$12+СВЦЭМ!$D$10+'СЕТ СН'!$H$6-'СЕТ СН'!$H$22</f>
        <v>1665.3476165999998</v>
      </c>
      <c r="V87" s="36">
        <f>SUMIFS(СВЦЭМ!$C$39:$C$782,СВЦЭМ!$A$39:$A$782,$A87,СВЦЭМ!$B$39:$B$782,V$77)+'СЕТ СН'!$H$12+СВЦЭМ!$D$10+'СЕТ СН'!$H$6-'СЕТ СН'!$H$22</f>
        <v>1657.79843977</v>
      </c>
      <c r="W87" s="36">
        <f>SUMIFS(СВЦЭМ!$C$39:$C$782,СВЦЭМ!$A$39:$A$782,$A87,СВЦЭМ!$B$39:$B$782,W$77)+'СЕТ СН'!$H$12+СВЦЭМ!$D$10+'СЕТ СН'!$H$6-'СЕТ СН'!$H$22</f>
        <v>1688.0162301799999</v>
      </c>
      <c r="X87" s="36">
        <f>SUMIFS(СВЦЭМ!$C$39:$C$782,СВЦЭМ!$A$39:$A$782,$A87,СВЦЭМ!$B$39:$B$782,X$77)+'СЕТ СН'!$H$12+СВЦЭМ!$D$10+'СЕТ СН'!$H$6-'СЕТ СН'!$H$22</f>
        <v>1732.93551007</v>
      </c>
      <c r="Y87" s="36">
        <f>SUMIFS(СВЦЭМ!$C$39:$C$782,СВЦЭМ!$A$39:$A$782,$A87,СВЦЭМ!$B$39:$B$782,Y$77)+'СЕТ СН'!$H$12+СВЦЭМ!$D$10+'СЕТ СН'!$H$6-'СЕТ СН'!$H$22</f>
        <v>1747.6205952299999</v>
      </c>
    </row>
    <row r="88" spans="1:25" ht="15.75" x14ac:dyDescent="0.2">
      <c r="A88" s="35">
        <f t="shared" si="2"/>
        <v>44603</v>
      </c>
      <c r="B88" s="36">
        <f>SUMIFS(СВЦЭМ!$C$39:$C$782,СВЦЭМ!$A$39:$A$782,$A88,СВЦЭМ!$B$39:$B$782,B$77)+'СЕТ СН'!$H$12+СВЦЭМ!$D$10+'СЕТ СН'!$H$6-'СЕТ СН'!$H$22</f>
        <v>1769.9819748599998</v>
      </c>
      <c r="C88" s="36">
        <f>SUMIFS(СВЦЭМ!$C$39:$C$782,СВЦЭМ!$A$39:$A$782,$A88,СВЦЭМ!$B$39:$B$782,C$77)+'СЕТ СН'!$H$12+СВЦЭМ!$D$10+'СЕТ СН'!$H$6-'СЕТ СН'!$H$22</f>
        <v>1840.5592743499999</v>
      </c>
      <c r="D88" s="36">
        <f>SUMIFS(СВЦЭМ!$C$39:$C$782,СВЦЭМ!$A$39:$A$782,$A88,СВЦЭМ!$B$39:$B$782,D$77)+'СЕТ СН'!$H$12+СВЦЭМ!$D$10+'СЕТ СН'!$H$6-'СЕТ СН'!$H$22</f>
        <v>1881.6492451099998</v>
      </c>
      <c r="E88" s="36">
        <f>SUMIFS(СВЦЭМ!$C$39:$C$782,СВЦЭМ!$A$39:$A$782,$A88,СВЦЭМ!$B$39:$B$782,E$77)+'СЕТ СН'!$H$12+СВЦЭМ!$D$10+'СЕТ СН'!$H$6-'СЕТ СН'!$H$22</f>
        <v>1883.2374173399999</v>
      </c>
      <c r="F88" s="36">
        <f>SUMIFS(СВЦЭМ!$C$39:$C$782,СВЦЭМ!$A$39:$A$782,$A88,СВЦЭМ!$B$39:$B$782,F$77)+'СЕТ СН'!$H$12+СВЦЭМ!$D$10+'СЕТ СН'!$H$6-'СЕТ СН'!$H$22</f>
        <v>1864.3549310799999</v>
      </c>
      <c r="G88" s="36">
        <f>SUMIFS(СВЦЭМ!$C$39:$C$782,СВЦЭМ!$A$39:$A$782,$A88,СВЦЭМ!$B$39:$B$782,G$77)+'СЕТ СН'!$H$12+СВЦЭМ!$D$10+'СЕТ СН'!$H$6-'СЕТ СН'!$H$22</f>
        <v>1817.3763216299999</v>
      </c>
      <c r="H88" s="36">
        <f>SUMIFS(СВЦЭМ!$C$39:$C$782,СВЦЭМ!$A$39:$A$782,$A88,СВЦЭМ!$B$39:$B$782,H$77)+'СЕТ СН'!$H$12+СВЦЭМ!$D$10+'СЕТ СН'!$H$6-'СЕТ СН'!$H$22</f>
        <v>1739.1912259999999</v>
      </c>
      <c r="I88" s="36">
        <f>SUMIFS(СВЦЭМ!$C$39:$C$782,СВЦЭМ!$A$39:$A$782,$A88,СВЦЭМ!$B$39:$B$782,I$77)+'СЕТ СН'!$H$12+СВЦЭМ!$D$10+'СЕТ СН'!$H$6-'СЕТ СН'!$H$22</f>
        <v>1675.2050884899998</v>
      </c>
      <c r="J88" s="36">
        <f>SUMIFS(СВЦЭМ!$C$39:$C$782,СВЦЭМ!$A$39:$A$782,$A88,СВЦЭМ!$B$39:$B$782,J$77)+'СЕТ СН'!$H$12+СВЦЭМ!$D$10+'СЕТ СН'!$H$6-'СЕТ СН'!$H$22</f>
        <v>1643.4061290799998</v>
      </c>
      <c r="K88" s="36">
        <f>SUMIFS(СВЦЭМ!$C$39:$C$782,СВЦЭМ!$A$39:$A$782,$A88,СВЦЭМ!$B$39:$B$782,K$77)+'СЕТ СН'!$H$12+СВЦЭМ!$D$10+'СЕТ СН'!$H$6-'СЕТ СН'!$H$22</f>
        <v>1655.37772073</v>
      </c>
      <c r="L88" s="36">
        <f>SUMIFS(СВЦЭМ!$C$39:$C$782,СВЦЭМ!$A$39:$A$782,$A88,СВЦЭМ!$B$39:$B$782,L$77)+'СЕТ СН'!$H$12+СВЦЭМ!$D$10+'СЕТ СН'!$H$6-'СЕТ СН'!$H$22</f>
        <v>1656.4074322299998</v>
      </c>
      <c r="M88" s="36">
        <f>SUMIFS(СВЦЭМ!$C$39:$C$782,СВЦЭМ!$A$39:$A$782,$A88,СВЦЭМ!$B$39:$B$782,M$77)+'СЕТ СН'!$H$12+СВЦЭМ!$D$10+'СЕТ СН'!$H$6-'СЕТ СН'!$H$22</f>
        <v>1674.4062199599998</v>
      </c>
      <c r="N88" s="36">
        <f>SUMIFS(СВЦЭМ!$C$39:$C$782,СВЦЭМ!$A$39:$A$782,$A88,СВЦЭМ!$B$39:$B$782,N$77)+'СЕТ СН'!$H$12+СВЦЭМ!$D$10+'СЕТ СН'!$H$6-'СЕТ СН'!$H$22</f>
        <v>1719.6237871999999</v>
      </c>
      <c r="O88" s="36">
        <f>SUMIFS(СВЦЭМ!$C$39:$C$782,СВЦЭМ!$A$39:$A$782,$A88,СВЦЭМ!$B$39:$B$782,O$77)+'СЕТ СН'!$H$12+СВЦЭМ!$D$10+'СЕТ СН'!$H$6-'СЕТ СН'!$H$22</f>
        <v>1735.2267749499999</v>
      </c>
      <c r="P88" s="36">
        <f>SUMIFS(СВЦЭМ!$C$39:$C$782,СВЦЭМ!$A$39:$A$782,$A88,СВЦЭМ!$B$39:$B$782,P$77)+'СЕТ СН'!$H$12+СВЦЭМ!$D$10+'СЕТ СН'!$H$6-'СЕТ СН'!$H$22</f>
        <v>1757.6993020799998</v>
      </c>
      <c r="Q88" s="36">
        <f>SUMIFS(СВЦЭМ!$C$39:$C$782,СВЦЭМ!$A$39:$A$782,$A88,СВЦЭМ!$B$39:$B$782,Q$77)+'СЕТ СН'!$H$12+СВЦЭМ!$D$10+'СЕТ СН'!$H$6-'СЕТ СН'!$H$22</f>
        <v>1761.4253717899999</v>
      </c>
      <c r="R88" s="36">
        <f>SUMIFS(СВЦЭМ!$C$39:$C$782,СВЦЭМ!$A$39:$A$782,$A88,СВЦЭМ!$B$39:$B$782,R$77)+'СЕТ СН'!$H$12+СВЦЭМ!$D$10+'СЕТ СН'!$H$6-'СЕТ СН'!$H$22</f>
        <v>1750.9992044699998</v>
      </c>
      <c r="S88" s="36">
        <f>SUMIFS(СВЦЭМ!$C$39:$C$782,СВЦЭМ!$A$39:$A$782,$A88,СВЦЭМ!$B$39:$B$782,S$77)+'СЕТ СН'!$H$12+СВЦЭМ!$D$10+'СЕТ СН'!$H$6-'СЕТ СН'!$H$22</f>
        <v>1695.1010182399998</v>
      </c>
      <c r="T88" s="36">
        <f>SUMIFS(СВЦЭМ!$C$39:$C$782,СВЦЭМ!$A$39:$A$782,$A88,СВЦЭМ!$B$39:$B$782,T$77)+'СЕТ СН'!$H$12+СВЦЭМ!$D$10+'СЕТ СН'!$H$6-'СЕТ СН'!$H$22</f>
        <v>1647.5286369699998</v>
      </c>
      <c r="U88" s="36">
        <f>SUMIFS(СВЦЭМ!$C$39:$C$782,СВЦЭМ!$A$39:$A$782,$A88,СВЦЭМ!$B$39:$B$782,U$77)+'СЕТ СН'!$H$12+СВЦЭМ!$D$10+'СЕТ СН'!$H$6-'СЕТ СН'!$H$22</f>
        <v>1652.4821119199999</v>
      </c>
      <c r="V88" s="36">
        <f>SUMIFS(СВЦЭМ!$C$39:$C$782,СВЦЭМ!$A$39:$A$782,$A88,СВЦЭМ!$B$39:$B$782,V$77)+'СЕТ СН'!$H$12+СВЦЭМ!$D$10+'СЕТ СН'!$H$6-'СЕТ СН'!$H$22</f>
        <v>1655.9238464499999</v>
      </c>
      <c r="W88" s="36">
        <f>SUMIFS(СВЦЭМ!$C$39:$C$782,СВЦЭМ!$A$39:$A$782,$A88,СВЦЭМ!$B$39:$B$782,W$77)+'СЕТ СН'!$H$12+СВЦЭМ!$D$10+'СЕТ СН'!$H$6-'СЕТ СН'!$H$22</f>
        <v>1666.0069656499998</v>
      </c>
      <c r="X88" s="36">
        <f>SUMIFS(СВЦЭМ!$C$39:$C$782,СВЦЭМ!$A$39:$A$782,$A88,СВЦЭМ!$B$39:$B$782,X$77)+'СЕТ СН'!$H$12+СВЦЭМ!$D$10+'СЕТ СН'!$H$6-'СЕТ СН'!$H$22</f>
        <v>1682.0398975599999</v>
      </c>
      <c r="Y88" s="36">
        <f>SUMIFS(СВЦЭМ!$C$39:$C$782,СВЦЭМ!$A$39:$A$782,$A88,СВЦЭМ!$B$39:$B$782,Y$77)+'СЕТ СН'!$H$12+СВЦЭМ!$D$10+'СЕТ СН'!$H$6-'СЕТ СН'!$H$22</f>
        <v>1696.6673313299998</v>
      </c>
    </row>
    <row r="89" spans="1:25" ht="15.75" x14ac:dyDescent="0.2">
      <c r="A89" s="35">
        <f t="shared" si="2"/>
        <v>44604</v>
      </c>
      <c r="B89" s="36">
        <f>SUMIFS(СВЦЭМ!$C$39:$C$782,СВЦЭМ!$A$39:$A$782,$A89,СВЦЭМ!$B$39:$B$782,B$77)+'СЕТ СН'!$H$12+СВЦЭМ!$D$10+'СЕТ СН'!$H$6-'СЕТ СН'!$H$22</f>
        <v>1806.9272747499999</v>
      </c>
      <c r="C89" s="36">
        <f>SUMIFS(СВЦЭМ!$C$39:$C$782,СВЦЭМ!$A$39:$A$782,$A89,СВЦЭМ!$B$39:$B$782,C$77)+'СЕТ СН'!$H$12+СВЦЭМ!$D$10+'СЕТ СН'!$H$6-'СЕТ СН'!$H$22</f>
        <v>1816.2088912199999</v>
      </c>
      <c r="D89" s="36">
        <f>SUMIFS(СВЦЭМ!$C$39:$C$782,СВЦЭМ!$A$39:$A$782,$A89,СВЦЭМ!$B$39:$B$782,D$77)+'СЕТ СН'!$H$12+СВЦЭМ!$D$10+'СЕТ СН'!$H$6-'СЕТ СН'!$H$22</f>
        <v>1822.4661213599998</v>
      </c>
      <c r="E89" s="36">
        <f>SUMIFS(СВЦЭМ!$C$39:$C$782,СВЦЭМ!$A$39:$A$782,$A89,СВЦЭМ!$B$39:$B$782,E$77)+'СЕТ СН'!$H$12+СВЦЭМ!$D$10+'СЕТ СН'!$H$6-'СЕТ СН'!$H$22</f>
        <v>1826.8799875599998</v>
      </c>
      <c r="F89" s="36">
        <f>SUMIFS(СВЦЭМ!$C$39:$C$782,СВЦЭМ!$A$39:$A$782,$A89,СВЦЭМ!$B$39:$B$782,F$77)+'СЕТ СН'!$H$12+СВЦЭМ!$D$10+'СЕТ СН'!$H$6-'СЕТ СН'!$H$22</f>
        <v>1809.7813368599998</v>
      </c>
      <c r="G89" s="36">
        <f>SUMIFS(СВЦЭМ!$C$39:$C$782,СВЦЭМ!$A$39:$A$782,$A89,СВЦЭМ!$B$39:$B$782,G$77)+'СЕТ СН'!$H$12+СВЦЭМ!$D$10+'СЕТ СН'!$H$6-'СЕТ СН'!$H$22</f>
        <v>1801.7147488099999</v>
      </c>
      <c r="H89" s="36">
        <f>SUMIFS(СВЦЭМ!$C$39:$C$782,СВЦЭМ!$A$39:$A$782,$A89,СВЦЭМ!$B$39:$B$782,H$77)+'СЕТ СН'!$H$12+СВЦЭМ!$D$10+'СЕТ СН'!$H$6-'СЕТ СН'!$H$22</f>
        <v>1759.0200248299998</v>
      </c>
      <c r="I89" s="36">
        <f>SUMIFS(СВЦЭМ!$C$39:$C$782,СВЦЭМ!$A$39:$A$782,$A89,СВЦЭМ!$B$39:$B$782,I$77)+'СЕТ СН'!$H$12+СВЦЭМ!$D$10+'СЕТ СН'!$H$6-'СЕТ СН'!$H$22</f>
        <v>1716.8997976599999</v>
      </c>
      <c r="J89" s="36">
        <f>SUMIFS(СВЦЭМ!$C$39:$C$782,СВЦЭМ!$A$39:$A$782,$A89,СВЦЭМ!$B$39:$B$782,J$77)+'СЕТ СН'!$H$12+СВЦЭМ!$D$10+'СЕТ СН'!$H$6-'СЕТ СН'!$H$22</f>
        <v>1653.2306982299999</v>
      </c>
      <c r="K89" s="36">
        <f>SUMIFS(СВЦЭМ!$C$39:$C$782,СВЦЭМ!$A$39:$A$782,$A89,СВЦЭМ!$B$39:$B$782,K$77)+'СЕТ СН'!$H$12+СВЦЭМ!$D$10+'СЕТ СН'!$H$6-'СЕТ СН'!$H$22</f>
        <v>1637.4486937199999</v>
      </c>
      <c r="L89" s="36">
        <f>SUMIFS(СВЦЭМ!$C$39:$C$782,СВЦЭМ!$A$39:$A$782,$A89,СВЦЭМ!$B$39:$B$782,L$77)+'СЕТ СН'!$H$12+СВЦЭМ!$D$10+'СЕТ СН'!$H$6-'СЕТ СН'!$H$22</f>
        <v>1647.8129264899999</v>
      </c>
      <c r="M89" s="36">
        <f>SUMIFS(СВЦЭМ!$C$39:$C$782,СВЦЭМ!$A$39:$A$782,$A89,СВЦЭМ!$B$39:$B$782,M$77)+'СЕТ СН'!$H$12+СВЦЭМ!$D$10+'СЕТ СН'!$H$6-'СЕТ СН'!$H$22</f>
        <v>1680.9339202299998</v>
      </c>
      <c r="N89" s="36">
        <f>SUMIFS(СВЦЭМ!$C$39:$C$782,СВЦЭМ!$A$39:$A$782,$A89,СВЦЭМ!$B$39:$B$782,N$77)+'СЕТ СН'!$H$12+СВЦЭМ!$D$10+'СЕТ СН'!$H$6-'СЕТ СН'!$H$22</f>
        <v>1702.5911550299998</v>
      </c>
      <c r="O89" s="36">
        <f>SUMIFS(СВЦЭМ!$C$39:$C$782,СВЦЭМ!$A$39:$A$782,$A89,СВЦЭМ!$B$39:$B$782,O$77)+'СЕТ СН'!$H$12+СВЦЭМ!$D$10+'СЕТ СН'!$H$6-'СЕТ СН'!$H$22</f>
        <v>1723.4878447999999</v>
      </c>
      <c r="P89" s="36">
        <f>SUMIFS(СВЦЭМ!$C$39:$C$782,СВЦЭМ!$A$39:$A$782,$A89,СВЦЭМ!$B$39:$B$782,P$77)+'СЕТ СН'!$H$12+СВЦЭМ!$D$10+'СЕТ СН'!$H$6-'СЕТ СН'!$H$22</f>
        <v>1744.9850320499997</v>
      </c>
      <c r="Q89" s="36">
        <f>SUMIFS(СВЦЭМ!$C$39:$C$782,СВЦЭМ!$A$39:$A$782,$A89,СВЦЭМ!$B$39:$B$782,Q$77)+'СЕТ СН'!$H$12+СВЦЭМ!$D$10+'СЕТ СН'!$H$6-'СЕТ СН'!$H$22</f>
        <v>1744.4979298299997</v>
      </c>
      <c r="R89" s="36">
        <f>SUMIFS(СВЦЭМ!$C$39:$C$782,СВЦЭМ!$A$39:$A$782,$A89,СВЦЭМ!$B$39:$B$782,R$77)+'СЕТ СН'!$H$12+СВЦЭМ!$D$10+'СЕТ СН'!$H$6-'СЕТ СН'!$H$22</f>
        <v>1748.7781455799998</v>
      </c>
      <c r="S89" s="36">
        <f>SUMIFS(СВЦЭМ!$C$39:$C$782,СВЦЭМ!$A$39:$A$782,$A89,СВЦЭМ!$B$39:$B$782,S$77)+'СЕТ СН'!$H$12+СВЦЭМ!$D$10+'СЕТ СН'!$H$6-'СЕТ СН'!$H$22</f>
        <v>1712.0134916699999</v>
      </c>
      <c r="T89" s="36">
        <f>SUMIFS(СВЦЭМ!$C$39:$C$782,СВЦЭМ!$A$39:$A$782,$A89,СВЦЭМ!$B$39:$B$782,T$77)+'СЕТ СН'!$H$12+СВЦЭМ!$D$10+'СЕТ СН'!$H$6-'СЕТ СН'!$H$22</f>
        <v>1654.6601435399998</v>
      </c>
      <c r="U89" s="36">
        <f>SUMIFS(СВЦЭМ!$C$39:$C$782,СВЦЭМ!$A$39:$A$782,$A89,СВЦЭМ!$B$39:$B$782,U$77)+'СЕТ СН'!$H$12+СВЦЭМ!$D$10+'СЕТ СН'!$H$6-'СЕТ СН'!$H$22</f>
        <v>1636.5120441099998</v>
      </c>
      <c r="V89" s="36">
        <f>SUMIFS(СВЦЭМ!$C$39:$C$782,СВЦЭМ!$A$39:$A$782,$A89,СВЦЭМ!$B$39:$B$782,V$77)+'СЕТ СН'!$H$12+СВЦЭМ!$D$10+'СЕТ СН'!$H$6-'СЕТ СН'!$H$22</f>
        <v>1652.6243839399999</v>
      </c>
      <c r="W89" s="36">
        <f>SUMIFS(СВЦЭМ!$C$39:$C$782,СВЦЭМ!$A$39:$A$782,$A89,СВЦЭМ!$B$39:$B$782,W$77)+'СЕТ СН'!$H$12+СВЦЭМ!$D$10+'СЕТ СН'!$H$6-'СЕТ СН'!$H$22</f>
        <v>1672.3976002599998</v>
      </c>
      <c r="X89" s="36">
        <f>SUMIFS(СВЦЭМ!$C$39:$C$782,СВЦЭМ!$A$39:$A$782,$A89,СВЦЭМ!$B$39:$B$782,X$77)+'СЕТ СН'!$H$12+СВЦЭМ!$D$10+'СЕТ СН'!$H$6-'СЕТ СН'!$H$22</f>
        <v>1692.9145590499998</v>
      </c>
      <c r="Y89" s="36">
        <f>SUMIFS(СВЦЭМ!$C$39:$C$782,СВЦЭМ!$A$39:$A$782,$A89,СВЦЭМ!$B$39:$B$782,Y$77)+'СЕТ СН'!$H$12+СВЦЭМ!$D$10+'СЕТ СН'!$H$6-'СЕТ СН'!$H$22</f>
        <v>1743.4187926699999</v>
      </c>
    </row>
    <row r="90" spans="1:25" ht="15.75" x14ac:dyDescent="0.2">
      <c r="A90" s="35">
        <f t="shared" si="2"/>
        <v>44605</v>
      </c>
      <c r="B90" s="36">
        <f>SUMIFS(СВЦЭМ!$C$39:$C$782,СВЦЭМ!$A$39:$A$782,$A90,СВЦЭМ!$B$39:$B$782,B$77)+'СЕТ СН'!$H$12+СВЦЭМ!$D$10+'СЕТ СН'!$H$6-'СЕТ СН'!$H$22</f>
        <v>1759.4664560899998</v>
      </c>
      <c r="C90" s="36">
        <f>SUMIFS(СВЦЭМ!$C$39:$C$782,СВЦЭМ!$A$39:$A$782,$A90,СВЦЭМ!$B$39:$B$782,C$77)+'СЕТ СН'!$H$12+СВЦЭМ!$D$10+'СЕТ СН'!$H$6-'СЕТ СН'!$H$22</f>
        <v>1814.9600786299998</v>
      </c>
      <c r="D90" s="36">
        <f>SUMIFS(СВЦЭМ!$C$39:$C$782,СВЦЭМ!$A$39:$A$782,$A90,СВЦЭМ!$B$39:$B$782,D$77)+'СЕТ СН'!$H$12+СВЦЭМ!$D$10+'СЕТ СН'!$H$6-'СЕТ СН'!$H$22</f>
        <v>1811.3869019599999</v>
      </c>
      <c r="E90" s="36">
        <f>SUMIFS(СВЦЭМ!$C$39:$C$782,СВЦЭМ!$A$39:$A$782,$A90,СВЦЭМ!$B$39:$B$782,E$77)+'СЕТ СН'!$H$12+СВЦЭМ!$D$10+'СЕТ СН'!$H$6-'СЕТ СН'!$H$22</f>
        <v>1820.7437272099999</v>
      </c>
      <c r="F90" s="36">
        <f>SUMIFS(СВЦЭМ!$C$39:$C$782,СВЦЭМ!$A$39:$A$782,$A90,СВЦЭМ!$B$39:$B$782,F$77)+'СЕТ СН'!$H$12+СВЦЭМ!$D$10+'СЕТ СН'!$H$6-'СЕТ СН'!$H$22</f>
        <v>1812.4069415899999</v>
      </c>
      <c r="G90" s="36">
        <f>SUMIFS(СВЦЭМ!$C$39:$C$782,СВЦЭМ!$A$39:$A$782,$A90,СВЦЭМ!$B$39:$B$782,G$77)+'СЕТ СН'!$H$12+СВЦЭМ!$D$10+'СЕТ СН'!$H$6-'СЕТ СН'!$H$22</f>
        <v>1811.5631852199999</v>
      </c>
      <c r="H90" s="36">
        <f>SUMIFS(СВЦЭМ!$C$39:$C$782,СВЦЭМ!$A$39:$A$782,$A90,СВЦЭМ!$B$39:$B$782,H$77)+'СЕТ СН'!$H$12+СВЦЭМ!$D$10+'СЕТ СН'!$H$6-'СЕТ СН'!$H$22</f>
        <v>1792.1850297099998</v>
      </c>
      <c r="I90" s="36">
        <f>SUMIFS(СВЦЭМ!$C$39:$C$782,СВЦЭМ!$A$39:$A$782,$A90,СВЦЭМ!$B$39:$B$782,I$77)+'СЕТ СН'!$H$12+СВЦЭМ!$D$10+'СЕТ СН'!$H$6-'СЕТ СН'!$H$22</f>
        <v>1730.5820796699998</v>
      </c>
      <c r="J90" s="36">
        <f>SUMIFS(СВЦЭМ!$C$39:$C$782,СВЦЭМ!$A$39:$A$782,$A90,СВЦЭМ!$B$39:$B$782,J$77)+'СЕТ СН'!$H$12+СВЦЭМ!$D$10+'СЕТ СН'!$H$6-'СЕТ СН'!$H$22</f>
        <v>1660.1506347499999</v>
      </c>
      <c r="K90" s="36">
        <f>SUMIFS(СВЦЭМ!$C$39:$C$782,СВЦЭМ!$A$39:$A$782,$A90,СВЦЭМ!$B$39:$B$782,K$77)+'СЕТ СН'!$H$12+СВЦЭМ!$D$10+'СЕТ СН'!$H$6-'СЕТ СН'!$H$22</f>
        <v>1627.4031373599998</v>
      </c>
      <c r="L90" s="36">
        <f>SUMIFS(СВЦЭМ!$C$39:$C$782,СВЦЭМ!$A$39:$A$782,$A90,СВЦЭМ!$B$39:$B$782,L$77)+'СЕТ СН'!$H$12+СВЦЭМ!$D$10+'СЕТ СН'!$H$6-'СЕТ СН'!$H$22</f>
        <v>1612.7481647199997</v>
      </c>
      <c r="M90" s="36">
        <f>SUMIFS(СВЦЭМ!$C$39:$C$782,СВЦЭМ!$A$39:$A$782,$A90,СВЦЭМ!$B$39:$B$782,M$77)+'СЕТ СН'!$H$12+СВЦЭМ!$D$10+'СЕТ СН'!$H$6-'СЕТ СН'!$H$22</f>
        <v>1651.4441502699999</v>
      </c>
      <c r="N90" s="36">
        <f>SUMIFS(СВЦЭМ!$C$39:$C$782,СВЦЭМ!$A$39:$A$782,$A90,СВЦЭМ!$B$39:$B$782,N$77)+'СЕТ СН'!$H$12+СВЦЭМ!$D$10+'СЕТ СН'!$H$6-'СЕТ СН'!$H$22</f>
        <v>1700.4021832299998</v>
      </c>
      <c r="O90" s="36">
        <f>SUMIFS(СВЦЭМ!$C$39:$C$782,СВЦЭМ!$A$39:$A$782,$A90,СВЦЭМ!$B$39:$B$782,O$77)+'СЕТ СН'!$H$12+СВЦЭМ!$D$10+'СЕТ СН'!$H$6-'СЕТ СН'!$H$22</f>
        <v>1730.2415411799998</v>
      </c>
      <c r="P90" s="36">
        <f>SUMIFS(СВЦЭМ!$C$39:$C$782,СВЦЭМ!$A$39:$A$782,$A90,СВЦЭМ!$B$39:$B$782,P$77)+'СЕТ СН'!$H$12+СВЦЭМ!$D$10+'СЕТ СН'!$H$6-'СЕТ СН'!$H$22</f>
        <v>1755.9642912899999</v>
      </c>
      <c r="Q90" s="36">
        <f>SUMIFS(СВЦЭМ!$C$39:$C$782,СВЦЭМ!$A$39:$A$782,$A90,СВЦЭМ!$B$39:$B$782,Q$77)+'СЕТ СН'!$H$12+СВЦЭМ!$D$10+'СЕТ СН'!$H$6-'СЕТ СН'!$H$22</f>
        <v>1756.5992552999999</v>
      </c>
      <c r="R90" s="36">
        <f>SUMIFS(СВЦЭМ!$C$39:$C$782,СВЦЭМ!$A$39:$A$782,$A90,СВЦЭМ!$B$39:$B$782,R$77)+'СЕТ СН'!$H$12+СВЦЭМ!$D$10+'СЕТ СН'!$H$6-'СЕТ СН'!$H$22</f>
        <v>1766.6426247399997</v>
      </c>
      <c r="S90" s="36">
        <f>SUMIFS(СВЦЭМ!$C$39:$C$782,СВЦЭМ!$A$39:$A$782,$A90,СВЦЭМ!$B$39:$B$782,S$77)+'СЕТ СН'!$H$12+СВЦЭМ!$D$10+'СЕТ СН'!$H$6-'СЕТ СН'!$H$22</f>
        <v>1726.1678347899999</v>
      </c>
      <c r="T90" s="36">
        <f>SUMIFS(СВЦЭМ!$C$39:$C$782,СВЦЭМ!$A$39:$A$782,$A90,СВЦЭМ!$B$39:$B$782,T$77)+'СЕТ СН'!$H$12+СВЦЭМ!$D$10+'СЕТ СН'!$H$6-'СЕТ СН'!$H$22</f>
        <v>1617.2337852199998</v>
      </c>
      <c r="U90" s="36">
        <f>SUMIFS(СВЦЭМ!$C$39:$C$782,СВЦЭМ!$A$39:$A$782,$A90,СВЦЭМ!$B$39:$B$782,U$77)+'СЕТ СН'!$H$12+СВЦЭМ!$D$10+'СЕТ СН'!$H$6-'СЕТ СН'!$H$22</f>
        <v>1611.2497783199999</v>
      </c>
      <c r="V90" s="36">
        <f>SUMIFS(СВЦЭМ!$C$39:$C$782,СВЦЭМ!$A$39:$A$782,$A90,СВЦЭМ!$B$39:$B$782,V$77)+'СЕТ СН'!$H$12+СВЦЭМ!$D$10+'СЕТ СН'!$H$6-'СЕТ СН'!$H$22</f>
        <v>1613.7416788699998</v>
      </c>
      <c r="W90" s="36">
        <f>SUMIFS(СВЦЭМ!$C$39:$C$782,СВЦЭМ!$A$39:$A$782,$A90,СВЦЭМ!$B$39:$B$782,W$77)+'СЕТ СН'!$H$12+СВЦЭМ!$D$10+'СЕТ СН'!$H$6-'СЕТ СН'!$H$22</f>
        <v>1632.4399604499999</v>
      </c>
      <c r="X90" s="36">
        <f>SUMIFS(СВЦЭМ!$C$39:$C$782,СВЦЭМ!$A$39:$A$782,$A90,СВЦЭМ!$B$39:$B$782,X$77)+'СЕТ СН'!$H$12+СВЦЭМ!$D$10+'СЕТ СН'!$H$6-'СЕТ СН'!$H$22</f>
        <v>1661.4901075799999</v>
      </c>
      <c r="Y90" s="36">
        <f>SUMIFS(СВЦЭМ!$C$39:$C$782,СВЦЭМ!$A$39:$A$782,$A90,СВЦЭМ!$B$39:$B$782,Y$77)+'СЕТ СН'!$H$12+СВЦЭМ!$D$10+'СЕТ СН'!$H$6-'СЕТ СН'!$H$22</f>
        <v>1706.4784207199998</v>
      </c>
    </row>
    <row r="91" spans="1:25" ht="15.75" x14ac:dyDescent="0.2">
      <c r="A91" s="35">
        <f t="shared" si="2"/>
        <v>44606</v>
      </c>
      <c r="B91" s="36">
        <f>SUMIFS(СВЦЭМ!$C$39:$C$782,СВЦЭМ!$A$39:$A$782,$A91,СВЦЭМ!$B$39:$B$782,B$77)+'СЕТ СН'!$H$12+СВЦЭМ!$D$10+'СЕТ СН'!$H$6-'СЕТ СН'!$H$22</f>
        <v>1770.4059294599999</v>
      </c>
      <c r="C91" s="36">
        <f>SUMIFS(СВЦЭМ!$C$39:$C$782,СВЦЭМ!$A$39:$A$782,$A91,СВЦЭМ!$B$39:$B$782,C$77)+'СЕТ СН'!$H$12+СВЦЭМ!$D$10+'СЕТ СН'!$H$6-'СЕТ СН'!$H$22</f>
        <v>1832.9007440399998</v>
      </c>
      <c r="D91" s="36">
        <f>SUMIFS(СВЦЭМ!$C$39:$C$782,СВЦЭМ!$A$39:$A$782,$A91,СВЦЭМ!$B$39:$B$782,D$77)+'СЕТ СН'!$H$12+СВЦЭМ!$D$10+'СЕТ СН'!$H$6-'СЕТ СН'!$H$22</f>
        <v>1828.9713274499998</v>
      </c>
      <c r="E91" s="36">
        <f>SUMIFS(СВЦЭМ!$C$39:$C$782,СВЦЭМ!$A$39:$A$782,$A91,СВЦЭМ!$B$39:$B$782,E$77)+'СЕТ СН'!$H$12+СВЦЭМ!$D$10+'СЕТ СН'!$H$6-'СЕТ СН'!$H$22</f>
        <v>1841.3760596399998</v>
      </c>
      <c r="F91" s="36">
        <f>SUMIFS(СВЦЭМ!$C$39:$C$782,СВЦЭМ!$A$39:$A$782,$A91,СВЦЭМ!$B$39:$B$782,F$77)+'СЕТ СН'!$H$12+СВЦЭМ!$D$10+'СЕТ СН'!$H$6-'СЕТ СН'!$H$22</f>
        <v>1821.08835555</v>
      </c>
      <c r="G91" s="36">
        <f>SUMIFS(СВЦЭМ!$C$39:$C$782,СВЦЭМ!$A$39:$A$782,$A91,СВЦЭМ!$B$39:$B$782,G$77)+'СЕТ СН'!$H$12+СВЦЭМ!$D$10+'СЕТ СН'!$H$6-'СЕТ СН'!$H$22</f>
        <v>1811.2227609499998</v>
      </c>
      <c r="H91" s="36">
        <f>SUMIFS(СВЦЭМ!$C$39:$C$782,СВЦЭМ!$A$39:$A$782,$A91,СВЦЭМ!$B$39:$B$782,H$77)+'СЕТ СН'!$H$12+СВЦЭМ!$D$10+'СЕТ СН'!$H$6-'СЕТ СН'!$H$22</f>
        <v>1799.1499448899999</v>
      </c>
      <c r="I91" s="36">
        <f>SUMIFS(СВЦЭМ!$C$39:$C$782,СВЦЭМ!$A$39:$A$782,$A91,СВЦЭМ!$B$39:$B$782,I$77)+'СЕТ СН'!$H$12+СВЦЭМ!$D$10+'СЕТ СН'!$H$6-'СЕТ СН'!$H$22</f>
        <v>1669.73348197</v>
      </c>
      <c r="J91" s="36">
        <f>SUMIFS(СВЦЭМ!$C$39:$C$782,СВЦЭМ!$A$39:$A$782,$A91,СВЦЭМ!$B$39:$B$782,J$77)+'СЕТ СН'!$H$12+СВЦЭМ!$D$10+'СЕТ СН'!$H$6-'СЕТ СН'!$H$22</f>
        <v>1623.0790180699998</v>
      </c>
      <c r="K91" s="36">
        <f>SUMIFS(СВЦЭМ!$C$39:$C$782,СВЦЭМ!$A$39:$A$782,$A91,СВЦЭМ!$B$39:$B$782,K$77)+'СЕТ СН'!$H$12+СВЦЭМ!$D$10+'СЕТ СН'!$H$6-'СЕТ СН'!$H$22</f>
        <v>1618.9315656799999</v>
      </c>
      <c r="L91" s="36">
        <f>SUMIFS(СВЦЭМ!$C$39:$C$782,СВЦЭМ!$A$39:$A$782,$A91,СВЦЭМ!$B$39:$B$782,L$77)+'СЕТ СН'!$H$12+СВЦЭМ!$D$10+'СЕТ СН'!$H$6-'СЕТ СН'!$H$22</f>
        <v>1617.7988738199999</v>
      </c>
      <c r="M91" s="36">
        <f>SUMIFS(СВЦЭМ!$C$39:$C$782,СВЦЭМ!$A$39:$A$782,$A91,СВЦЭМ!$B$39:$B$782,M$77)+'СЕТ СН'!$H$12+СВЦЭМ!$D$10+'СЕТ СН'!$H$6-'СЕТ СН'!$H$22</f>
        <v>1657.7407130199999</v>
      </c>
      <c r="N91" s="36">
        <f>SUMIFS(СВЦЭМ!$C$39:$C$782,СВЦЭМ!$A$39:$A$782,$A91,СВЦЭМ!$B$39:$B$782,N$77)+'СЕТ СН'!$H$12+СВЦЭМ!$D$10+'СЕТ СН'!$H$6-'СЕТ СН'!$H$22</f>
        <v>1695.5047354799999</v>
      </c>
      <c r="O91" s="36">
        <f>SUMIFS(СВЦЭМ!$C$39:$C$782,СВЦЭМ!$A$39:$A$782,$A91,СВЦЭМ!$B$39:$B$782,O$77)+'СЕТ СН'!$H$12+СВЦЭМ!$D$10+'СЕТ СН'!$H$6-'СЕТ СН'!$H$22</f>
        <v>1717.0659800399999</v>
      </c>
      <c r="P91" s="36">
        <f>SUMIFS(СВЦЭМ!$C$39:$C$782,СВЦЭМ!$A$39:$A$782,$A91,СВЦЭМ!$B$39:$B$782,P$77)+'СЕТ СН'!$H$12+СВЦЭМ!$D$10+'СЕТ СН'!$H$6-'СЕТ СН'!$H$22</f>
        <v>1735.8655705799999</v>
      </c>
      <c r="Q91" s="36">
        <f>SUMIFS(СВЦЭМ!$C$39:$C$782,СВЦЭМ!$A$39:$A$782,$A91,СВЦЭМ!$B$39:$B$782,Q$77)+'СЕТ СН'!$H$12+СВЦЭМ!$D$10+'СЕТ СН'!$H$6-'СЕТ СН'!$H$22</f>
        <v>1743.8691448299999</v>
      </c>
      <c r="R91" s="36">
        <f>SUMIFS(СВЦЭМ!$C$39:$C$782,СВЦЭМ!$A$39:$A$782,$A91,СВЦЭМ!$B$39:$B$782,R$77)+'СЕТ СН'!$H$12+СВЦЭМ!$D$10+'СЕТ СН'!$H$6-'СЕТ СН'!$H$22</f>
        <v>1736.4982262399999</v>
      </c>
      <c r="S91" s="36">
        <f>SUMIFS(СВЦЭМ!$C$39:$C$782,СВЦЭМ!$A$39:$A$782,$A91,СВЦЭМ!$B$39:$B$782,S$77)+'СЕТ СН'!$H$12+СВЦЭМ!$D$10+'СЕТ СН'!$H$6-'СЕТ СН'!$H$22</f>
        <v>1701.1318323599999</v>
      </c>
      <c r="T91" s="36">
        <f>SUMIFS(СВЦЭМ!$C$39:$C$782,СВЦЭМ!$A$39:$A$782,$A91,СВЦЭМ!$B$39:$B$782,T$77)+'СЕТ СН'!$H$12+СВЦЭМ!$D$10+'СЕТ СН'!$H$6-'СЕТ СН'!$H$22</f>
        <v>1624.4083901299998</v>
      </c>
      <c r="U91" s="36">
        <f>SUMIFS(СВЦЭМ!$C$39:$C$782,СВЦЭМ!$A$39:$A$782,$A91,СВЦЭМ!$B$39:$B$782,U$77)+'СЕТ СН'!$H$12+СВЦЭМ!$D$10+'СЕТ СН'!$H$6-'СЕТ СН'!$H$22</f>
        <v>1613.8280538399999</v>
      </c>
      <c r="V91" s="36">
        <f>SUMIFS(СВЦЭМ!$C$39:$C$782,СВЦЭМ!$A$39:$A$782,$A91,СВЦЭМ!$B$39:$B$782,V$77)+'СЕТ СН'!$H$12+СВЦЭМ!$D$10+'СЕТ СН'!$H$6-'СЕТ СН'!$H$22</f>
        <v>1630.2861913499999</v>
      </c>
      <c r="W91" s="36">
        <f>SUMIFS(СВЦЭМ!$C$39:$C$782,СВЦЭМ!$A$39:$A$782,$A91,СВЦЭМ!$B$39:$B$782,W$77)+'СЕТ СН'!$H$12+СВЦЭМ!$D$10+'СЕТ СН'!$H$6-'СЕТ СН'!$H$22</f>
        <v>1644.8796515799997</v>
      </c>
      <c r="X91" s="36">
        <f>SUMIFS(СВЦЭМ!$C$39:$C$782,СВЦЭМ!$A$39:$A$782,$A91,СВЦЭМ!$B$39:$B$782,X$77)+'СЕТ СН'!$H$12+СВЦЭМ!$D$10+'СЕТ СН'!$H$6-'СЕТ СН'!$H$22</f>
        <v>1672.9929857699999</v>
      </c>
      <c r="Y91" s="36">
        <f>SUMIFS(СВЦЭМ!$C$39:$C$782,СВЦЭМ!$A$39:$A$782,$A91,СВЦЭМ!$B$39:$B$782,Y$77)+'СЕТ СН'!$H$12+СВЦЭМ!$D$10+'СЕТ СН'!$H$6-'СЕТ СН'!$H$22</f>
        <v>1706.4345452599998</v>
      </c>
    </row>
    <row r="92" spans="1:25" ht="15.75" x14ac:dyDescent="0.2">
      <c r="A92" s="35">
        <f t="shared" si="2"/>
        <v>44607</v>
      </c>
      <c r="B92" s="36">
        <f>SUMIFS(СВЦЭМ!$C$39:$C$782,СВЦЭМ!$A$39:$A$782,$A92,СВЦЭМ!$B$39:$B$782,B$77)+'СЕТ СН'!$H$12+СВЦЭМ!$D$10+'СЕТ СН'!$H$6-'СЕТ СН'!$H$22</f>
        <v>1683.3611533399999</v>
      </c>
      <c r="C92" s="36">
        <f>SUMIFS(СВЦЭМ!$C$39:$C$782,СВЦЭМ!$A$39:$A$782,$A92,СВЦЭМ!$B$39:$B$782,C$77)+'СЕТ СН'!$H$12+СВЦЭМ!$D$10+'СЕТ СН'!$H$6-'СЕТ СН'!$H$22</f>
        <v>1749.2859051899998</v>
      </c>
      <c r="D92" s="36">
        <f>SUMIFS(СВЦЭМ!$C$39:$C$782,СВЦЭМ!$A$39:$A$782,$A92,СВЦЭМ!$B$39:$B$782,D$77)+'СЕТ СН'!$H$12+СВЦЭМ!$D$10+'СЕТ СН'!$H$6-'СЕТ СН'!$H$22</f>
        <v>1782.4029486599998</v>
      </c>
      <c r="E92" s="36">
        <f>SUMIFS(СВЦЭМ!$C$39:$C$782,СВЦЭМ!$A$39:$A$782,$A92,СВЦЭМ!$B$39:$B$782,E$77)+'СЕТ СН'!$H$12+СВЦЭМ!$D$10+'СЕТ СН'!$H$6-'СЕТ СН'!$H$22</f>
        <v>1792.4895770899998</v>
      </c>
      <c r="F92" s="36">
        <f>SUMIFS(СВЦЭМ!$C$39:$C$782,СВЦЭМ!$A$39:$A$782,$A92,СВЦЭМ!$B$39:$B$782,F$77)+'СЕТ СН'!$H$12+СВЦЭМ!$D$10+'СЕТ СН'!$H$6-'СЕТ СН'!$H$22</f>
        <v>1780.86768474</v>
      </c>
      <c r="G92" s="36">
        <f>SUMIFS(СВЦЭМ!$C$39:$C$782,СВЦЭМ!$A$39:$A$782,$A92,СВЦЭМ!$B$39:$B$782,G$77)+'СЕТ СН'!$H$12+СВЦЭМ!$D$10+'СЕТ СН'!$H$6-'СЕТ СН'!$H$22</f>
        <v>1747.1030302199999</v>
      </c>
      <c r="H92" s="36">
        <f>SUMIFS(СВЦЭМ!$C$39:$C$782,СВЦЭМ!$A$39:$A$782,$A92,СВЦЭМ!$B$39:$B$782,H$77)+'СЕТ СН'!$H$12+СВЦЭМ!$D$10+'СЕТ СН'!$H$6-'СЕТ СН'!$H$22</f>
        <v>1680.80194188</v>
      </c>
      <c r="I92" s="36">
        <f>SUMIFS(СВЦЭМ!$C$39:$C$782,СВЦЭМ!$A$39:$A$782,$A92,СВЦЭМ!$B$39:$B$782,I$77)+'СЕТ СН'!$H$12+СВЦЭМ!$D$10+'СЕТ СН'!$H$6-'СЕТ СН'!$H$22</f>
        <v>1604.24881577</v>
      </c>
      <c r="J92" s="36">
        <f>SUMIFS(СВЦЭМ!$C$39:$C$782,СВЦЭМ!$A$39:$A$782,$A92,СВЦЭМ!$B$39:$B$782,J$77)+'СЕТ СН'!$H$12+СВЦЭМ!$D$10+'СЕТ СН'!$H$6-'СЕТ СН'!$H$22</f>
        <v>1546.1780204599997</v>
      </c>
      <c r="K92" s="36">
        <f>SUMIFS(СВЦЭМ!$C$39:$C$782,СВЦЭМ!$A$39:$A$782,$A92,СВЦЭМ!$B$39:$B$782,K$77)+'СЕТ СН'!$H$12+СВЦЭМ!$D$10+'СЕТ СН'!$H$6-'СЕТ СН'!$H$22</f>
        <v>1529.6651949</v>
      </c>
      <c r="L92" s="36">
        <f>SUMIFS(СВЦЭМ!$C$39:$C$782,СВЦЭМ!$A$39:$A$782,$A92,СВЦЭМ!$B$39:$B$782,L$77)+'СЕТ СН'!$H$12+СВЦЭМ!$D$10+'СЕТ СН'!$H$6-'СЕТ СН'!$H$22</f>
        <v>1534.0103419</v>
      </c>
      <c r="M92" s="36">
        <f>SUMIFS(СВЦЭМ!$C$39:$C$782,СВЦЭМ!$A$39:$A$782,$A92,СВЦЭМ!$B$39:$B$782,M$77)+'СЕТ СН'!$H$12+СВЦЭМ!$D$10+'СЕТ СН'!$H$6-'СЕТ СН'!$H$22</f>
        <v>1596.81281954</v>
      </c>
      <c r="N92" s="36">
        <f>SUMIFS(СВЦЭМ!$C$39:$C$782,СВЦЭМ!$A$39:$A$782,$A92,СВЦЭМ!$B$39:$B$782,N$77)+'СЕТ СН'!$H$12+СВЦЭМ!$D$10+'СЕТ СН'!$H$6-'СЕТ СН'!$H$22</f>
        <v>1628.6461977499998</v>
      </c>
      <c r="O92" s="36">
        <f>SUMIFS(СВЦЭМ!$C$39:$C$782,СВЦЭМ!$A$39:$A$782,$A92,СВЦЭМ!$B$39:$B$782,O$77)+'СЕТ СН'!$H$12+СВЦЭМ!$D$10+'СЕТ СН'!$H$6-'СЕТ СН'!$H$22</f>
        <v>1662.5791599499998</v>
      </c>
      <c r="P92" s="36">
        <f>SUMIFS(СВЦЭМ!$C$39:$C$782,СВЦЭМ!$A$39:$A$782,$A92,СВЦЭМ!$B$39:$B$782,P$77)+'СЕТ СН'!$H$12+СВЦЭМ!$D$10+'СЕТ СН'!$H$6-'СЕТ СН'!$H$22</f>
        <v>1704.3149942999999</v>
      </c>
      <c r="Q92" s="36">
        <f>SUMIFS(СВЦЭМ!$C$39:$C$782,СВЦЭМ!$A$39:$A$782,$A92,СВЦЭМ!$B$39:$B$782,Q$77)+'СЕТ СН'!$H$12+СВЦЭМ!$D$10+'СЕТ СН'!$H$6-'СЕТ СН'!$H$22</f>
        <v>1709.6476252999998</v>
      </c>
      <c r="R92" s="36">
        <f>SUMIFS(СВЦЭМ!$C$39:$C$782,СВЦЭМ!$A$39:$A$782,$A92,СВЦЭМ!$B$39:$B$782,R$77)+'СЕТ СН'!$H$12+СВЦЭМ!$D$10+'СЕТ СН'!$H$6-'СЕТ СН'!$H$22</f>
        <v>1701.3241148799998</v>
      </c>
      <c r="S92" s="36">
        <f>SUMIFS(СВЦЭМ!$C$39:$C$782,СВЦЭМ!$A$39:$A$782,$A92,СВЦЭМ!$B$39:$B$782,S$77)+'СЕТ СН'!$H$12+СВЦЭМ!$D$10+'СЕТ СН'!$H$6-'СЕТ СН'!$H$22</f>
        <v>1677.3812222199999</v>
      </c>
      <c r="T92" s="36">
        <f>SUMIFS(СВЦЭМ!$C$39:$C$782,СВЦЭМ!$A$39:$A$782,$A92,СВЦЭМ!$B$39:$B$782,T$77)+'СЕТ СН'!$H$12+СВЦЭМ!$D$10+'СЕТ СН'!$H$6-'СЕТ СН'!$H$22</f>
        <v>1601.9678641699998</v>
      </c>
      <c r="U92" s="36">
        <f>SUMIFS(СВЦЭМ!$C$39:$C$782,СВЦЭМ!$A$39:$A$782,$A92,СВЦЭМ!$B$39:$B$782,U$77)+'СЕТ СН'!$H$12+СВЦЭМ!$D$10+'СЕТ СН'!$H$6-'СЕТ СН'!$H$22</f>
        <v>1577.8176425899999</v>
      </c>
      <c r="V92" s="36">
        <f>SUMIFS(СВЦЭМ!$C$39:$C$782,СВЦЭМ!$A$39:$A$782,$A92,СВЦЭМ!$B$39:$B$782,V$77)+'СЕТ СН'!$H$12+СВЦЭМ!$D$10+'СЕТ СН'!$H$6-'СЕТ СН'!$H$22</f>
        <v>1580.5130423599999</v>
      </c>
      <c r="W92" s="36">
        <f>SUMIFS(СВЦЭМ!$C$39:$C$782,СВЦЭМ!$A$39:$A$782,$A92,СВЦЭМ!$B$39:$B$782,W$77)+'СЕТ СН'!$H$12+СВЦЭМ!$D$10+'СЕТ СН'!$H$6-'СЕТ СН'!$H$22</f>
        <v>1598.4162134799999</v>
      </c>
      <c r="X92" s="36">
        <f>SUMIFS(СВЦЭМ!$C$39:$C$782,СВЦЭМ!$A$39:$A$782,$A92,СВЦЭМ!$B$39:$B$782,X$77)+'СЕТ СН'!$H$12+СВЦЭМ!$D$10+'СЕТ СН'!$H$6-'СЕТ СН'!$H$22</f>
        <v>1629.2102748199998</v>
      </c>
      <c r="Y92" s="36">
        <f>SUMIFS(СВЦЭМ!$C$39:$C$782,СВЦЭМ!$A$39:$A$782,$A92,СВЦЭМ!$B$39:$B$782,Y$77)+'СЕТ СН'!$H$12+СВЦЭМ!$D$10+'СЕТ СН'!$H$6-'СЕТ СН'!$H$22</f>
        <v>1666.6750216799999</v>
      </c>
    </row>
    <row r="93" spans="1:25" ht="15.75" x14ac:dyDescent="0.2">
      <c r="A93" s="35">
        <f t="shared" si="2"/>
        <v>44608</v>
      </c>
      <c r="B93" s="36">
        <f>SUMIFS(СВЦЭМ!$C$39:$C$782,СВЦЭМ!$A$39:$A$782,$A93,СВЦЭМ!$B$39:$B$782,B$77)+'СЕТ СН'!$H$12+СВЦЭМ!$D$10+'СЕТ СН'!$H$6-'СЕТ СН'!$H$22</f>
        <v>1704.5177368299999</v>
      </c>
      <c r="C93" s="36">
        <f>SUMIFS(СВЦЭМ!$C$39:$C$782,СВЦЭМ!$A$39:$A$782,$A93,СВЦЭМ!$B$39:$B$782,C$77)+'СЕТ СН'!$H$12+СВЦЭМ!$D$10+'СЕТ СН'!$H$6-'СЕТ СН'!$H$22</f>
        <v>1763.2536701799997</v>
      </c>
      <c r="D93" s="36">
        <f>SUMIFS(СВЦЭМ!$C$39:$C$782,СВЦЭМ!$A$39:$A$782,$A93,СВЦЭМ!$B$39:$B$782,D$77)+'СЕТ СН'!$H$12+СВЦЭМ!$D$10+'СЕТ СН'!$H$6-'СЕТ СН'!$H$22</f>
        <v>1774.7699206499999</v>
      </c>
      <c r="E93" s="36">
        <f>SUMIFS(СВЦЭМ!$C$39:$C$782,СВЦЭМ!$A$39:$A$782,$A93,СВЦЭМ!$B$39:$B$782,E$77)+'СЕТ СН'!$H$12+СВЦЭМ!$D$10+'СЕТ СН'!$H$6-'СЕТ СН'!$H$22</f>
        <v>1774.2657423899998</v>
      </c>
      <c r="F93" s="36">
        <f>SUMIFS(СВЦЭМ!$C$39:$C$782,СВЦЭМ!$A$39:$A$782,$A93,СВЦЭМ!$B$39:$B$782,F$77)+'СЕТ СН'!$H$12+СВЦЭМ!$D$10+'СЕТ СН'!$H$6-'СЕТ СН'!$H$22</f>
        <v>1766.4927928399998</v>
      </c>
      <c r="G93" s="36">
        <f>SUMIFS(СВЦЭМ!$C$39:$C$782,СВЦЭМ!$A$39:$A$782,$A93,СВЦЭМ!$B$39:$B$782,G$77)+'СЕТ СН'!$H$12+СВЦЭМ!$D$10+'СЕТ СН'!$H$6-'СЕТ СН'!$H$22</f>
        <v>1729.2119543699998</v>
      </c>
      <c r="H93" s="36">
        <f>SUMIFS(СВЦЭМ!$C$39:$C$782,СВЦЭМ!$A$39:$A$782,$A93,СВЦЭМ!$B$39:$B$782,H$77)+'СЕТ СН'!$H$12+СВЦЭМ!$D$10+'СЕТ СН'!$H$6-'СЕТ СН'!$H$22</f>
        <v>1683.8057298799999</v>
      </c>
      <c r="I93" s="36">
        <f>SUMIFS(СВЦЭМ!$C$39:$C$782,СВЦЭМ!$A$39:$A$782,$A93,СВЦЭМ!$B$39:$B$782,I$77)+'СЕТ СН'!$H$12+СВЦЭМ!$D$10+'СЕТ СН'!$H$6-'СЕТ СН'!$H$22</f>
        <v>1630.9592673399998</v>
      </c>
      <c r="J93" s="36">
        <f>SUMIFS(СВЦЭМ!$C$39:$C$782,СВЦЭМ!$A$39:$A$782,$A93,СВЦЭМ!$B$39:$B$782,J$77)+'СЕТ СН'!$H$12+СВЦЭМ!$D$10+'СЕТ СН'!$H$6-'СЕТ СН'!$H$22</f>
        <v>1577.9326325299999</v>
      </c>
      <c r="K93" s="36">
        <f>SUMIFS(СВЦЭМ!$C$39:$C$782,СВЦЭМ!$A$39:$A$782,$A93,СВЦЭМ!$B$39:$B$782,K$77)+'СЕТ СН'!$H$12+СВЦЭМ!$D$10+'СЕТ СН'!$H$6-'СЕТ СН'!$H$22</f>
        <v>1567.4966410199997</v>
      </c>
      <c r="L93" s="36">
        <f>SUMIFS(СВЦЭМ!$C$39:$C$782,СВЦЭМ!$A$39:$A$782,$A93,СВЦЭМ!$B$39:$B$782,L$77)+'СЕТ СН'!$H$12+СВЦЭМ!$D$10+'СЕТ СН'!$H$6-'СЕТ СН'!$H$22</f>
        <v>1583.4190126599999</v>
      </c>
      <c r="M93" s="36">
        <f>SUMIFS(СВЦЭМ!$C$39:$C$782,СВЦЭМ!$A$39:$A$782,$A93,СВЦЭМ!$B$39:$B$782,M$77)+'СЕТ СН'!$H$12+СВЦЭМ!$D$10+'СЕТ СН'!$H$6-'СЕТ СН'!$H$22</f>
        <v>1620.9430465199998</v>
      </c>
      <c r="N93" s="36">
        <f>SUMIFS(СВЦЭМ!$C$39:$C$782,СВЦЭМ!$A$39:$A$782,$A93,СВЦЭМ!$B$39:$B$782,N$77)+'СЕТ СН'!$H$12+СВЦЭМ!$D$10+'СЕТ СН'!$H$6-'СЕТ СН'!$H$22</f>
        <v>1655.9169760999998</v>
      </c>
      <c r="O93" s="36">
        <f>SUMIFS(СВЦЭМ!$C$39:$C$782,СВЦЭМ!$A$39:$A$782,$A93,СВЦЭМ!$B$39:$B$782,O$77)+'СЕТ СН'!$H$12+СВЦЭМ!$D$10+'СЕТ СН'!$H$6-'СЕТ СН'!$H$22</f>
        <v>1680.9170644499998</v>
      </c>
      <c r="P93" s="36">
        <f>SUMIFS(СВЦЭМ!$C$39:$C$782,СВЦЭМ!$A$39:$A$782,$A93,СВЦЭМ!$B$39:$B$782,P$77)+'СЕТ СН'!$H$12+СВЦЭМ!$D$10+'СЕТ СН'!$H$6-'СЕТ СН'!$H$22</f>
        <v>1712.2132928999999</v>
      </c>
      <c r="Q93" s="36">
        <f>SUMIFS(СВЦЭМ!$C$39:$C$782,СВЦЭМ!$A$39:$A$782,$A93,СВЦЭМ!$B$39:$B$782,Q$77)+'СЕТ СН'!$H$12+СВЦЭМ!$D$10+'СЕТ СН'!$H$6-'СЕТ СН'!$H$22</f>
        <v>1713.9657703599999</v>
      </c>
      <c r="R93" s="36">
        <f>SUMIFS(СВЦЭМ!$C$39:$C$782,СВЦЭМ!$A$39:$A$782,$A93,СВЦЭМ!$B$39:$B$782,R$77)+'СЕТ СН'!$H$12+СВЦЭМ!$D$10+'СЕТ СН'!$H$6-'СЕТ СН'!$H$22</f>
        <v>1713.2923511299998</v>
      </c>
      <c r="S93" s="36">
        <f>SUMIFS(СВЦЭМ!$C$39:$C$782,СВЦЭМ!$A$39:$A$782,$A93,СВЦЭМ!$B$39:$B$782,S$77)+'СЕТ СН'!$H$12+СВЦЭМ!$D$10+'СЕТ СН'!$H$6-'СЕТ СН'!$H$22</f>
        <v>1687.3861046499999</v>
      </c>
      <c r="T93" s="36">
        <f>SUMIFS(СВЦЭМ!$C$39:$C$782,СВЦЭМ!$A$39:$A$782,$A93,СВЦЭМ!$B$39:$B$782,T$77)+'СЕТ СН'!$H$12+СВЦЭМ!$D$10+'СЕТ СН'!$H$6-'СЕТ СН'!$H$22</f>
        <v>1612.4434584799999</v>
      </c>
      <c r="U93" s="36">
        <f>SUMIFS(СВЦЭМ!$C$39:$C$782,СВЦЭМ!$A$39:$A$782,$A93,СВЦЭМ!$B$39:$B$782,U$77)+'СЕТ СН'!$H$12+СВЦЭМ!$D$10+'СЕТ СН'!$H$6-'СЕТ СН'!$H$22</f>
        <v>1583.6234844699998</v>
      </c>
      <c r="V93" s="36">
        <f>SUMIFS(СВЦЭМ!$C$39:$C$782,СВЦЭМ!$A$39:$A$782,$A93,СВЦЭМ!$B$39:$B$782,V$77)+'СЕТ СН'!$H$12+СВЦЭМ!$D$10+'СЕТ СН'!$H$6-'СЕТ СН'!$H$22</f>
        <v>1591.5031772399998</v>
      </c>
      <c r="W93" s="36">
        <f>SUMIFS(СВЦЭМ!$C$39:$C$782,СВЦЭМ!$A$39:$A$782,$A93,СВЦЭМ!$B$39:$B$782,W$77)+'СЕТ СН'!$H$12+СВЦЭМ!$D$10+'СЕТ СН'!$H$6-'СЕТ СН'!$H$22</f>
        <v>1623.3335369999998</v>
      </c>
      <c r="X93" s="36">
        <f>SUMIFS(СВЦЭМ!$C$39:$C$782,СВЦЭМ!$A$39:$A$782,$A93,СВЦЭМ!$B$39:$B$782,X$77)+'СЕТ СН'!$H$12+СВЦЭМ!$D$10+'СЕТ СН'!$H$6-'СЕТ СН'!$H$22</f>
        <v>1645.3786719199998</v>
      </c>
      <c r="Y93" s="36">
        <f>SUMIFS(СВЦЭМ!$C$39:$C$782,СВЦЭМ!$A$39:$A$782,$A93,СВЦЭМ!$B$39:$B$782,Y$77)+'СЕТ СН'!$H$12+СВЦЭМ!$D$10+'СЕТ СН'!$H$6-'СЕТ СН'!$H$22</f>
        <v>1695.1895144499999</v>
      </c>
    </row>
    <row r="94" spans="1:25" ht="15.75" x14ac:dyDescent="0.2">
      <c r="A94" s="35">
        <f t="shared" si="2"/>
        <v>44609</v>
      </c>
      <c r="B94" s="36">
        <f>SUMIFS(СВЦЭМ!$C$39:$C$782,СВЦЭМ!$A$39:$A$782,$A94,СВЦЭМ!$B$39:$B$782,B$77)+'СЕТ СН'!$H$12+СВЦЭМ!$D$10+'СЕТ СН'!$H$6-'СЕТ СН'!$H$22</f>
        <v>1649.7268689299999</v>
      </c>
      <c r="C94" s="36">
        <f>SUMIFS(СВЦЭМ!$C$39:$C$782,СВЦЭМ!$A$39:$A$782,$A94,СВЦЭМ!$B$39:$B$782,C$77)+'СЕТ СН'!$H$12+СВЦЭМ!$D$10+'СЕТ СН'!$H$6-'СЕТ СН'!$H$22</f>
        <v>1694.4100772099998</v>
      </c>
      <c r="D94" s="36">
        <f>SUMIFS(СВЦЭМ!$C$39:$C$782,СВЦЭМ!$A$39:$A$782,$A94,СВЦЭМ!$B$39:$B$782,D$77)+'СЕТ СН'!$H$12+СВЦЭМ!$D$10+'СЕТ СН'!$H$6-'СЕТ СН'!$H$22</f>
        <v>1750.4765328199999</v>
      </c>
      <c r="E94" s="36">
        <f>SUMIFS(СВЦЭМ!$C$39:$C$782,СВЦЭМ!$A$39:$A$782,$A94,СВЦЭМ!$B$39:$B$782,E$77)+'СЕТ СН'!$H$12+СВЦЭМ!$D$10+'СЕТ СН'!$H$6-'СЕТ СН'!$H$22</f>
        <v>1753.0875103299998</v>
      </c>
      <c r="F94" s="36">
        <f>SUMIFS(СВЦЭМ!$C$39:$C$782,СВЦЭМ!$A$39:$A$782,$A94,СВЦЭМ!$B$39:$B$782,F$77)+'СЕТ СН'!$H$12+СВЦЭМ!$D$10+'СЕТ СН'!$H$6-'СЕТ СН'!$H$22</f>
        <v>1741.4871617599999</v>
      </c>
      <c r="G94" s="36">
        <f>SUMIFS(СВЦЭМ!$C$39:$C$782,СВЦЭМ!$A$39:$A$782,$A94,СВЦЭМ!$B$39:$B$782,G$77)+'СЕТ СН'!$H$12+СВЦЭМ!$D$10+'СЕТ СН'!$H$6-'СЕТ СН'!$H$22</f>
        <v>1720.7548668399997</v>
      </c>
      <c r="H94" s="36">
        <f>SUMIFS(СВЦЭМ!$C$39:$C$782,СВЦЭМ!$A$39:$A$782,$A94,СВЦЭМ!$B$39:$B$782,H$77)+'СЕТ СН'!$H$12+СВЦЭМ!$D$10+'СЕТ СН'!$H$6-'СЕТ СН'!$H$22</f>
        <v>1661.7507906899998</v>
      </c>
      <c r="I94" s="36">
        <f>SUMIFS(СВЦЭМ!$C$39:$C$782,СВЦЭМ!$A$39:$A$782,$A94,СВЦЭМ!$B$39:$B$782,I$77)+'СЕТ СН'!$H$12+СВЦЭМ!$D$10+'СЕТ СН'!$H$6-'СЕТ СН'!$H$22</f>
        <v>1624.4459984599998</v>
      </c>
      <c r="J94" s="36">
        <f>SUMIFS(СВЦЭМ!$C$39:$C$782,СВЦЭМ!$A$39:$A$782,$A94,СВЦЭМ!$B$39:$B$782,J$77)+'СЕТ СН'!$H$12+СВЦЭМ!$D$10+'СЕТ СН'!$H$6-'СЕТ СН'!$H$22</f>
        <v>1573.1466710599998</v>
      </c>
      <c r="K94" s="36">
        <f>SUMIFS(СВЦЭМ!$C$39:$C$782,СВЦЭМ!$A$39:$A$782,$A94,СВЦЭМ!$B$39:$B$782,K$77)+'СЕТ СН'!$H$12+СВЦЭМ!$D$10+'СЕТ СН'!$H$6-'СЕТ СН'!$H$22</f>
        <v>1584.4315782799999</v>
      </c>
      <c r="L94" s="36">
        <f>SUMIFS(СВЦЭМ!$C$39:$C$782,СВЦЭМ!$A$39:$A$782,$A94,СВЦЭМ!$B$39:$B$782,L$77)+'СЕТ СН'!$H$12+СВЦЭМ!$D$10+'СЕТ СН'!$H$6-'СЕТ СН'!$H$22</f>
        <v>1580.3704582999999</v>
      </c>
      <c r="M94" s="36">
        <f>SUMIFS(СВЦЭМ!$C$39:$C$782,СВЦЭМ!$A$39:$A$782,$A94,СВЦЭМ!$B$39:$B$782,M$77)+'СЕТ СН'!$H$12+СВЦЭМ!$D$10+'СЕТ СН'!$H$6-'СЕТ СН'!$H$22</f>
        <v>1622.4597513499998</v>
      </c>
      <c r="N94" s="36">
        <f>SUMIFS(СВЦЭМ!$C$39:$C$782,СВЦЭМ!$A$39:$A$782,$A94,СВЦЭМ!$B$39:$B$782,N$77)+'СЕТ СН'!$H$12+СВЦЭМ!$D$10+'СЕТ СН'!$H$6-'СЕТ СН'!$H$22</f>
        <v>1649.60149007</v>
      </c>
      <c r="O94" s="36">
        <f>SUMIFS(СВЦЭМ!$C$39:$C$782,СВЦЭМ!$A$39:$A$782,$A94,СВЦЭМ!$B$39:$B$782,O$77)+'СЕТ СН'!$H$12+СВЦЭМ!$D$10+'СЕТ СН'!$H$6-'СЕТ СН'!$H$22</f>
        <v>1663.1427110999998</v>
      </c>
      <c r="P94" s="36">
        <f>SUMIFS(СВЦЭМ!$C$39:$C$782,СВЦЭМ!$A$39:$A$782,$A94,СВЦЭМ!$B$39:$B$782,P$77)+'СЕТ СН'!$H$12+СВЦЭМ!$D$10+'СЕТ СН'!$H$6-'СЕТ СН'!$H$22</f>
        <v>1714.0791981699999</v>
      </c>
      <c r="Q94" s="36">
        <f>SUMIFS(СВЦЭМ!$C$39:$C$782,СВЦЭМ!$A$39:$A$782,$A94,СВЦЭМ!$B$39:$B$782,Q$77)+'СЕТ СН'!$H$12+СВЦЭМ!$D$10+'СЕТ СН'!$H$6-'СЕТ СН'!$H$22</f>
        <v>1710.8374471499999</v>
      </c>
      <c r="R94" s="36">
        <f>SUMIFS(СВЦЭМ!$C$39:$C$782,СВЦЭМ!$A$39:$A$782,$A94,СВЦЭМ!$B$39:$B$782,R$77)+'СЕТ СН'!$H$12+СВЦЭМ!$D$10+'СЕТ СН'!$H$6-'СЕТ СН'!$H$22</f>
        <v>1696.8113986599999</v>
      </c>
      <c r="S94" s="36">
        <f>SUMIFS(СВЦЭМ!$C$39:$C$782,СВЦЭМ!$A$39:$A$782,$A94,СВЦЭМ!$B$39:$B$782,S$77)+'СЕТ СН'!$H$12+СВЦЭМ!$D$10+'СЕТ СН'!$H$6-'СЕТ СН'!$H$22</f>
        <v>1698.2945725799998</v>
      </c>
      <c r="T94" s="36">
        <f>SUMIFS(СВЦЭМ!$C$39:$C$782,СВЦЭМ!$A$39:$A$782,$A94,СВЦЭМ!$B$39:$B$782,T$77)+'СЕТ СН'!$H$12+СВЦЭМ!$D$10+'СЕТ СН'!$H$6-'СЕТ СН'!$H$22</f>
        <v>1624.7070035599997</v>
      </c>
      <c r="U94" s="36">
        <f>SUMIFS(СВЦЭМ!$C$39:$C$782,СВЦЭМ!$A$39:$A$782,$A94,СВЦЭМ!$B$39:$B$782,U$77)+'СЕТ СН'!$H$12+СВЦЭМ!$D$10+'СЕТ СН'!$H$6-'СЕТ СН'!$H$22</f>
        <v>1616.9148028099999</v>
      </c>
      <c r="V94" s="36">
        <f>SUMIFS(СВЦЭМ!$C$39:$C$782,СВЦЭМ!$A$39:$A$782,$A94,СВЦЭМ!$B$39:$B$782,V$77)+'СЕТ СН'!$H$12+СВЦЭМ!$D$10+'СЕТ СН'!$H$6-'СЕТ СН'!$H$22</f>
        <v>1640.4721082499998</v>
      </c>
      <c r="W94" s="36">
        <f>SUMIFS(СВЦЭМ!$C$39:$C$782,СВЦЭМ!$A$39:$A$782,$A94,СВЦЭМ!$B$39:$B$782,W$77)+'СЕТ СН'!$H$12+СВЦЭМ!$D$10+'СЕТ СН'!$H$6-'СЕТ СН'!$H$22</f>
        <v>1657.3241120299999</v>
      </c>
      <c r="X94" s="36">
        <f>SUMIFS(СВЦЭМ!$C$39:$C$782,СВЦЭМ!$A$39:$A$782,$A94,СВЦЭМ!$B$39:$B$782,X$77)+'СЕТ СН'!$H$12+СВЦЭМ!$D$10+'СЕТ СН'!$H$6-'СЕТ СН'!$H$22</f>
        <v>1653.3517785299998</v>
      </c>
      <c r="Y94" s="36">
        <f>SUMIFS(СВЦЭМ!$C$39:$C$782,СВЦЭМ!$A$39:$A$782,$A94,СВЦЭМ!$B$39:$B$782,Y$77)+'СЕТ СН'!$H$12+СВЦЭМ!$D$10+'СЕТ СН'!$H$6-'СЕТ СН'!$H$22</f>
        <v>1664.0171856799998</v>
      </c>
    </row>
    <row r="95" spans="1:25" ht="15.75" x14ac:dyDescent="0.2">
      <c r="A95" s="35">
        <f t="shared" si="2"/>
        <v>44610</v>
      </c>
      <c r="B95" s="36">
        <f>SUMIFS(СВЦЭМ!$C$39:$C$782,СВЦЭМ!$A$39:$A$782,$A95,СВЦЭМ!$B$39:$B$782,B$77)+'СЕТ СН'!$H$12+СВЦЭМ!$D$10+'СЕТ СН'!$H$6-'СЕТ СН'!$H$22</f>
        <v>1691.7858093999998</v>
      </c>
      <c r="C95" s="36">
        <f>SUMIFS(СВЦЭМ!$C$39:$C$782,СВЦЭМ!$A$39:$A$782,$A95,СВЦЭМ!$B$39:$B$782,C$77)+'СЕТ СН'!$H$12+СВЦЭМ!$D$10+'СЕТ СН'!$H$6-'СЕТ СН'!$H$22</f>
        <v>1740.3668753999998</v>
      </c>
      <c r="D95" s="36">
        <f>SUMIFS(СВЦЭМ!$C$39:$C$782,СВЦЭМ!$A$39:$A$782,$A95,СВЦЭМ!$B$39:$B$782,D$77)+'СЕТ СН'!$H$12+СВЦЭМ!$D$10+'СЕТ СН'!$H$6-'СЕТ СН'!$H$22</f>
        <v>1761.5408123499999</v>
      </c>
      <c r="E95" s="36">
        <f>SUMIFS(СВЦЭМ!$C$39:$C$782,СВЦЭМ!$A$39:$A$782,$A95,СВЦЭМ!$B$39:$B$782,E$77)+'СЕТ СН'!$H$12+СВЦЭМ!$D$10+'СЕТ СН'!$H$6-'СЕТ СН'!$H$22</f>
        <v>1770.4107368799998</v>
      </c>
      <c r="F95" s="36">
        <f>SUMIFS(СВЦЭМ!$C$39:$C$782,СВЦЭМ!$A$39:$A$782,$A95,СВЦЭМ!$B$39:$B$782,F$77)+'СЕТ СН'!$H$12+СВЦЭМ!$D$10+'СЕТ СН'!$H$6-'СЕТ СН'!$H$22</f>
        <v>1762.7458593199999</v>
      </c>
      <c r="G95" s="36">
        <f>SUMIFS(СВЦЭМ!$C$39:$C$782,СВЦЭМ!$A$39:$A$782,$A95,СВЦЭМ!$B$39:$B$782,G$77)+'СЕТ СН'!$H$12+СВЦЭМ!$D$10+'СЕТ СН'!$H$6-'СЕТ СН'!$H$22</f>
        <v>1728.9598148299999</v>
      </c>
      <c r="H95" s="36">
        <f>SUMIFS(СВЦЭМ!$C$39:$C$782,СВЦЭМ!$A$39:$A$782,$A95,СВЦЭМ!$B$39:$B$782,H$77)+'СЕТ СН'!$H$12+СВЦЭМ!$D$10+'СЕТ СН'!$H$6-'СЕТ СН'!$H$22</f>
        <v>1678.4566347599998</v>
      </c>
      <c r="I95" s="36">
        <f>SUMIFS(СВЦЭМ!$C$39:$C$782,СВЦЭМ!$A$39:$A$782,$A95,СВЦЭМ!$B$39:$B$782,I$77)+'СЕТ СН'!$H$12+СВЦЭМ!$D$10+'СЕТ СН'!$H$6-'СЕТ СН'!$H$22</f>
        <v>1630.42696882</v>
      </c>
      <c r="J95" s="36">
        <f>SUMIFS(СВЦЭМ!$C$39:$C$782,СВЦЭМ!$A$39:$A$782,$A95,СВЦЭМ!$B$39:$B$782,J$77)+'СЕТ СН'!$H$12+СВЦЭМ!$D$10+'СЕТ СН'!$H$6-'СЕТ СН'!$H$22</f>
        <v>1572.9194073299998</v>
      </c>
      <c r="K95" s="36">
        <f>SUMIFS(СВЦЭМ!$C$39:$C$782,СВЦЭМ!$A$39:$A$782,$A95,СВЦЭМ!$B$39:$B$782,K$77)+'СЕТ СН'!$H$12+СВЦЭМ!$D$10+'СЕТ СН'!$H$6-'СЕТ СН'!$H$22</f>
        <v>1575.7564398999998</v>
      </c>
      <c r="L95" s="36">
        <f>SUMIFS(СВЦЭМ!$C$39:$C$782,СВЦЭМ!$A$39:$A$782,$A95,СВЦЭМ!$B$39:$B$782,L$77)+'СЕТ СН'!$H$12+СВЦЭМ!$D$10+'СЕТ СН'!$H$6-'СЕТ СН'!$H$22</f>
        <v>1572.8727096399998</v>
      </c>
      <c r="M95" s="36">
        <f>SUMIFS(СВЦЭМ!$C$39:$C$782,СВЦЭМ!$A$39:$A$782,$A95,СВЦЭМ!$B$39:$B$782,M$77)+'СЕТ СН'!$H$12+СВЦЭМ!$D$10+'СЕТ СН'!$H$6-'СЕТ СН'!$H$22</f>
        <v>1628.5681333499999</v>
      </c>
      <c r="N95" s="36">
        <f>SUMIFS(СВЦЭМ!$C$39:$C$782,СВЦЭМ!$A$39:$A$782,$A95,СВЦЭМ!$B$39:$B$782,N$77)+'СЕТ СН'!$H$12+СВЦЭМ!$D$10+'СЕТ СН'!$H$6-'СЕТ СН'!$H$22</f>
        <v>1682.0693914699998</v>
      </c>
      <c r="O95" s="36">
        <f>SUMIFS(СВЦЭМ!$C$39:$C$782,СВЦЭМ!$A$39:$A$782,$A95,СВЦЭМ!$B$39:$B$782,O$77)+'СЕТ СН'!$H$12+СВЦЭМ!$D$10+'СЕТ СН'!$H$6-'СЕТ СН'!$H$22</f>
        <v>1697.3619164499999</v>
      </c>
      <c r="P95" s="36">
        <f>SUMIFS(СВЦЭМ!$C$39:$C$782,СВЦЭМ!$A$39:$A$782,$A95,СВЦЭМ!$B$39:$B$782,P$77)+'СЕТ СН'!$H$12+СВЦЭМ!$D$10+'СЕТ СН'!$H$6-'СЕТ СН'!$H$22</f>
        <v>1737.3205607199998</v>
      </c>
      <c r="Q95" s="36">
        <f>SUMIFS(СВЦЭМ!$C$39:$C$782,СВЦЭМ!$A$39:$A$782,$A95,СВЦЭМ!$B$39:$B$782,Q$77)+'СЕТ СН'!$H$12+СВЦЭМ!$D$10+'СЕТ СН'!$H$6-'СЕТ СН'!$H$22</f>
        <v>1756.7457864399998</v>
      </c>
      <c r="R95" s="36">
        <f>SUMIFS(СВЦЭМ!$C$39:$C$782,СВЦЭМ!$A$39:$A$782,$A95,СВЦЭМ!$B$39:$B$782,R$77)+'СЕТ СН'!$H$12+СВЦЭМ!$D$10+'СЕТ СН'!$H$6-'СЕТ СН'!$H$22</f>
        <v>1753.6883798399999</v>
      </c>
      <c r="S95" s="36">
        <f>SUMIFS(СВЦЭМ!$C$39:$C$782,СВЦЭМ!$A$39:$A$782,$A95,СВЦЭМ!$B$39:$B$782,S$77)+'СЕТ СН'!$H$12+СВЦЭМ!$D$10+'СЕТ СН'!$H$6-'СЕТ СН'!$H$22</f>
        <v>1722.5491008299998</v>
      </c>
      <c r="T95" s="36">
        <f>SUMIFS(СВЦЭМ!$C$39:$C$782,СВЦЭМ!$A$39:$A$782,$A95,СВЦЭМ!$B$39:$B$782,T$77)+'СЕТ СН'!$H$12+СВЦЭМ!$D$10+'СЕТ СН'!$H$6-'СЕТ СН'!$H$22</f>
        <v>1629.4356115799999</v>
      </c>
      <c r="U95" s="36">
        <f>SUMIFS(СВЦЭМ!$C$39:$C$782,СВЦЭМ!$A$39:$A$782,$A95,СВЦЭМ!$B$39:$B$782,U$77)+'СЕТ СН'!$H$12+СВЦЭМ!$D$10+'СЕТ СН'!$H$6-'СЕТ СН'!$H$22</f>
        <v>1600.55325763</v>
      </c>
      <c r="V95" s="36">
        <f>SUMIFS(СВЦЭМ!$C$39:$C$782,СВЦЭМ!$A$39:$A$782,$A95,СВЦЭМ!$B$39:$B$782,V$77)+'СЕТ СН'!$H$12+СВЦЭМ!$D$10+'СЕТ СН'!$H$6-'СЕТ СН'!$H$22</f>
        <v>1617.3371305999999</v>
      </c>
      <c r="W95" s="36">
        <f>SUMIFS(СВЦЭМ!$C$39:$C$782,СВЦЭМ!$A$39:$A$782,$A95,СВЦЭМ!$B$39:$B$782,W$77)+'СЕТ СН'!$H$12+СВЦЭМ!$D$10+'СЕТ СН'!$H$6-'СЕТ СН'!$H$22</f>
        <v>1620.6742410599998</v>
      </c>
      <c r="X95" s="36">
        <f>SUMIFS(СВЦЭМ!$C$39:$C$782,СВЦЭМ!$A$39:$A$782,$A95,СВЦЭМ!$B$39:$B$782,X$77)+'СЕТ СН'!$H$12+СВЦЭМ!$D$10+'СЕТ СН'!$H$6-'СЕТ СН'!$H$22</f>
        <v>1629.49541482</v>
      </c>
      <c r="Y95" s="36">
        <f>SUMIFS(СВЦЭМ!$C$39:$C$782,СВЦЭМ!$A$39:$A$782,$A95,СВЦЭМ!$B$39:$B$782,Y$77)+'СЕТ СН'!$H$12+СВЦЭМ!$D$10+'СЕТ СН'!$H$6-'СЕТ СН'!$H$22</f>
        <v>1657.7087588999998</v>
      </c>
    </row>
    <row r="96" spans="1:25" ht="15.75" x14ac:dyDescent="0.2">
      <c r="A96" s="35">
        <f t="shared" si="2"/>
        <v>44611</v>
      </c>
      <c r="B96" s="36">
        <f>SUMIFS(СВЦЭМ!$C$39:$C$782,СВЦЭМ!$A$39:$A$782,$A96,СВЦЭМ!$B$39:$B$782,B$77)+'СЕТ СН'!$H$12+СВЦЭМ!$D$10+'СЕТ СН'!$H$6-'СЕТ СН'!$H$22</f>
        <v>1665.9120262599999</v>
      </c>
      <c r="C96" s="36">
        <f>SUMIFS(СВЦЭМ!$C$39:$C$782,СВЦЭМ!$A$39:$A$782,$A96,СВЦЭМ!$B$39:$B$782,C$77)+'СЕТ СН'!$H$12+СВЦЭМ!$D$10+'СЕТ СН'!$H$6-'СЕТ СН'!$H$22</f>
        <v>1721.5603717999998</v>
      </c>
      <c r="D96" s="36">
        <f>SUMIFS(СВЦЭМ!$C$39:$C$782,СВЦЭМ!$A$39:$A$782,$A96,СВЦЭМ!$B$39:$B$782,D$77)+'СЕТ СН'!$H$12+СВЦЭМ!$D$10+'СЕТ СН'!$H$6-'СЕТ СН'!$H$22</f>
        <v>1763.8275333899999</v>
      </c>
      <c r="E96" s="36">
        <f>SUMIFS(СВЦЭМ!$C$39:$C$782,СВЦЭМ!$A$39:$A$782,$A96,СВЦЭМ!$B$39:$B$782,E$77)+'СЕТ СН'!$H$12+СВЦЭМ!$D$10+'СЕТ СН'!$H$6-'СЕТ СН'!$H$22</f>
        <v>1778.6847578899999</v>
      </c>
      <c r="F96" s="36">
        <f>SUMIFS(СВЦЭМ!$C$39:$C$782,СВЦЭМ!$A$39:$A$782,$A96,СВЦЭМ!$B$39:$B$782,F$77)+'СЕТ СН'!$H$12+СВЦЭМ!$D$10+'СЕТ СН'!$H$6-'СЕТ СН'!$H$22</f>
        <v>1763.9485593599998</v>
      </c>
      <c r="G96" s="36">
        <f>SUMIFS(СВЦЭМ!$C$39:$C$782,СВЦЭМ!$A$39:$A$782,$A96,СВЦЭМ!$B$39:$B$782,G$77)+'СЕТ СН'!$H$12+СВЦЭМ!$D$10+'СЕТ СН'!$H$6-'СЕТ СН'!$H$22</f>
        <v>1747.6864529499999</v>
      </c>
      <c r="H96" s="36">
        <f>SUMIFS(СВЦЭМ!$C$39:$C$782,СВЦЭМ!$A$39:$A$782,$A96,СВЦЭМ!$B$39:$B$782,H$77)+'СЕТ СН'!$H$12+СВЦЭМ!$D$10+'СЕТ СН'!$H$6-'СЕТ СН'!$H$22</f>
        <v>1720.4513850699998</v>
      </c>
      <c r="I96" s="36">
        <f>SUMIFS(СВЦЭМ!$C$39:$C$782,СВЦЭМ!$A$39:$A$782,$A96,СВЦЭМ!$B$39:$B$782,I$77)+'СЕТ СН'!$H$12+СВЦЭМ!$D$10+'СЕТ СН'!$H$6-'СЕТ СН'!$H$22</f>
        <v>1640.1644975699999</v>
      </c>
      <c r="J96" s="36">
        <f>SUMIFS(СВЦЭМ!$C$39:$C$782,СВЦЭМ!$A$39:$A$782,$A96,СВЦЭМ!$B$39:$B$782,J$77)+'СЕТ СН'!$H$12+СВЦЭМ!$D$10+'СЕТ СН'!$H$6-'СЕТ СН'!$H$22</f>
        <v>1584.7065257299998</v>
      </c>
      <c r="K96" s="36">
        <f>SUMIFS(СВЦЭМ!$C$39:$C$782,СВЦЭМ!$A$39:$A$782,$A96,СВЦЭМ!$B$39:$B$782,K$77)+'СЕТ СН'!$H$12+СВЦЭМ!$D$10+'СЕТ СН'!$H$6-'СЕТ СН'!$H$22</f>
        <v>1559.1242796699999</v>
      </c>
      <c r="L96" s="36">
        <f>SUMIFS(СВЦЭМ!$C$39:$C$782,СВЦЭМ!$A$39:$A$782,$A96,СВЦЭМ!$B$39:$B$782,L$77)+'СЕТ СН'!$H$12+СВЦЭМ!$D$10+'СЕТ СН'!$H$6-'СЕТ СН'!$H$22</f>
        <v>1548.4957362299999</v>
      </c>
      <c r="M96" s="36">
        <f>SUMIFS(СВЦЭМ!$C$39:$C$782,СВЦЭМ!$A$39:$A$782,$A96,СВЦЭМ!$B$39:$B$782,M$77)+'СЕТ СН'!$H$12+СВЦЭМ!$D$10+'СЕТ СН'!$H$6-'СЕТ СН'!$H$22</f>
        <v>1596.1876223099998</v>
      </c>
      <c r="N96" s="36">
        <f>SUMIFS(СВЦЭМ!$C$39:$C$782,СВЦЭМ!$A$39:$A$782,$A96,СВЦЭМ!$B$39:$B$782,N$77)+'СЕТ СН'!$H$12+СВЦЭМ!$D$10+'СЕТ СН'!$H$6-'СЕТ СН'!$H$22</f>
        <v>1633.0272045899999</v>
      </c>
      <c r="O96" s="36">
        <f>SUMIFS(СВЦЭМ!$C$39:$C$782,СВЦЭМ!$A$39:$A$782,$A96,СВЦЭМ!$B$39:$B$782,O$77)+'СЕТ СН'!$H$12+СВЦЭМ!$D$10+'СЕТ СН'!$H$6-'СЕТ СН'!$H$22</f>
        <v>1644.6628212999999</v>
      </c>
      <c r="P96" s="36">
        <f>SUMIFS(СВЦЭМ!$C$39:$C$782,СВЦЭМ!$A$39:$A$782,$A96,СВЦЭМ!$B$39:$B$782,P$77)+'СЕТ СН'!$H$12+СВЦЭМ!$D$10+'СЕТ СН'!$H$6-'СЕТ СН'!$H$22</f>
        <v>1694.5502690199999</v>
      </c>
      <c r="Q96" s="36">
        <f>SUMIFS(СВЦЭМ!$C$39:$C$782,СВЦЭМ!$A$39:$A$782,$A96,СВЦЭМ!$B$39:$B$782,Q$77)+'СЕТ СН'!$H$12+СВЦЭМ!$D$10+'СЕТ СН'!$H$6-'СЕТ СН'!$H$22</f>
        <v>1692.0343929399999</v>
      </c>
      <c r="R96" s="36">
        <f>SUMIFS(СВЦЭМ!$C$39:$C$782,СВЦЭМ!$A$39:$A$782,$A96,СВЦЭМ!$B$39:$B$782,R$77)+'СЕТ СН'!$H$12+СВЦЭМ!$D$10+'СЕТ СН'!$H$6-'СЕТ СН'!$H$22</f>
        <v>1687.2208595799998</v>
      </c>
      <c r="S96" s="36">
        <f>SUMIFS(СВЦЭМ!$C$39:$C$782,СВЦЭМ!$A$39:$A$782,$A96,СВЦЭМ!$B$39:$B$782,S$77)+'СЕТ СН'!$H$12+СВЦЭМ!$D$10+'СЕТ СН'!$H$6-'СЕТ СН'!$H$22</f>
        <v>1674.8177148299999</v>
      </c>
      <c r="T96" s="36">
        <f>SUMIFS(СВЦЭМ!$C$39:$C$782,СВЦЭМ!$A$39:$A$782,$A96,СВЦЭМ!$B$39:$B$782,T$77)+'СЕТ СН'!$H$12+СВЦЭМ!$D$10+'СЕТ СН'!$H$6-'СЕТ СН'!$H$22</f>
        <v>1594.8284820699998</v>
      </c>
      <c r="U96" s="36">
        <f>SUMIFS(СВЦЭМ!$C$39:$C$782,СВЦЭМ!$A$39:$A$782,$A96,СВЦЭМ!$B$39:$B$782,U$77)+'СЕТ СН'!$H$12+СВЦЭМ!$D$10+'СЕТ СН'!$H$6-'СЕТ СН'!$H$22</f>
        <v>1558.3143268899998</v>
      </c>
      <c r="V96" s="36">
        <f>SUMIFS(СВЦЭМ!$C$39:$C$782,СВЦЭМ!$A$39:$A$782,$A96,СВЦЭМ!$B$39:$B$782,V$77)+'СЕТ СН'!$H$12+СВЦЭМ!$D$10+'СЕТ СН'!$H$6-'СЕТ СН'!$H$22</f>
        <v>1561.8372542099999</v>
      </c>
      <c r="W96" s="36">
        <f>SUMIFS(СВЦЭМ!$C$39:$C$782,СВЦЭМ!$A$39:$A$782,$A96,СВЦЭМ!$B$39:$B$782,W$77)+'СЕТ СН'!$H$12+СВЦЭМ!$D$10+'СЕТ СН'!$H$6-'СЕТ СН'!$H$22</f>
        <v>1592.3593676399998</v>
      </c>
      <c r="X96" s="36">
        <f>SUMIFS(СВЦЭМ!$C$39:$C$782,СВЦЭМ!$A$39:$A$782,$A96,СВЦЭМ!$B$39:$B$782,X$77)+'СЕТ СН'!$H$12+СВЦЭМ!$D$10+'СЕТ СН'!$H$6-'СЕТ СН'!$H$22</f>
        <v>1627.2219269999998</v>
      </c>
      <c r="Y96" s="36">
        <f>SUMIFS(СВЦЭМ!$C$39:$C$782,СВЦЭМ!$A$39:$A$782,$A96,СВЦЭМ!$B$39:$B$782,Y$77)+'СЕТ СН'!$H$12+СВЦЭМ!$D$10+'СЕТ СН'!$H$6-'СЕТ СН'!$H$22</f>
        <v>1651.5214038999998</v>
      </c>
    </row>
    <row r="97" spans="1:25" ht="15.75" x14ac:dyDescent="0.2">
      <c r="A97" s="35">
        <f t="shared" si="2"/>
        <v>44612</v>
      </c>
      <c r="B97" s="36">
        <f>SUMIFS(СВЦЭМ!$C$39:$C$782,СВЦЭМ!$A$39:$A$782,$A97,СВЦЭМ!$B$39:$B$782,B$77)+'СЕТ СН'!$H$12+СВЦЭМ!$D$10+'СЕТ СН'!$H$6-'СЕТ СН'!$H$22</f>
        <v>1658.1430331899999</v>
      </c>
      <c r="C97" s="36">
        <f>SUMIFS(СВЦЭМ!$C$39:$C$782,СВЦЭМ!$A$39:$A$782,$A97,СВЦЭМ!$B$39:$B$782,C$77)+'СЕТ СН'!$H$12+СВЦЭМ!$D$10+'СЕТ СН'!$H$6-'СЕТ СН'!$H$22</f>
        <v>1691.6376715899999</v>
      </c>
      <c r="D97" s="36">
        <f>SUMIFS(СВЦЭМ!$C$39:$C$782,СВЦЭМ!$A$39:$A$782,$A97,СВЦЭМ!$B$39:$B$782,D$77)+'СЕТ СН'!$H$12+СВЦЭМ!$D$10+'СЕТ СН'!$H$6-'СЕТ СН'!$H$22</f>
        <v>1704.0720618099999</v>
      </c>
      <c r="E97" s="36">
        <f>SUMIFS(СВЦЭМ!$C$39:$C$782,СВЦЭМ!$A$39:$A$782,$A97,СВЦЭМ!$B$39:$B$782,E$77)+'СЕТ СН'!$H$12+СВЦЭМ!$D$10+'СЕТ СН'!$H$6-'СЕТ СН'!$H$22</f>
        <v>1731.1169783599998</v>
      </c>
      <c r="F97" s="36">
        <f>SUMIFS(СВЦЭМ!$C$39:$C$782,СВЦЭМ!$A$39:$A$782,$A97,СВЦЭМ!$B$39:$B$782,F$77)+'СЕТ СН'!$H$12+СВЦЭМ!$D$10+'СЕТ СН'!$H$6-'СЕТ СН'!$H$22</f>
        <v>1717.8973036999998</v>
      </c>
      <c r="G97" s="36">
        <f>SUMIFS(СВЦЭМ!$C$39:$C$782,СВЦЭМ!$A$39:$A$782,$A97,СВЦЭМ!$B$39:$B$782,G$77)+'СЕТ СН'!$H$12+СВЦЭМ!$D$10+'СЕТ СН'!$H$6-'СЕТ СН'!$H$22</f>
        <v>1710.9430822999998</v>
      </c>
      <c r="H97" s="36">
        <f>SUMIFS(СВЦЭМ!$C$39:$C$782,СВЦЭМ!$A$39:$A$782,$A97,СВЦЭМ!$B$39:$B$782,H$77)+'СЕТ СН'!$H$12+СВЦЭМ!$D$10+'СЕТ СН'!$H$6-'СЕТ СН'!$H$22</f>
        <v>1700.6254655999999</v>
      </c>
      <c r="I97" s="36">
        <f>SUMIFS(СВЦЭМ!$C$39:$C$782,СВЦЭМ!$A$39:$A$782,$A97,СВЦЭМ!$B$39:$B$782,I$77)+'СЕТ СН'!$H$12+СВЦЭМ!$D$10+'СЕТ СН'!$H$6-'СЕТ СН'!$H$22</f>
        <v>1642.9321657999999</v>
      </c>
      <c r="J97" s="36">
        <f>SUMIFS(СВЦЭМ!$C$39:$C$782,СВЦЭМ!$A$39:$A$782,$A97,СВЦЭМ!$B$39:$B$782,J$77)+'СЕТ СН'!$H$12+СВЦЭМ!$D$10+'СЕТ СН'!$H$6-'СЕТ СН'!$H$22</f>
        <v>1579.3056535599999</v>
      </c>
      <c r="K97" s="36">
        <f>SUMIFS(СВЦЭМ!$C$39:$C$782,СВЦЭМ!$A$39:$A$782,$A97,СВЦЭМ!$B$39:$B$782,K$77)+'СЕТ СН'!$H$12+СВЦЭМ!$D$10+'СЕТ СН'!$H$6-'СЕТ СН'!$H$22</f>
        <v>1576.3966777599999</v>
      </c>
      <c r="L97" s="36">
        <f>SUMIFS(СВЦЭМ!$C$39:$C$782,СВЦЭМ!$A$39:$A$782,$A97,СВЦЭМ!$B$39:$B$782,L$77)+'СЕТ СН'!$H$12+СВЦЭМ!$D$10+'СЕТ СН'!$H$6-'СЕТ СН'!$H$22</f>
        <v>1578.0263812199998</v>
      </c>
      <c r="M97" s="36">
        <f>SUMIFS(СВЦЭМ!$C$39:$C$782,СВЦЭМ!$A$39:$A$782,$A97,СВЦЭМ!$B$39:$B$782,M$77)+'СЕТ СН'!$H$12+СВЦЭМ!$D$10+'СЕТ СН'!$H$6-'СЕТ СН'!$H$22</f>
        <v>1621.9423561199999</v>
      </c>
      <c r="N97" s="36">
        <f>SUMIFS(СВЦЭМ!$C$39:$C$782,СВЦЭМ!$A$39:$A$782,$A97,СВЦЭМ!$B$39:$B$782,N$77)+'СЕТ СН'!$H$12+СВЦЭМ!$D$10+'СЕТ СН'!$H$6-'СЕТ СН'!$H$22</f>
        <v>1672.2235989999999</v>
      </c>
      <c r="O97" s="36">
        <f>SUMIFS(СВЦЭМ!$C$39:$C$782,СВЦЭМ!$A$39:$A$782,$A97,СВЦЭМ!$B$39:$B$782,O$77)+'СЕТ СН'!$H$12+СВЦЭМ!$D$10+'СЕТ СН'!$H$6-'СЕТ СН'!$H$22</f>
        <v>1686.8314670499999</v>
      </c>
      <c r="P97" s="36">
        <f>SUMIFS(СВЦЭМ!$C$39:$C$782,СВЦЭМ!$A$39:$A$782,$A97,СВЦЭМ!$B$39:$B$782,P$77)+'СЕТ СН'!$H$12+СВЦЭМ!$D$10+'СЕТ СН'!$H$6-'СЕТ СН'!$H$22</f>
        <v>1716.3550427099999</v>
      </c>
      <c r="Q97" s="36">
        <f>SUMIFS(СВЦЭМ!$C$39:$C$782,СВЦЭМ!$A$39:$A$782,$A97,СВЦЭМ!$B$39:$B$782,Q$77)+'СЕТ СН'!$H$12+СВЦЭМ!$D$10+'СЕТ СН'!$H$6-'СЕТ СН'!$H$22</f>
        <v>1716.8191839199999</v>
      </c>
      <c r="R97" s="36">
        <f>SUMIFS(СВЦЭМ!$C$39:$C$782,СВЦЭМ!$A$39:$A$782,$A97,СВЦЭМ!$B$39:$B$782,R$77)+'СЕТ СН'!$H$12+СВЦЭМ!$D$10+'СЕТ СН'!$H$6-'СЕТ СН'!$H$22</f>
        <v>1705.1822739299998</v>
      </c>
      <c r="S97" s="36">
        <f>SUMIFS(СВЦЭМ!$C$39:$C$782,СВЦЭМ!$A$39:$A$782,$A97,СВЦЭМ!$B$39:$B$782,S$77)+'СЕТ СН'!$H$12+СВЦЭМ!$D$10+'СЕТ СН'!$H$6-'СЕТ СН'!$H$22</f>
        <v>1675.4251493099998</v>
      </c>
      <c r="T97" s="36">
        <f>SUMIFS(СВЦЭМ!$C$39:$C$782,СВЦЭМ!$A$39:$A$782,$A97,СВЦЭМ!$B$39:$B$782,T$77)+'СЕТ СН'!$H$12+СВЦЭМ!$D$10+'СЕТ СН'!$H$6-'СЕТ СН'!$H$22</f>
        <v>1591.3052744299998</v>
      </c>
      <c r="U97" s="36">
        <f>SUMIFS(СВЦЭМ!$C$39:$C$782,СВЦЭМ!$A$39:$A$782,$A97,СВЦЭМ!$B$39:$B$782,U$77)+'СЕТ СН'!$H$12+СВЦЭМ!$D$10+'СЕТ СН'!$H$6-'СЕТ СН'!$H$22</f>
        <v>1554.5691979699998</v>
      </c>
      <c r="V97" s="36">
        <f>SUMIFS(СВЦЭМ!$C$39:$C$782,СВЦЭМ!$A$39:$A$782,$A97,СВЦЭМ!$B$39:$B$782,V$77)+'СЕТ СН'!$H$12+СВЦЭМ!$D$10+'СЕТ СН'!$H$6-'СЕТ СН'!$H$22</f>
        <v>1563.7241640699999</v>
      </c>
      <c r="W97" s="36">
        <f>SUMIFS(СВЦЭМ!$C$39:$C$782,СВЦЭМ!$A$39:$A$782,$A97,СВЦЭМ!$B$39:$B$782,W$77)+'СЕТ СН'!$H$12+СВЦЭМ!$D$10+'СЕТ СН'!$H$6-'СЕТ СН'!$H$22</f>
        <v>1597.2518650499999</v>
      </c>
      <c r="X97" s="36">
        <f>SUMIFS(СВЦЭМ!$C$39:$C$782,СВЦЭМ!$A$39:$A$782,$A97,СВЦЭМ!$B$39:$B$782,X$77)+'СЕТ СН'!$H$12+СВЦЭМ!$D$10+'СЕТ СН'!$H$6-'СЕТ СН'!$H$22</f>
        <v>1612.6490656099998</v>
      </c>
      <c r="Y97" s="36">
        <f>SUMIFS(СВЦЭМ!$C$39:$C$782,СВЦЭМ!$A$39:$A$782,$A97,СВЦЭМ!$B$39:$B$782,Y$77)+'СЕТ СН'!$H$12+СВЦЭМ!$D$10+'СЕТ СН'!$H$6-'СЕТ СН'!$H$22</f>
        <v>1637.2381831999999</v>
      </c>
    </row>
    <row r="98" spans="1:25" ht="15.75" x14ac:dyDescent="0.2">
      <c r="A98" s="35">
        <f t="shared" si="2"/>
        <v>44613</v>
      </c>
      <c r="B98" s="36">
        <f>SUMIFS(СВЦЭМ!$C$39:$C$782,СВЦЭМ!$A$39:$A$782,$A98,СВЦЭМ!$B$39:$B$782,B$77)+'СЕТ СН'!$H$12+СВЦЭМ!$D$10+'СЕТ СН'!$H$6-'СЕТ СН'!$H$22</f>
        <v>1649.8368512799998</v>
      </c>
      <c r="C98" s="36">
        <f>SUMIFS(СВЦЭМ!$C$39:$C$782,СВЦЭМ!$A$39:$A$782,$A98,СВЦЭМ!$B$39:$B$782,C$77)+'СЕТ СН'!$H$12+СВЦЭМ!$D$10+'СЕТ СН'!$H$6-'СЕТ СН'!$H$22</f>
        <v>1708.8752210899997</v>
      </c>
      <c r="D98" s="36">
        <f>SUMIFS(СВЦЭМ!$C$39:$C$782,СВЦЭМ!$A$39:$A$782,$A98,СВЦЭМ!$B$39:$B$782,D$77)+'СЕТ СН'!$H$12+СВЦЭМ!$D$10+'СЕТ СН'!$H$6-'СЕТ СН'!$H$22</f>
        <v>1753.7225274499999</v>
      </c>
      <c r="E98" s="36">
        <f>SUMIFS(СВЦЭМ!$C$39:$C$782,СВЦЭМ!$A$39:$A$782,$A98,СВЦЭМ!$B$39:$B$782,E$77)+'СЕТ СН'!$H$12+СВЦЭМ!$D$10+'СЕТ СН'!$H$6-'СЕТ СН'!$H$22</f>
        <v>1768.2174744099998</v>
      </c>
      <c r="F98" s="36">
        <f>SUMIFS(СВЦЭМ!$C$39:$C$782,СВЦЭМ!$A$39:$A$782,$A98,СВЦЭМ!$B$39:$B$782,F$77)+'СЕТ СН'!$H$12+СВЦЭМ!$D$10+'СЕТ СН'!$H$6-'СЕТ СН'!$H$22</f>
        <v>1762.3057027799998</v>
      </c>
      <c r="G98" s="36">
        <f>SUMIFS(СВЦЭМ!$C$39:$C$782,СВЦЭМ!$A$39:$A$782,$A98,СВЦЭМ!$B$39:$B$782,G$77)+'СЕТ СН'!$H$12+СВЦЭМ!$D$10+'СЕТ СН'!$H$6-'СЕТ СН'!$H$22</f>
        <v>1718.5331122799998</v>
      </c>
      <c r="H98" s="36">
        <f>SUMIFS(СВЦЭМ!$C$39:$C$782,СВЦЭМ!$A$39:$A$782,$A98,СВЦЭМ!$B$39:$B$782,H$77)+'СЕТ СН'!$H$12+СВЦЭМ!$D$10+'СЕТ СН'!$H$6-'СЕТ СН'!$H$22</f>
        <v>1681.7721046099998</v>
      </c>
      <c r="I98" s="36">
        <f>SUMIFS(СВЦЭМ!$C$39:$C$782,СВЦЭМ!$A$39:$A$782,$A98,СВЦЭМ!$B$39:$B$782,I$77)+'СЕТ СН'!$H$12+СВЦЭМ!$D$10+'СЕТ СН'!$H$6-'СЕТ СН'!$H$22</f>
        <v>1629.9785971099998</v>
      </c>
      <c r="J98" s="36">
        <f>SUMIFS(СВЦЭМ!$C$39:$C$782,СВЦЭМ!$A$39:$A$782,$A98,СВЦЭМ!$B$39:$B$782,J$77)+'СЕТ СН'!$H$12+СВЦЭМ!$D$10+'СЕТ СН'!$H$6-'СЕТ СН'!$H$22</f>
        <v>1567.9892290999999</v>
      </c>
      <c r="K98" s="36">
        <f>SUMIFS(СВЦЭМ!$C$39:$C$782,СВЦЭМ!$A$39:$A$782,$A98,СВЦЭМ!$B$39:$B$782,K$77)+'СЕТ СН'!$H$12+СВЦЭМ!$D$10+'СЕТ СН'!$H$6-'СЕТ СН'!$H$22</f>
        <v>1567.6093712999998</v>
      </c>
      <c r="L98" s="36">
        <f>SUMIFS(СВЦЭМ!$C$39:$C$782,СВЦЭМ!$A$39:$A$782,$A98,СВЦЭМ!$B$39:$B$782,L$77)+'СЕТ СН'!$H$12+СВЦЭМ!$D$10+'СЕТ СН'!$H$6-'СЕТ СН'!$H$22</f>
        <v>1588.6779194899998</v>
      </c>
      <c r="M98" s="36">
        <f>SUMIFS(СВЦЭМ!$C$39:$C$782,СВЦЭМ!$A$39:$A$782,$A98,СВЦЭМ!$B$39:$B$782,M$77)+'СЕТ СН'!$H$12+СВЦЭМ!$D$10+'СЕТ СН'!$H$6-'СЕТ СН'!$H$22</f>
        <v>1624.0983835899999</v>
      </c>
      <c r="N98" s="36">
        <f>SUMIFS(СВЦЭМ!$C$39:$C$782,СВЦЭМ!$A$39:$A$782,$A98,СВЦЭМ!$B$39:$B$782,N$77)+'СЕТ СН'!$H$12+СВЦЭМ!$D$10+'СЕТ СН'!$H$6-'СЕТ СН'!$H$22</f>
        <v>1694.8053103299999</v>
      </c>
      <c r="O98" s="36">
        <f>SUMIFS(СВЦЭМ!$C$39:$C$782,СВЦЭМ!$A$39:$A$782,$A98,СВЦЭМ!$B$39:$B$782,O$77)+'СЕТ СН'!$H$12+СВЦЭМ!$D$10+'СЕТ СН'!$H$6-'СЕТ СН'!$H$22</f>
        <v>1689.55741769</v>
      </c>
      <c r="P98" s="36">
        <f>SUMIFS(СВЦЭМ!$C$39:$C$782,СВЦЭМ!$A$39:$A$782,$A98,СВЦЭМ!$B$39:$B$782,P$77)+'СЕТ СН'!$H$12+СВЦЭМ!$D$10+'СЕТ СН'!$H$6-'СЕТ СН'!$H$22</f>
        <v>1732.1277128899999</v>
      </c>
      <c r="Q98" s="36">
        <f>SUMIFS(СВЦЭМ!$C$39:$C$782,СВЦЭМ!$A$39:$A$782,$A98,СВЦЭМ!$B$39:$B$782,Q$77)+'СЕТ СН'!$H$12+СВЦЭМ!$D$10+'СЕТ СН'!$H$6-'СЕТ СН'!$H$22</f>
        <v>1724.3450207999999</v>
      </c>
      <c r="R98" s="36">
        <f>SUMIFS(СВЦЭМ!$C$39:$C$782,СВЦЭМ!$A$39:$A$782,$A98,СВЦЭМ!$B$39:$B$782,R$77)+'СЕТ СН'!$H$12+СВЦЭМ!$D$10+'СЕТ СН'!$H$6-'СЕТ СН'!$H$22</f>
        <v>1722.6470111699998</v>
      </c>
      <c r="S98" s="36">
        <f>SUMIFS(СВЦЭМ!$C$39:$C$782,СВЦЭМ!$A$39:$A$782,$A98,СВЦЭМ!$B$39:$B$782,S$77)+'СЕТ СН'!$H$12+СВЦЭМ!$D$10+'СЕТ СН'!$H$6-'СЕТ СН'!$H$22</f>
        <v>1685.00016719</v>
      </c>
      <c r="T98" s="36">
        <f>SUMIFS(СВЦЭМ!$C$39:$C$782,СВЦЭМ!$A$39:$A$782,$A98,СВЦЭМ!$B$39:$B$782,T$77)+'СЕТ СН'!$H$12+СВЦЭМ!$D$10+'СЕТ СН'!$H$6-'СЕТ СН'!$H$22</f>
        <v>1602.6853111099999</v>
      </c>
      <c r="U98" s="36">
        <f>SUMIFS(СВЦЭМ!$C$39:$C$782,СВЦЭМ!$A$39:$A$782,$A98,СВЦЭМ!$B$39:$B$782,U$77)+'СЕТ СН'!$H$12+СВЦЭМ!$D$10+'СЕТ СН'!$H$6-'СЕТ СН'!$H$22</f>
        <v>1582.7462736999998</v>
      </c>
      <c r="V98" s="36">
        <f>SUMIFS(СВЦЭМ!$C$39:$C$782,СВЦЭМ!$A$39:$A$782,$A98,СВЦЭМ!$B$39:$B$782,V$77)+'СЕТ СН'!$H$12+СВЦЭМ!$D$10+'СЕТ СН'!$H$6-'СЕТ СН'!$H$22</f>
        <v>1589.4546359699998</v>
      </c>
      <c r="W98" s="36">
        <f>SUMIFS(СВЦЭМ!$C$39:$C$782,СВЦЭМ!$A$39:$A$782,$A98,СВЦЭМ!$B$39:$B$782,W$77)+'СЕТ СН'!$H$12+СВЦЭМ!$D$10+'СЕТ СН'!$H$6-'СЕТ СН'!$H$22</f>
        <v>1621.9901287799998</v>
      </c>
      <c r="X98" s="36">
        <f>SUMIFS(СВЦЭМ!$C$39:$C$782,СВЦЭМ!$A$39:$A$782,$A98,СВЦЭМ!$B$39:$B$782,X$77)+'СЕТ СН'!$H$12+СВЦЭМ!$D$10+'СЕТ СН'!$H$6-'СЕТ СН'!$H$22</f>
        <v>1643.1172121399998</v>
      </c>
      <c r="Y98" s="36">
        <f>SUMIFS(СВЦЭМ!$C$39:$C$782,СВЦЭМ!$A$39:$A$782,$A98,СВЦЭМ!$B$39:$B$782,Y$77)+'СЕТ СН'!$H$12+СВЦЭМ!$D$10+'СЕТ СН'!$H$6-'СЕТ СН'!$H$22</f>
        <v>1649.0555790199999</v>
      </c>
    </row>
    <row r="99" spans="1:25" ht="15.75" x14ac:dyDescent="0.2">
      <c r="A99" s="35">
        <f t="shared" si="2"/>
        <v>44614</v>
      </c>
      <c r="B99" s="36">
        <f>SUMIFS(СВЦЭМ!$C$39:$C$782,СВЦЭМ!$A$39:$A$782,$A99,СВЦЭМ!$B$39:$B$782,B$77)+'СЕТ СН'!$H$12+СВЦЭМ!$D$10+'СЕТ СН'!$H$6-'СЕТ СН'!$H$22</f>
        <v>1654.0982886999998</v>
      </c>
      <c r="C99" s="36">
        <f>SUMIFS(СВЦЭМ!$C$39:$C$782,СВЦЭМ!$A$39:$A$782,$A99,СВЦЭМ!$B$39:$B$782,C$77)+'СЕТ СН'!$H$12+СВЦЭМ!$D$10+'СЕТ СН'!$H$6-'СЕТ СН'!$H$22</f>
        <v>1720.3676821499998</v>
      </c>
      <c r="D99" s="36">
        <f>SUMIFS(СВЦЭМ!$C$39:$C$782,СВЦЭМ!$A$39:$A$782,$A99,СВЦЭМ!$B$39:$B$782,D$77)+'СЕТ СН'!$H$12+СВЦЭМ!$D$10+'СЕТ СН'!$H$6-'СЕТ СН'!$H$22</f>
        <v>1760.6196721999997</v>
      </c>
      <c r="E99" s="36">
        <f>SUMIFS(СВЦЭМ!$C$39:$C$782,СВЦЭМ!$A$39:$A$782,$A99,СВЦЭМ!$B$39:$B$782,E$77)+'СЕТ СН'!$H$12+СВЦЭМ!$D$10+'СЕТ СН'!$H$6-'СЕТ СН'!$H$22</f>
        <v>1778.1188676199999</v>
      </c>
      <c r="F99" s="36">
        <f>SUMIFS(СВЦЭМ!$C$39:$C$782,СВЦЭМ!$A$39:$A$782,$A99,СВЦЭМ!$B$39:$B$782,F$77)+'СЕТ СН'!$H$12+СВЦЭМ!$D$10+'СЕТ СН'!$H$6-'СЕТ СН'!$H$22</f>
        <v>1765.3521681199998</v>
      </c>
      <c r="G99" s="36">
        <f>SUMIFS(СВЦЭМ!$C$39:$C$782,СВЦЭМ!$A$39:$A$782,$A99,СВЦЭМ!$B$39:$B$782,G$77)+'СЕТ СН'!$H$12+СВЦЭМ!$D$10+'СЕТ СН'!$H$6-'СЕТ СН'!$H$22</f>
        <v>1738.3469905499999</v>
      </c>
      <c r="H99" s="36">
        <f>SUMIFS(СВЦЭМ!$C$39:$C$782,СВЦЭМ!$A$39:$A$782,$A99,СВЦЭМ!$B$39:$B$782,H$77)+'СЕТ СН'!$H$12+СВЦЭМ!$D$10+'СЕТ СН'!$H$6-'СЕТ СН'!$H$22</f>
        <v>1689.4510578499999</v>
      </c>
      <c r="I99" s="36">
        <f>SUMIFS(СВЦЭМ!$C$39:$C$782,СВЦЭМ!$A$39:$A$782,$A99,СВЦЭМ!$B$39:$B$782,I$77)+'СЕТ СН'!$H$12+СВЦЭМ!$D$10+'СЕТ СН'!$H$6-'СЕТ СН'!$H$22</f>
        <v>1631.6744026699998</v>
      </c>
      <c r="J99" s="36">
        <f>SUMIFS(СВЦЭМ!$C$39:$C$782,СВЦЭМ!$A$39:$A$782,$A99,СВЦЭМ!$B$39:$B$782,J$77)+'СЕТ СН'!$H$12+СВЦЭМ!$D$10+'СЕТ СН'!$H$6-'СЕТ СН'!$H$22</f>
        <v>1580.3467711999999</v>
      </c>
      <c r="K99" s="36">
        <f>SUMIFS(СВЦЭМ!$C$39:$C$782,СВЦЭМ!$A$39:$A$782,$A99,СВЦЭМ!$B$39:$B$782,K$77)+'СЕТ СН'!$H$12+СВЦЭМ!$D$10+'СЕТ СН'!$H$6-'СЕТ СН'!$H$22</f>
        <v>1569.9855309099999</v>
      </c>
      <c r="L99" s="36">
        <f>SUMIFS(СВЦЭМ!$C$39:$C$782,СВЦЭМ!$A$39:$A$782,$A99,СВЦЭМ!$B$39:$B$782,L$77)+'СЕТ СН'!$H$12+СВЦЭМ!$D$10+'СЕТ СН'!$H$6-'СЕТ СН'!$H$22</f>
        <v>1591.2512357799999</v>
      </c>
      <c r="M99" s="36">
        <f>SUMIFS(СВЦЭМ!$C$39:$C$782,СВЦЭМ!$A$39:$A$782,$A99,СВЦЭМ!$B$39:$B$782,M$77)+'СЕТ СН'!$H$12+СВЦЭМ!$D$10+'СЕТ СН'!$H$6-'СЕТ СН'!$H$22</f>
        <v>1651.4857957899999</v>
      </c>
      <c r="N99" s="36">
        <f>SUMIFS(СВЦЭМ!$C$39:$C$782,СВЦЭМ!$A$39:$A$782,$A99,СВЦЭМ!$B$39:$B$782,N$77)+'СЕТ СН'!$H$12+СВЦЭМ!$D$10+'СЕТ СН'!$H$6-'СЕТ СН'!$H$22</f>
        <v>1688.6165923999999</v>
      </c>
      <c r="O99" s="36">
        <f>SUMIFS(СВЦЭМ!$C$39:$C$782,СВЦЭМ!$A$39:$A$782,$A99,СВЦЭМ!$B$39:$B$782,O$77)+'СЕТ СН'!$H$12+СВЦЭМ!$D$10+'СЕТ СН'!$H$6-'СЕТ СН'!$H$22</f>
        <v>1703.30681721</v>
      </c>
      <c r="P99" s="36">
        <f>SUMIFS(СВЦЭМ!$C$39:$C$782,СВЦЭМ!$A$39:$A$782,$A99,СВЦЭМ!$B$39:$B$782,P$77)+'СЕТ СН'!$H$12+СВЦЭМ!$D$10+'СЕТ СН'!$H$6-'СЕТ СН'!$H$22</f>
        <v>1743.4915158199999</v>
      </c>
      <c r="Q99" s="36">
        <f>SUMIFS(СВЦЭМ!$C$39:$C$782,СВЦЭМ!$A$39:$A$782,$A99,СВЦЭМ!$B$39:$B$782,Q$77)+'СЕТ СН'!$H$12+СВЦЭМ!$D$10+'СЕТ СН'!$H$6-'СЕТ СН'!$H$22</f>
        <v>1740.14589768</v>
      </c>
      <c r="R99" s="36">
        <f>SUMIFS(СВЦЭМ!$C$39:$C$782,СВЦЭМ!$A$39:$A$782,$A99,СВЦЭМ!$B$39:$B$782,R$77)+'СЕТ СН'!$H$12+СВЦЭМ!$D$10+'СЕТ СН'!$H$6-'СЕТ СН'!$H$22</f>
        <v>1731.5046757499999</v>
      </c>
      <c r="S99" s="36">
        <f>SUMIFS(СВЦЭМ!$C$39:$C$782,СВЦЭМ!$A$39:$A$782,$A99,СВЦЭМ!$B$39:$B$782,S$77)+'СЕТ СН'!$H$12+СВЦЭМ!$D$10+'СЕТ СН'!$H$6-'СЕТ СН'!$H$22</f>
        <v>1709.41567844</v>
      </c>
      <c r="T99" s="36">
        <f>SUMIFS(СВЦЭМ!$C$39:$C$782,СВЦЭМ!$A$39:$A$782,$A99,СВЦЭМ!$B$39:$B$782,T$77)+'СЕТ СН'!$H$12+СВЦЭМ!$D$10+'СЕТ СН'!$H$6-'СЕТ СН'!$H$22</f>
        <v>1623.3308423999999</v>
      </c>
      <c r="U99" s="36">
        <f>SUMIFS(СВЦЭМ!$C$39:$C$782,СВЦЭМ!$A$39:$A$782,$A99,СВЦЭМ!$B$39:$B$782,U$77)+'СЕТ СН'!$H$12+СВЦЭМ!$D$10+'СЕТ СН'!$H$6-'СЕТ СН'!$H$22</f>
        <v>1598.0781601399999</v>
      </c>
      <c r="V99" s="36">
        <f>SUMIFS(СВЦЭМ!$C$39:$C$782,СВЦЭМ!$A$39:$A$782,$A99,СВЦЭМ!$B$39:$B$782,V$77)+'СЕТ СН'!$H$12+СВЦЭМ!$D$10+'СЕТ СН'!$H$6-'СЕТ СН'!$H$22</f>
        <v>1621.4628807999998</v>
      </c>
      <c r="W99" s="36">
        <f>SUMIFS(СВЦЭМ!$C$39:$C$782,СВЦЭМ!$A$39:$A$782,$A99,СВЦЭМ!$B$39:$B$782,W$77)+'СЕТ СН'!$H$12+СВЦЭМ!$D$10+'СЕТ СН'!$H$6-'СЕТ СН'!$H$22</f>
        <v>1641.2704854499998</v>
      </c>
      <c r="X99" s="36">
        <f>SUMIFS(СВЦЭМ!$C$39:$C$782,СВЦЭМ!$A$39:$A$782,$A99,СВЦЭМ!$B$39:$B$782,X$77)+'СЕТ СН'!$H$12+СВЦЭМ!$D$10+'СЕТ СН'!$H$6-'СЕТ СН'!$H$22</f>
        <v>1654.8933366499998</v>
      </c>
      <c r="Y99" s="36">
        <f>SUMIFS(СВЦЭМ!$C$39:$C$782,СВЦЭМ!$A$39:$A$782,$A99,СВЦЭМ!$B$39:$B$782,Y$77)+'СЕТ СН'!$H$12+СВЦЭМ!$D$10+'СЕТ СН'!$H$6-'СЕТ СН'!$H$22</f>
        <v>1679.0823238099999</v>
      </c>
    </row>
    <row r="100" spans="1:25" ht="15.75" x14ac:dyDescent="0.2">
      <c r="A100" s="35">
        <f t="shared" si="2"/>
        <v>44615</v>
      </c>
      <c r="B100" s="36">
        <f>SUMIFS(СВЦЭМ!$C$39:$C$782,СВЦЭМ!$A$39:$A$782,$A100,СВЦЭМ!$B$39:$B$782,B$77)+'СЕТ СН'!$H$12+СВЦЭМ!$D$10+'СЕТ СН'!$H$6-'СЕТ СН'!$H$22</f>
        <v>1664.13812745</v>
      </c>
      <c r="C100" s="36">
        <f>SUMIFS(СВЦЭМ!$C$39:$C$782,СВЦЭМ!$A$39:$A$782,$A100,СВЦЭМ!$B$39:$B$782,C$77)+'СЕТ СН'!$H$12+СВЦЭМ!$D$10+'СЕТ СН'!$H$6-'СЕТ СН'!$H$22</f>
        <v>1720.8530606599998</v>
      </c>
      <c r="D100" s="36">
        <f>SUMIFS(СВЦЭМ!$C$39:$C$782,СВЦЭМ!$A$39:$A$782,$A100,СВЦЭМ!$B$39:$B$782,D$77)+'СЕТ СН'!$H$12+СВЦЭМ!$D$10+'СЕТ СН'!$H$6-'СЕТ СН'!$H$22</f>
        <v>1759.1789368899999</v>
      </c>
      <c r="E100" s="36">
        <f>SUMIFS(СВЦЭМ!$C$39:$C$782,СВЦЭМ!$A$39:$A$782,$A100,СВЦЭМ!$B$39:$B$782,E$77)+'СЕТ СН'!$H$12+СВЦЭМ!$D$10+'СЕТ СН'!$H$6-'СЕТ СН'!$H$22</f>
        <v>1764.8769279999999</v>
      </c>
      <c r="F100" s="36">
        <f>SUMIFS(СВЦЭМ!$C$39:$C$782,СВЦЭМ!$A$39:$A$782,$A100,СВЦЭМ!$B$39:$B$782,F$77)+'СЕТ СН'!$H$12+СВЦЭМ!$D$10+'СЕТ СН'!$H$6-'СЕТ СН'!$H$22</f>
        <v>1756.6898388599998</v>
      </c>
      <c r="G100" s="36">
        <f>SUMIFS(СВЦЭМ!$C$39:$C$782,СВЦЭМ!$A$39:$A$782,$A100,СВЦЭМ!$B$39:$B$782,G$77)+'СЕТ СН'!$H$12+СВЦЭМ!$D$10+'СЕТ СН'!$H$6-'СЕТ СН'!$H$22</f>
        <v>1738.2582053699998</v>
      </c>
      <c r="H100" s="36">
        <f>SUMIFS(СВЦЭМ!$C$39:$C$782,СВЦЭМ!$A$39:$A$782,$A100,СВЦЭМ!$B$39:$B$782,H$77)+'СЕТ СН'!$H$12+СВЦЭМ!$D$10+'СЕТ СН'!$H$6-'СЕТ СН'!$H$22</f>
        <v>1724.7059705799998</v>
      </c>
      <c r="I100" s="36">
        <f>SUMIFS(СВЦЭМ!$C$39:$C$782,СВЦЭМ!$A$39:$A$782,$A100,СВЦЭМ!$B$39:$B$782,I$77)+'СЕТ СН'!$H$12+СВЦЭМ!$D$10+'СЕТ СН'!$H$6-'СЕТ СН'!$H$22</f>
        <v>1667.3482494599998</v>
      </c>
      <c r="J100" s="36">
        <f>SUMIFS(СВЦЭМ!$C$39:$C$782,СВЦЭМ!$A$39:$A$782,$A100,СВЦЭМ!$B$39:$B$782,J$77)+'СЕТ СН'!$H$12+СВЦЭМ!$D$10+'СЕТ СН'!$H$6-'СЕТ СН'!$H$22</f>
        <v>1581.8763750799999</v>
      </c>
      <c r="K100" s="36">
        <f>SUMIFS(СВЦЭМ!$C$39:$C$782,СВЦЭМ!$A$39:$A$782,$A100,СВЦЭМ!$B$39:$B$782,K$77)+'СЕТ СН'!$H$12+СВЦЭМ!$D$10+'СЕТ СН'!$H$6-'СЕТ СН'!$H$22</f>
        <v>1563.8051861999998</v>
      </c>
      <c r="L100" s="36">
        <f>SUMIFS(СВЦЭМ!$C$39:$C$782,СВЦЭМ!$A$39:$A$782,$A100,СВЦЭМ!$B$39:$B$782,L$77)+'СЕТ СН'!$H$12+СВЦЭМ!$D$10+'СЕТ СН'!$H$6-'СЕТ СН'!$H$22</f>
        <v>1559.3017570999998</v>
      </c>
      <c r="M100" s="36">
        <f>SUMIFS(СВЦЭМ!$C$39:$C$782,СВЦЭМ!$A$39:$A$782,$A100,СВЦЭМ!$B$39:$B$782,M$77)+'СЕТ СН'!$H$12+СВЦЭМ!$D$10+'СЕТ СН'!$H$6-'СЕТ СН'!$H$22</f>
        <v>1609.2956186699998</v>
      </c>
      <c r="N100" s="36">
        <f>SUMIFS(СВЦЭМ!$C$39:$C$782,СВЦЭМ!$A$39:$A$782,$A100,СВЦЭМ!$B$39:$B$782,N$77)+'СЕТ СН'!$H$12+СВЦЭМ!$D$10+'СЕТ СН'!$H$6-'СЕТ СН'!$H$22</f>
        <v>1662.47881186</v>
      </c>
      <c r="O100" s="36">
        <f>SUMIFS(СВЦЭМ!$C$39:$C$782,СВЦЭМ!$A$39:$A$782,$A100,СВЦЭМ!$B$39:$B$782,O$77)+'СЕТ СН'!$H$12+СВЦЭМ!$D$10+'СЕТ СН'!$H$6-'СЕТ СН'!$H$22</f>
        <v>1723.21124715</v>
      </c>
      <c r="P100" s="36">
        <f>SUMIFS(СВЦЭМ!$C$39:$C$782,СВЦЭМ!$A$39:$A$782,$A100,СВЦЭМ!$B$39:$B$782,P$77)+'СЕТ СН'!$H$12+СВЦЭМ!$D$10+'СЕТ СН'!$H$6-'СЕТ СН'!$H$22</f>
        <v>1790.8646300999999</v>
      </c>
      <c r="Q100" s="36">
        <f>SUMIFS(СВЦЭМ!$C$39:$C$782,СВЦЭМ!$A$39:$A$782,$A100,СВЦЭМ!$B$39:$B$782,Q$77)+'СЕТ СН'!$H$12+СВЦЭМ!$D$10+'СЕТ СН'!$H$6-'СЕТ СН'!$H$22</f>
        <v>1788.1619344599999</v>
      </c>
      <c r="R100" s="36">
        <f>SUMIFS(СВЦЭМ!$C$39:$C$782,СВЦЭМ!$A$39:$A$782,$A100,СВЦЭМ!$B$39:$B$782,R$77)+'СЕТ СН'!$H$12+СВЦЭМ!$D$10+'СЕТ СН'!$H$6-'СЕТ СН'!$H$22</f>
        <v>1777.2074349099998</v>
      </c>
      <c r="S100" s="36">
        <f>SUMIFS(СВЦЭМ!$C$39:$C$782,СВЦЭМ!$A$39:$A$782,$A100,СВЦЭМ!$B$39:$B$782,S$77)+'СЕТ СН'!$H$12+СВЦЭМ!$D$10+'СЕТ СН'!$H$6-'СЕТ СН'!$H$22</f>
        <v>1744.2872345699998</v>
      </c>
      <c r="T100" s="36">
        <f>SUMIFS(СВЦЭМ!$C$39:$C$782,СВЦЭМ!$A$39:$A$782,$A100,СВЦЭМ!$B$39:$B$782,T$77)+'СЕТ СН'!$H$12+СВЦЭМ!$D$10+'СЕТ СН'!$H$6-'СЕТ СН'!$H$22</f>
        <v>1650.3057332199999</v>
      </c>
      <c r="U100" s="36">
        <f>SUMIFS(СВЦЭМ!$C$39:$C$782,СВЦЭМ!$A$39:$A$782,$A100,СВЦЭМ!$B$39:$B$782,U$77)+'СЕТ СН'!$H$12+СВЦЭМ!$D$10+'СЕТ СН'!$H$6-'СЕТ СН'!$H$22</f>
        <v>1632.0118710699999</v>
      </c>
      <c r="V100" s="36">
        <f>SUMIFS(СВЦЭМ!$C$39:$C$782,СВЦЭМ!$A$39:$A$782,$A100,СВЦЭМ!$B$39:$B$782,V$77)+'СЕТ СН'!$H$12+СВЦЭМ!$D$10+'СЕТ СН'!$H$6-'СЕТ СН'!$H$22</f>
        <v>1656.2184191199999</v>
      </c>
      <c r="W100" s="36">
        <f>SUMIFS(СВЦЭМ!$C$39:$C$782,СВЦЭМ!$A$39:$A$782,$A100,СВЦЭМ!$B$39:$B$782,W$77)+'СЕТ СН'!$H$12+СВЦЭМ!$D$10+'СЕТ СН'!$H$6-'СЕТ СН'!$H$22</f>
        <v>1682.9314816999999</v>
      </c>
      <c r="X100" s="36">
        <f>SUMIFS(СВЦЭМ!$C$39:$C$782,СВЦЭМ!$A$39:$A$782,$A100,СВЦЭМ!$B$39:$B$782,X$77)+'СЕТ СН'!$H$12+СВЦЭМ!$D$10+'СЕТ СН'!$H$6-'СЕТ СН'!$H$22</f>
        <v>1706.0837756299998</v>
      </c>
      <c r="Y100" s="36">
        <f>SUMIFS(СВЦЭМ!$C$39:$C$782,СВЦЭМ!$A$39:$A$782,$A100,СВЦЭМ!$B$39:$B$782,Y$77)+'СЕТ СН'!$H$12+СВЦЭМ!$D$10+'СЕТ СН'!$H$6-'СЕТ СН'!$H$22</f>
        <v>1738.23193047</v>
      </c>
    </row>
    <row r="101" spans="1:25" ht="15.75" x14ac:dyDescent="0.2">
      <c r="A101" s="35">
        <f t="shared" si="2"/>
        <v>44616</v>
      </c>
      <c r="B101" s="36">
        <f>SUMIFS(СВЦЭМ!$C$39:$C$782,СВЦЭМ!$A$39:$A$782,$A101,СВЦЭМ!$B$39:$B$782,B$77)+'СЕТ СН'!$H$12+СВЦЭМ!$D$10+'СЕТ СН'!$H$6-'СЕТ СН'!$H$22</f>
        <v>1748.7034868199999</v>
      </c>
      <c r="C101" s="36">
        <f>SUMIFS(СВЦЭМ!$C$39:$C$782,СВЦЭМ!$A$39:$A$782,$A101,СВЦЭМ!$B$39:$B$782,C$77)+'СЕТ СН'!$H$12+СВЦЭМ!$D$10+'СЕТ СН'!$H$6-'СЕТ СН'!$H$22</f>
        <v>1783.1932548099999</v>
      </c>
      <c r="D101" s="36">
        <f>SUMIFS(СВЦЭМ!$C$39:$C$782,СВЦЭМ!$A$39:$A$782,$A101,СВЦЭМ!$B$39:$B$782,D$77)+'СЕТ СН'!$H$12+СВЦЭМ!$D$10+'СЕТ СН'!$H$6-'СЕТ СН'!$H$22</f>
        <v>1813.2105226899998</v>
      </c>
      <c r="E101" s="36">
        <f>SUMIFS(СВЦЭМ!$C$39:$C$782,СВЦЭМ!$A$39:$A$782,$A101,СВЦЭМ!$B$39:$B$782,E$77)+'СЕТ СН'!$H$12+СВЦЭМ!$D$10+'СЕТ СН'!$H$6-'СЕТ СН'!$H$22</f>
        <v>1826.3356847199998</v>
      </c>
      <c r="F101" s="36">
        <f>SUMIFS(СВЦЭМ!$C$39:$C$782,СВЦЭМ!$A$39:$A$782,$A101,СВЦЭМ!$B$39:$B$782,F$77)+'СЕТ СН'!$H$12+СВЦЭМ!$D$10+'СЕТ СН'!$H$6-'СЕТ СН'!$H$22</f>
        <v>1819.0456362499999</v>
      </c>
      <c r="G101" s="36">
        <f>SUMIFS(СВЦЭМ!$C$39:$C$782,СВЦЭМ!$A$39:$A$782,$A101,СВЦЭМ!$B$39:$B$782,G$77)+'СЕТ СН'!$H$12+СВЦЭМ!$D$10+'СЕТ СН'!$H$6-'СЕТ СН'!$H$22</f>
        <v>1783.7136650699999</v>
      </c>
      <c r="H101" s="36">
        <f>SUMIFS(СВЦЭМ!$C$39:$C$782,СВЦЭМ!$A$39:$A$782,$A101,СВЦЭМ!$B$39:$B$782,H$77)+'СЕТ СН'!$H$12+СВЦЭМ!$D$10+'СЕТ СН'!$H$6-'СЕТ СН'!$H$22</f>
        <v>1757.6320291499999</v>
      </c>
      <c r="I101" s="36">
        <f>SUMIFS(СВЦЭМ!$C$39:$C$782,СВЦЭМ!$A$39:$A$782,$A101,СВЦЭМ!$B$39:$B$782,I$77)+'СЕТ СН'!$H$12+СВЦЭМ!$D$10+'СЕТ СН'!$H$6-'СЕТ СН'!$H$22</f>
        <v>1683.7192715499998</v>
      </c>
      <c r="J101" s="36">
        <f>SUMIFS(СВЦЭМ!$C$39:$C$782,СВЦЭМ!$A$39:$A$782,$A101,СВЦЭМ!$B$39:$B$782,J$77)+'СЕТ СН'!$H$12+СВЦЭМ!$D$10+'СЕТ СН'!$H$6-'СЕТ СН'!$H$22</f>
        <v>1619.9650241399997</v>
      </c>
      <c r="K101" s="36">
        <f>SUMIFS(СВЦЭМ!$C$39:$C$782,СВЦЭМ!$A$39:$A$782,$A101,СВЦЭМ!$B$39:$B$782,K$77)+'СЕТ СН'!$H$12+СВЦЭМ!$D$10+'СЕТ СН'!$H$6-'СЕТ СН'!$H$22</f>
        <v>1591.2318236399999</v>
      </c>
      <c r="L101" s="36">
        <f>SUMIFS(СВЦЭМ!$C$39:$C$782,СВЦЭМ!$A$39:$A$782,$A101,СВЦЭМ!$B$39:$B$782,L$77)+'СЕТ СН'!$H$12+СВЦЭМ!$D$10+'СЕТ СН'!$H$6-'СЕТ СН'!$H$22</f>
        <v>1593.7367562399997</v>
      </c>
      <c r="M101" s="36">
        <f>SUMIFS(СВЦЭМ!$C$39:$C$782,СВЦЭМ!$A$39:$A$782,$A101,СВЦЭМ!$B$39:$B$782,M$77)+'СЕТ СН'!$H$12+СВЦЭМ!$D$10+'СЕТ СН'!$H$6-'СЕТ СН'!$H$22</f>
        <v>1638.5216294399997</v>
      </c>
      <c r="N101" s="36">
        <f>SUMIFS(СВЦЭМ!$C$39:$C$782,СВЦЭМ!$A$39:$A$782,$A101,СВЦЭМ!$B$39:$B$782,N$77)+'СЕТ СН'!$H$12+СВЦЭМ!$D$10+'СЕТ СН'!$H$6-'СЕТ СН'!$H$22</f>
        <v>1697.54010404</v>
      </c>
      <c r="O101" s="36">
        <f>SUMIFS(СВЦЭМ!$C$39:$C$782,СВЦЭМ!$A$39:$A$782,$A101,СВЦЭМ!$B$39:$B$782,O$77)+'СЕТ СН'!$H$12+СВЦЭМ!$D$10+'СЕТ СН'!$H$6-'СЕТ СН'!$H$22</f>
        <v>1734.7860698899999</v>
      </c>
      <c r="P101" s="36">
        <f>SUMIFS(СВЦЭМ!$C$39:$C$782,СВЦЭМ!$A$39:$A$782,$A101,СВЦЭМ!$B$39:$B$782,P$77)+'СЕТ СН'!$H$12+СВЦЭМ!$D$10+'СЕТ СН'!$H$6-'СЕТ СН'!$H$22</f>
        <v>1750.8762762699998</v>
      </c>
      <c r="Q101" s="36">
        <f>SUMIFS(СВЦЭМ!$C$39:$C$782,СВЦЭМ!$A$39:$A$782,$A101,СВЦЭМ!$B$39:$B$782,Q$77)+'СЕТ СН'!$H$12+СВЦЭМ!$D$10+'СЕТ СН'!$H$6-'СЕТ СН'!$H$22</f>
        <v>1755.3262419299999</v>
      </c>
      <c r="R101" s="36">
        <f>SUMIFS(СВЦЭМ!$C$39:$C$782,СВЦЭМ!$A$39:$A$782,$A101,СВЦЭМ!$B$39:$B$782,R$77)+'СЕТ СН'!$H$12+СВЦЭМ!$D$10+'СЕТ СН'!$H$6-'СЕТ СН'!$H$22</f>
        <v>1749.5926930199998</v>
      </c>
      <c r="S101" s="36">
        <f>SUMIFS(СВЦЭМ!$C$39:$C$782,СВЦЭМ!$A$39:$A$782,$A101,СВЦЭМ!$B$39:$B$782,S$77)+'СЕТ СН'!$H$12+СВЦЭМ!$D$10+'СЕТ СН'!$H$6-'СЕТ СН'!$H$22</f>
        <v>1717.5317586899998</v>
      </c>
      <c r="T101" s="36">
        <f>SUMIFS(СВЦЭМ!$C$39:$C$782,СВЦЭМ!$A$39:$A$782,$A101,СВЦЭМ!$B$39:$B$782,T$77)+'СЕТ СН'!$H$12+СВЦЭМ!$D$10+'СЕТ СН'!$H$6-'СЕТ СН'!$H$22</f>
        <v>1637.1893298099999</v>
      </c>
      <c r="U101" s="36">
        <f>SUMIFS(СВЦЭМ!$C$39:$C$782,СВЦЭМ!$A$39:$A$782,$A101,СВЦЭМ!$B$39:$B$782,U$77)+'СЕТ СН'!$H$12+СВЦЭМ!$D$10+'СЕТ СН'!$H$6-'СЕТ СН'!$H$22</f>
        <v>1619.2935916199999</v>
      </c>
      <c r="V101" s="36">
        <f>SUMIFS(СВЦЭМ!$C$39:$C$782,СВЦЭМ!$A$39:$A$782,$A101,СВЦЭМ!$B$39:$B$782,V$77)+'СЕТ СН'!$H$12+СВЦЭМ!$D$10+'СЕТ СН'!$H$6-'СЕТ СН'!$H$22</f>
        <v>1649.17498725</v>
      </c>
      <c r="W101" s="36">
        <f>SUMIFS(СВЦЭМ!$C$39:$C$782,СВЦЭМ!$A$39:$A$782,$A101,СВЦЭМ!$B$39:$B$782,W$77)+'СЕТ СН'!$H$12+СВЦЭМ!$D$10+'СЕТ СН'!$H$6-'СЕТ СН'!$H$22</f>
        <v>1650.5268999799998</v>
      </c>
      <c r="X101" s="36">
        <f>SUMIFS(СВЦЭМ!$C$39:$C$782,СВЦЭМ!$A$39:$A$782,$A101,СВЦЭМ!$B$39:$B$782,X$77)+'СЕТ СН'!$H$12+СВЦЭМ!$D$10+'СЕТ СН'!$H$6-'СЕТ СН'!$H$22</f>
        <v>1671.2534240499999</v>
      </c>
      <c r="Y101" s="36">
        <f>SUMIFS(СВЦЭМ!$C$39:$C$782,СВЦЭМ!$A$39:$A$782,$A101,СВЦЭМ!$B$39:$B$782,Y$77)+'СЕТ СН'!$H$12+СВЦЭМ!$D$10+'СЕТ СН'!$H$6-'СЕТ СН'!$H$22</f>
        <v>1712.7396036099999</v>
      </c>
    </row>
    <row r="102" spans="1:25" ht="15.75" x14ac:dyDescent="0.2">
      <c r="A102" s="35">
        <f t="shared" si="2"/>
        <v>44617</v>
      </c>
      <c r="B102" s="36">
        <f>SUMIFS(СВЦЭМ!$C$39:$C$782,СВЦЭМ!$A$39:$A$782,$A102,СВЦЭМ!$B$39:$B$782,B$77)+'СЕТ СН'!$H$12+СВЦЭМ!$D$10+'СЕТ СН'!$H$6-'СЕТ СН'!$H$22</f>
        <v>1709.7119294799998</v>
      </c>
      <c r="C102" s="36">
        <f>SUMIFS(СВЦЭМ!$C$39:$C$782,СВЦЭМ!$A$39:$A$782,$A102,СВЦЭМ!$B$39:$B$782,C$77)+'СЕТ СН'!$H$12+СВЦЭМ!$D$10+'СЕТ СН'!$H$6-'СЕТ СН'!$H$22</f>
        <v>1756.4686587399999</v>
      </c>
      <c r="D102" s="36">
        <f>SUMIFS(СВЦЭМ!$C$39:$C$782,СВЦЭМ!$A$39:$A$782,$A102,СВЦЭМ!$B$39:$B$782,D$77)+'СЕТ СН'!$H$12+СВЦЭМ!$D$10+'СЕТ СН'!$H$6-'СЕТ СН'!$H$22</f>
        <v>1794.7513141499999</v>
      </c>
      <c r="E102" s="36">
        <f>SUMIFS(СВЦЭМ!$C$39:$C$782,СВЦЭМ!$A$39:$A$782,$A102,СВЦЭМ!$B$39:$B$782,E$77)+'СЕТ СН'!$H$12+СВЦЭМ!$D$10+'СЕТ СН'!$H$6-'СЕТ СН'!$H$22</f>
        <v>1798.7479993499999</v>
      </c>
      <c r="F102" s="36">
        <f>SUMIFS(СВЦЭМ!$C$39:$C$782,СВЦЭМ!$A$39:$A$782,$A102,СВЦЭМ!$B$39:$B$782,F$77)+'СЕТ СН'!$H$12+СВЦЭМ!$D$10+'СЕТ СН'!$H$6-'СЕТ СН'!$H$22</f>
        <v>1783.7400943099999</v>
      </c>
      <c r="G102" s="36">
        <f>SUMIFS(СВЦЭМ!$C$39:$C$782,СВЦЭМ!$A$39:$A$782,$A102,СВЦЭМ!$B$39:$B$782,G$77)+'СЕТ СН'!$H$12+СВЦЭМ!$D$10+'СЕТ СН'!$H$6-'СЕТ СН'!$H$22</f>
        <v>1752.7430834299998</v>
      </c>
      <c r="H102" s="36">
        <f>SUMIFS(СВЦЭМ!$C$39:$C$782,СВЦЭМ!$A$39:$A$782,$A102,СВЦЭМ!$B$39:$B$782,H$77)+'СЕТ СН'!$H$12+СВЦЭМ!$D$10+'СЕТ СН'!$H$6-'СЕТ СН'!$H$22</f>
        <v>1704.7124914399999</v>
      </c>
      <c r="I102" s="36">
        <f>SUMIFS(СВЦЭМ!$C$39:$C$782,СВЦЭМ!$A$39:$A$782,$A102,СВЦЭМ!$B$39:$B$782,I$77)+'СЕТ СН'!$H$12+СВЦЭМ!$D$10+'СЕТ СН'!$H$6-'СЕТ СН'!$H$22</f>
        <v>1653.9416712599998</v>
      </c>
      <c r="J102" s="36">
        <f>SUMIFS(СВЦЭМ!$C$39:$C$782,СВЦЭМ!$A$39:$A$782,$A102,СВЦЭМ!$B$39:$B$782,J$77)+'СЕТ СН'!$H$12+СВЦЭМ!$D$10+'СЕТ СН'!$H$6-'СЕТ СН'!$H$22</f>
        <v>1633.1685836199999</v>
      </c>
      <c r="K102" s="36">
        <f>SUMIFS(СВЦЭМ!$C$39:$C$782,СВЦЭМ!$A$39:$A$782,$A102,СВЦЭМ!$B$39:$B$782,K$77)+'СЕТ СН'!$H$12+СВЦЭМ!$D$10+'СЕТ СН'!$H$6-'СЕТ СН'!$H$22</f>
        <v>1598.0721371799998</v>
      </c>
      <c r="L102" s="36">
        <f>SUMIFS(СВЦЭМ!$C$39:$C$782,СВЦЭМ!$A$39:$A$782,$A102,СВЦЭМ!$B$39:$B$782,L$77)+'СЕТ СН'!$H$12+СВЦЭМ!$D$10+'СЕТ СН'!$H$6-'СЕТ СН'!$H$22</f>
        <v>1621.4321320299998</v>
      </c>
      <c r="M102" s="36">
        <f>SUMIFS(СВЦЭМ!$C$39:$C$782,СВЦЭМ!$A$39:$A$782,$A102,СВЦЭМ!$B$39:$B$782,M$77)+'СЕТ СН'!$H$12+СВЦЭМ!$D$10+'СЕТ СН'!$H$6-'СЕТ СН'!$H$22</f>
        <v>1668.6579155699999</v>
      </c>
      <c r="N102" s="36">
        <f>SUMIFS(СВЦЭМ!$C$39:$C$782,СВЦЭМ!$A$39:$A$782,$A102,СВЦЭМ!$B$39:$B$782,N$77)+'СЕТ СН'!$H$12+СВЦЭМ!$D$10+'СЕТ СН'!$H$6-'СЕТ СН'!$H$22</f>
        <v>1720.7369912999998</v>
      </c>
      <c r="O102" s="36">
        <f>SUMIFS(СВЦЭМ!$C$39:$C$782,СВЦЭМ!$A$39:$A$782,$A102,СВЦЭМ!$B$39:$B$782,O$77)+'СЕТ СН'!$H$12+СВЦЭМ!$D$10+'СЕТ СН'!$H$6-'СЕТ СН'!$H$22</f>
        <v>1749.4834257599998</v>
      </c>
      <c r="P102" s="36">
        <f>SUMIFS(СВЦЭМ!$C$39:$C$782,СВЦЭМ!$A$39:$A$782,$A102,СВЦЭМ!$B$39:$B$782,P$77)+'СЕТ СН'!$H$12+СВЦЭМ!$D$10+'СЕТ СН'!$H$6-'СЕТ СН'!$H$22</f>
        <v>1761.9806461899998</v>
      </c>
      <c r="Q102" s="36">
        <f>SUMIFS(СВЦЭМ!$C$39:$C$782,СВЦЭМ!$A$39:$A$782,$A102,СВЦЭМ!$B$39:$B$782,Q$77)+'СЕТ СН'!$H$12+СВЦЭМ!$D$10+'СЕТ СН'!$H$6-'СЕТ СН'!$H$22</f>
        <v>1767.1154377399998</v>
      </c>
      <c r="R102" s="36">
        <f>SUMIFS(СВЦЭМ!$C$39:$C$782,СВЦЭМ!$A$39:$A$782,$A102,СВЦЭМ!$B$39:$B$782,R$77)+'СЕТ СН'!$H$12+СВЦЭМ!$D$10+'СЕТ СН'!$H$6-'СЕТ СН'!$H$22</f>
        <v>1752.9370815599998</v>
      </c>
      <c r="S102" s="36">
        <f>SUMIFS(СВЦЭМ!$C$39:$C$782,СВЦЭМ!$A$39:$A$782,$A102,СВЦЭМ!$B$39:$B$782,S$77)+'СЕТ СН'!$H$12+СВЦЭМ!$D$10+'СЕТ СН'!$H$6-'СЕТ СН'!$H$22</f>
        <v>1703.9430241299999</v>
      </c>
      <c r="T102" s="36">
        <f>SUMIFS(СВЦЭМ!$C$39:$C$782,СВЦЭМ!$A$39:$A$782,$A102,СВЦЭМ!$B$39:$B$782,T$77)+'СЕТ СН'!$H$12+СВЦЭМ!$D$10+'СЕТ СН'!$H$6-'СЕТ СН'!$H$22</f>
        <v>1663.94738173</v>
      </c>
      <c r="U102" s="36">
        <f>SUMIFS(СВЦЭМ!$C$39:$C$782,СВЦЭМ!$A$39:$A$782,$A102,СВЦЭМ!$B$39:$B$782,U$77)+'СЕТ СН'!$H$12+СВЦЭМ!$D$10+'СЕТ СН'!$H$6-'СЕТ СН'!$H$22</f>
        <v>1630.9854429199997</v>
      </c>
      <c r="V102" s="36">
        <f>SUMIFS(СВЦЭМ!$C$39:$C$782,СВЦЭМ!$A$39:$A$782,$A102,СВЦЭМ!$B$39:$B$782,V$77)+'СЕТ СН'!$H$12+СВЦЭМ!$D$10+'СЕТ СН'!$H$6-'СЕТ СН'!$H$22</f>
        <v>1628.0467336999998</v>
      </c>
      <c r="W102" s="36">
        <f>SUMIFS(СВЦЭМ!$C$39:$C$782,СВЦЭМ!$A$39:$A$782,$A102,СВЦЭМ!$B$39:$B$782,W$77)+'СЕТ СН'!$H$12+СВЦЭМ!$D$10+'СЕТ СН'!$H$6-'СЕТ СН'!$H$22</f>
        <v>1635.4865263799998</v>
      </c>
      <c r="X102" s="36">
        <f>SUMIFS(СВЦЭМ!$C$39:$C$782,СВЦЭМ!$A$39:$A$782,$A102,СВЦЭМ!$B$39:$B$782,X$77)+'СЕТ СН'!$H$12+СВЦЭМ!$D$10+'СЕТ СН'!$H$6-'СЕТ СН'!$H$22</f>
        <v>1654.9051111199999</v>
      </c>
      <c r="Y102" s="36">
        <f>SUMIFS(СВЦЭМ!$C$39:$C$782,СВЦЭМ!$A$39:$A$782,$A102,СВЦЭМ!$B$39:$B$782,Y$77)+'СЕТ СН'!$H$12+СВЦЭМ!$D$10+'СЕТ СН'!$H$6-'СЕТ СН'!$H$22</f>
        <v>1701.0178699099999</v>
      </c>
    </row>
    <row r="103" spans="1:25" ht="15.75" x14ac:dyDescent="0.2">
      <c r="A103" s="35">
        <f t="shared" si="2"/>
        <v>44618</v>
      </c>
      <c r="B103" s="36">
        <f>SUMIFS(СВЦЭМ!$C$39:$C$782,СВЦЭМ!$A$39:$A$782,$A103,СВЦЭМ!$B$39:$B$782,B$77)+'СЕТ СН'!$H$12+СВЦЭМ!$D$10+'СЕТ СН'!$H$6-'СЕТ СН'!$H$22</f>
        <v>1738.9975889399998</v>
      </c>
      <c r="C103" s="36">
        <f>SUMIFS(СВЦЭМ!$C$39:$C$782,СВЦЭМ!$A$39:$A$782,$A103,СВЦЭМ!$B$39:$B$782,C$77)+'СЕТ СН'!$H$12+СВЦЭМ!$D$10+'СЕТ СН'!$H$6-'СЕТ СН'!$H$22</f>
        <v>1742.8071563099998</v>
      </c>
      <c r="D103" s="36">
        <f>SUMIFS(СВЦЭМ!$C$39:$C$782,СВЦЭМ!$A$39:$A$782,$A103,СВЦЭМ!$B$39:$B$782,D$77)+'СЕТ СН'!$H$12+СВЦЭМ!$D$10+'СЕТ СН'!$H$6-'СЕТ СН'!$H$22</f>
        <v>1753.9913654999998</v>
      </c>
      <c r="E103" s="36">
        <f>SUMIFS(СВЦЭМ!$C$39:$C$782,СВЦЭМ!$A$39:$A$782,$A103,СВЦЭМ!$B$39:$B$782,E$77)+'СЕТ СН'!$H$12+СВЦЭМ!$D$10+'СЕТ СН'!$H$6-'СЕТ СН'!$H$22</f>
        <v>1789.9313462599998</v>
      </c>
      <c r="F103" s="36">
        <f>SUMIFS(СВЦЭМ!$C$39:$C$782,СВЦЭМ!$A$39:$A$782,$A103,СВЦЭМ!$B$39:$B$782,F$77)+'СЕТ СН'!$H$12+СВЦЭМ!$D$10+'СЕТ СН'!$H$6-'СЕТ СН'!$H$22</f>
        <v>1788.7257874599998</v>
      </c>
      <c r="G103" s="36">
        <f>SUMIFS(СВЦЭМ!$C$39:$C$782,СВЦЭМ!$A$39:$A$782,$A103,СВЦЭМ!$B$39:$B$782,G$77)+'СЕТ СН'!$H$12+СВЦЭМ!$D$10+'СЕТ СН'!$H$6-'СЕТ СН'!$H$22</f>
        <v>1763.77506819</v>
      </c>
      <c r="H103" s="36">
        <f>SUMIFS(СВЦЭМ!$C$39:$C$782,СВЦЭМ!$A$39:$A$782,$A103,СВЦЭМ!$B$39:$B$782,H$77)+'СЕТ СН'!$H$12+СВЦЭМ!$D$10+'СЕТ СН'!$H$6-'СЕТ СН'!$H$22</f>
        <v>1727.3433441699999</v>
      </c>
      <c r="I103" s="36">
        <f>SUMIFS(СВЦЭМ!$C$39:$C$782,СВЦЭМ!$A$39:$A$782,$A103,СВЦЭМ!$B$39:$B$782,I$77)+'СЕТ СН'!$H$12+СВЦЭМ!$D$10+'СЕТ СН'!$H$6-'СЕТ СН'!$H$22</f>
        <v>1687.6680152299998</v>
      </c>
      <c r="J103" s="36">
        <f>SUMIFS(СВЦЭМ!$C$39:$C$782,СВЦЭМ!$A$39:$A$782,$A103,СВЦЭМ!$B$39:$B$782,J$77)+'СЕТ СН'!$H$12+СВЦЭМ!$D$10+'СЕТ СН'!$H$6-'СЕТ СН'!$H$22</f>
        <v>1617.7901341999998</v>
      </c>
      <c r="K103" s="36">
        <f>SUMIFS(СВЦЭМ!$C$39:$C$782,СВЦЭМ!$A$39:$A$782,$A103,СВЦЭМ!$B$39:$B$782,K$77)+'СЕТ СН'!$H$12+СВЦЭМ!$D$10+'СЕТ СН'!$H$6-'СЕТ СН'!$H$22</f>
        <v>1591.3049595399998</v>
      </c>
      <c r="L103" s="36">
        <f>SUMIFS(СВЦЭМ!$C$39:$C$782,СВЦЭМ!$A$39:$A$782,$A103,СВЦЭМ!$B$39:$B$782,L$77)+'СЕТ СН'!$H$12+СВЦЭМ!$D$10+'СЕТ СН'!$H$6-'СЕТ СН'!$H$22</f>
        <v>1587.8153132299999</v>
      </c>
      <c r="M103" s="36">
        <f>SUMIFS(СВЦЭМ!$C$39:$C$782,СВЦЭМ!$A$39:$A$782,$A103,СВЦЭМ!$B$39:$B$782,M$77)+'СЕТ СН'!$H$12+СВЦЭМ!$D$10+'СЕТ СН'!$H$6-'СЕТ СН'!$H$22</f>
        <v>1629.3091809999999</v>
      </c>
      <c r="N103" s="36">
        <f>SUMIFS(СВЦЭМ!$C$39:$C$782,СВЦЭМ!$A$39:$A$782,$A103,СВЦЭМ!$B$39:$B$782,N$77)+'СЕТ СН'!$H$12+СВЦЭМ!$D$10+'СЕТ СН'!$H$6-'СЕТ СН'!$H$22</f>
        <v>1687.9095358099999</v>
      </c>
      <c r="O103" s="36">
        <f>SUMIFS(СВЦЭМ!$C$39:$C$782,СВЦЭМ!$A$39:$A$782,$A103,СВЦЭМ!$B$39:$B$782,O$77)+'СЕТ СН'!$H$12+СВЦЭМ!$D$10+'СЕТ СН'!$H$6-'СЕТ СН'!$H$22</f>
        <v>1702.6743751299998</v>
      </c>
      <c r="P103" s="36">
        <f>SUMIFS(СВЦЭМ!$C$39:$C$782,СВЦЭМ!$A$39:$A$782,$A103,СВЦЭМ!$B$39:$B$782,P$77)+'СЕТ СН'!$H$12+СВЦЭМ!$D$10+'СЕТ СН'!$H$6-'СЕТ СН'!$H$22</f>
        <v>1717.3894411599999</v>
      </c>
      <c r="Q103" s="36">
        <f>SUMIFS(СВЦЭМ!$C$39:$C$782,СВЦЭМ!$A$39:$A$782,$A103,СВЦЭМ!$B$39:$B$782,Q$77)+'СЕТ СН'!$H$12+СВЦЭМ!$D$10+'СЕТ СН'!$H$6-'СЕТ СН'!$H$22</f>
        <v>1724.7590512899999</v>
      </c>
      <c r="R103" s="36">
        <f>SUMIFS(СВЦЭМ!$C$39:$C$782,СВЦЭМ!$A$39:$A$782,$A103,СВЦЭМ!$B$39:$B$782,R$77)+'СЕТ СН'!$H$12+СВЦЭМ!$D$10+'СЕТ СН'!$H$6-'СЕТ СН'!$H$22</f>
        <v>1717.4496928299998</v>
      </c>
      <c r="S103" s="36">
        <f>SUMIFS(СВЦЭМ!$C$39:$C$782,СВЦЭМ!$A$39:$A$782,$A103,СВЦЭМ!$B$39:$B$782,S$77)+'СЕТ СН'!$H$12+СВЦЭМ!$D$10+'СЕТ СН'!$H$6-'СЕТ СН'!$H$22</f>
        <v>1699.9886958</v>
      </c>
      <c r="T103" s="36">
        <f>SUMIFS(СВЦЭМ!$C$39:$C$782,СВЦЭМ!$A$39:$A$782,$A103,СВЦЭМ!$B$39:$B$782,T$77)+'СЕТ СН'!$H$12+СВЦЭМ!$D$10+'СЕТ СН'!$H$6-'СЕТ СН'!$H$22</f>
        <v>1629.0068144099998</v>
      </c>
      <c r="U103" s="36">
        <f>SUMIFS(СВЦЭМ!$C$39:$C$782,СВЦЭМ!$A$39:$A$782,$A103,СВЦЭМ!$B$39:$B$782,U$77)+'СЕТ СН'!$H$12+СВЦЭМ!$D$10+'СЕТ СН'!$H$6-'СЕТ СН'!$H$22</f>
        <v>1601.55563188</v>
      </c>
      <c r="V103" s="36">
        <f>SUMIFS(СВЦЭМ!$C$39:$C$782,СВЦЭМ!$A$39:$A$782,$A103,СВЦЭМ!$B$39:$B$782,V$77)+'СЕТ СН'!$H$12+СВЦЭМ!$D$10+'СЕТ СН'!$H$6-'СЕТ СН'!$H$22</f>
        <v>1590.1011450699998</v>
      </c>
      <c r="W103" s="36">
        <f>SUMIFS(СВЦЭМ!$C$39:$C$782,СВЦЭМ!$A$39:$A$782,$A103,СВЦЭМ!$B$39:$B$782,W$77)+'СЕТ СН'!$H$12+СВЦЭМ!$D$10+'СЕТ СН'!$H$6-'СЕТ СН'!$H$22</f>
        <v>1630.4857022199999</v>
      </c>
      <c r="X103" s="36">
        <f>SUMIFS(СВЦЭМ!$C$39:$C$782,СВЦЭМ!$A$39:$A$782,$A103,СВЦЭМ!$B$39:$B$782,X$77)+'СЕТ СН'!$H$12+СВЦЭМ!$D$10+'СЕТ СН'!$H$6-'СЕТ СН'!$H$22</f>
        <v>1658.5050659999999</v>
      </c>
      <c r="Y103" s="36">
        <f>SUMIFS(СВЦЭМ!$C$39:$C$782,СВЦЭМ!$A$39:$A$782,$A103,СВЦЭМ!$B$39:$B$782,Y$77)+'СЕТ СН'!$H$12+СВЦЭМ!$D$10+'СЕТ СН'!$H$6-'СЕТ СН'!$H$22</f>
        <v>1697.1673377399998</v>
      </c>
    </row>
    <row r="104" spans="1:25" ht="15.75" x14ac:dyDescent="0.2">
      <c r="A104" s="35">
        <f t="shared" si="2"/>
        <v>44619</v>
      </c>
      <c r="B104" s="36">
        <f>SUMIFS(СВЦЭМ!$C$39:$C$782,СВЦЭМ!$A$39:$A$782,$A104,СВЦЭМ!$B$39:$B$782,B$77)+'СЕТ СН'!$H$12+СВЦЭМ!$D$10+'СЕТ СН'!$H$6-'СЕТ СН'!$H$22</f>
        <v>1730.9351605099998</v>
      </c>
      <c r="C104" s="36">
        <f>SUMIFS(СВЦЭМ!$C$39:$C$782,СВЦЭМ!$A$39:$A$782,$A104,СВЦЭМ!$B$39:$B$782,C$77)+'СЕТ СН'!$H$12+СВЦЭМ!$D$10+'СЕТ СН'!$H$6-'СЕТ СН'!$H$22</f>
        <v>1743.0784297599998</v>
      </c>
      <c r="D104" s="36">
        <f>SUMIFS(СВЦЭМ!$C$39:$C$782,СВЦЭМ!$A$39:$A$782,$A104,СВЦЭМ!$B$39:$B$782,D$77)+'СЕТ СН'!$H$12+СВЦЭМ!$D$10+'СЕТ СН'!$H$6-'СЕТ СН'!$H$22</f>
        <v>1776.4901382699998</v>
      </c>
      <c r="E104" s="36">
        <f>SUMIFS(СВЦЭМ!$C$39:$C$782,СВЦЭМ!$A$39:$A$782,$A104,СВЦЭМ!$B$39:$B$782,E$77)+'СЕТ СН'!$H$12+СВЦЭМ!$D$10+'СЕТ СН'!$H$6-'СЕТ СН'!$H$22</f>
        <v>1791.0704286399998</v>
      </c>
      <c r="F104" s="36">
        <f>SUMIFS(СВЦЭМ!$C$39:$C$782,СВЦЭМ!$A$39:$A$782,$A104,СВЦЭМ!$B$39:$B$782,F$77)+'СЕТ СН'!$H$12+СВЦЭМ!$D$10+'СЕТ СН'!$H$6-'СЕТ СН'!$H$22</f>
        <v>1793.4442080699998</v>
      </c>
      <c r="G104" s="36">
        <f>SUMIFS(СВЦЭМ!$C$39:$C$782,СВЦЭМ!$A$39:$A$782,$A104,СВЦЭМ!$B$39:$B$782,G$77)+'СЕТ СН'!$H$12+СВЦЭМ!$D$10+'СЕТ СН'!$H$6-'СЕТ СН'!$H$22</f>
        <v>1773.7826593499999</v>
      </c>
      <c r="H104" s="36">
        <f>SUMIFS(СВЦЭМ!$C$39:$C$782,СВЦЭМ!$A$39:$A$782,$A104,СВЦЭМ!$B$39:$B$782,H$77)+'СЕТ СН'!$H$12+СВЦЭМ!$D$10+'СЕТ СН'!$H$6-'СЕТ СН'!$H$22</f>
        <v>1735.2815410799999</v>
      </c>
      <c r="I104" s="36">
        <f>SUMIFS(СВЦЭМ!$C$39:$C$782,СВЦЭМ!$A$39:$A$782,$A104,СВЦЭМ!$B$39:$B$782,I$77)+'СЕТ СН'!$H$12+СВЦЭМ!$D$10+'СЕТ СН'!$H$6-'СЕТ СН'!$H$22</f>
        <v>1709.1567038599999</v>
      </c>
      <c r="J104" s="36">
        <f>SUMIFS(СВЦЭМ!$C$39:$C$782,СВЦЭМ!$A$39:$A$782,$A104,СВЦЭМ!$B$39:$B$782,J$77)+'СЕТ СН'!$H$12+СВЦЭМ!$D$10+'СЕТ СН'!$H$6-'СЕТ СН'!$H$22</f>
        <v>1642.1153307099999</v>
      </c>
      <c r="K104" s="36">
        <f>SUMIFS(СВЦЭМ!$C$39:$C$782,СВЦЭМ!$A$39:$A$782,$A104,СВЦЭМ!$B$39:$B$782,K$77)+'СЕТ СН'!$H$12+СВЦЭМ!$D$10+'СЕТ СН'!$H$6-'СЕТ СН'!$H$22</f>
        <v>1619.1563424899998</v>
      </c>
      <c r="L104" s="36">
        <f>SUMIFS(СВЦЭМ!$C$39:$C$782,СВЦЭМ!$A$39:$A$782,$A104,СВЦЭМ!$B$39:$B$782,L$77)+'СЕТ СН'!$H$12+СВЦЭМ!$D$10+'СЕТ СН'!$H$6-'СЕТ СН'!$H$22</f>
        <v>1625.91656855</v>
      </c>
      <c r="M104" s="36">
        <f>SUMIFS(СВЦЭМ!$C$39:$C$782,СВЦЭМ!$A$39:$A$782,$A104,СВЦЭМ!$B$39:$B$782,M$77)+'СЕТ СН'!$H$12+СВЦЭМ!$D$10+'СЕТ СН'!$H$6-'СЕТ СН'!$H$22</f>
        <v>1655.4358380299998</v>
      </c>
      <c r="N104" s="36">
        <f>SUMIFS(СВЦЭМ!$C$39:$C$782,СВЦЭМ!$A$39:$A$782,$A104,СВЦЭМ!$B$39:$B$782,N$77)+'СЕТ СН'!$H$12+СВЦЭМ!$D$10+'СЕТ СН'!$H$6-'СЕТ СН'!$H$22</f>
        <v>1694.7496638799998</v>
      </c>
      <c r="O104" s="36">
        <f>SUMIFS(СВЦЭМ!$C$39:$C$782,СВЦЭМ!$A$39:$A$782,$A104,СВЦЭМ!$B$39:$B$782,O$77)+'СЕТ СН'!$H$12+СВЦЭМ!$D$10+'СЕТ СН'!$H$6-'СЕТ СН'!$H$22</f>
        <v>1729.6322895699998</v>
      </c>
      <c r="P104" s="36">
        <f>SUMIFS(СВЦЭМ!$C$39:$C$782,СВЦЭМ!$A$39:$A$782,$A104,СВЦЭМ!$B$39:$B$782,P$77)+'СЕТ СН'!$H$12+СВЦЭМ!$D$10+'СЕТ СН'!$H$6-'СЕТ СН'!$H$22</f>
        <v>1739.6473033299999</v>
      </c>
      <c r="Q104" s="36">
        <f>SUMIFS(СВЦЭМ!$C$39:$C$782,СВЦЭМ!$A$39:$A$782,$A104,СВЦЭМ!$B$39:$B$782,Q$77)+'СЕТ СН'!$H$12+СВЦЭМ!$D$10+'СЕТ СН'!$H$6-'СЕТ СН'!$H$22</f>
        <v>1749.4080751399999</v>
      </c>
      <c r="R104" s="36">
        <f>SUMIFS(СВЦЭМ!$C$39:$C$782,СВЦЭМ!$A$39:$A$782,$A104,СВЦЭМ!$B$39:$B$782,R$77)+'СЕТ СН'!$H$12+СВЦЭМ!$D$10+'СЕТ СН'!$H$6-'СЕТ СН'!$H$22</f>
        <v>1737.4773518099998</v>
      </c>
      <c r="S104" s="36">
        <f>SUMIFS(СВЦЭМ!$C$39:$C$782,СВЦЭМ!$A$39:$A$782,$A104,СВЦЭМ!$B$39:$B$782,S$77)+'СЕТ СН'!$H$12+СВЦЭМ!$D$10+'СЕТ СН'!$H$6-'СЕТ СН'!$H$22</f>
        <v>1715.6641680999999</v>
      </c>
      <c r="T104" s="36">
        <f>SUMIFS(СВЦЭМ!$C$39:$C$782,СВЦЭМ!$A$39:$A$782,$A104,СВЦЭМ!$B$39:$B$782,T$77)+'СЕТ СН'!$H$12+СВЦЭМ!$D$10+'СЕТ СН'!$H$6-'СЕТ СН'!$H$22</f>
        <v>1623.0556915699999</v>
      </c>
      <c r="U104" s="36">
        <f>SUMIFS(СВЦЭМ!$C$39:$C$782,СВЦЭМ!$A$39:$A$782,$A104,СВЦЭМ!$B$39:$B$782,U$77)+'СЕТ СН'!$H$12+СВЦЭМ!$D$10+'СЕТ СН'!$H$6-'СЕТ СН'!$H$22</f>
        <v>1578.8877396599999</v>
      </c>
      <c r="V104" s="36">
        <f>SUMIFS(СВЦЭМ!$C$39:$C$782,СВЦЭМ!$A$39:$A$782,$A104,СВЦЭМ!$B$39:$B$782,V$77)+'СЕТ СН'!$H$12+СВЦЭМ!$D$10+'СЕТ СН'!$H$6-'СЕТ СН'!$H$22</f>
        <v>1594.65125339</v>
      </c>
      <c r="W104" s="36">
        <f>SUMIFS(СВЦЭМ!$C$39:$C$782,СВЦЭМ!$A$39:$A$782,$A104,СВЦЭМ!$B$39:$B$782,W$77)+'СЕТ СН'!$H$12+СВЦЭМ!$D$10+'СЕТ СН'!$H$6-'СЕТ СН'!$H$22</f>
        <v>1631.9605393299998</v>
      </c>
      <c r="X104" s="36">
        <f>SUMIFS(СВЦЭМ!$C$39:$C$782,СВЦЭМ!$A$39:$A$782,$A104,СВЦЭМ!$B$39:$B$782,X$77)+'СЕТ СН'!$H$12+СВЦЭМ!$D$10+'СЕТ СН'!$H$6-'СЕТ СН'!$H$22</f>
        <v>1656.5106925799998</v>
      </c>
      <c r="Y104" s="36">
        <f>SUMIFS(СВЦЭМ!$C$39:$C$782,СВЦЭМ!$A$39:$A$782,$A104,СВЦЭМ!$B$39:$B$782,Y$77)+'СЕТ СН'!$H$12+СВЦЭМ!$D$10+'СЕТ СН'!$H$6-'СЕТ СН'!$H$22</f>
        <v>1683.6971804199998</v>
      </c>
    </row>
    <row r="105" spans="1:25" ht="15.75" x14ac:dyDescent="0.2">
      <c r="A105" s="35">
        <f t="shared" si="2"/>
        <v>44620</v>
      </c>
      <c r="B105" s="36">
        <f>SUMIFS(СВЦЭМ!$C$39:$C$782,СВЦЭМ!$A$39:$A$782,$A105,СВЦЭМ!$B$39:$B$782,B$77)+'СЕТ СН'!$H$12+СВЦЭМ!$D$10+'СЕТ СН'!$H$6-'СЕТ СН'!$H$22</f>
        <v>1716.7454940399998</v>
      </c>
      <c r="C105" s="36">
        <f>SUMIFS(СВЦЭМ!$C$39:$C$782,СВЦЭМ!$A$39:$A$782,$A105,СВЦЭМ!$B$39:$B$782,C$77)+'СЕТ СН'!$H$12+СВЦЭМ!$D$10+'СЕТ СН'!$H$6-'СЕТ СН'!$H$22</f>
        <v>1735.9492480399999</v>
      </c>
      <c r="D105" s="36">
        <f>SUMIFS(СВЦЭМ!$C$39:$C$782,СВЦЭМ!$A$39:$A$782,$A105,СВЦЭМ!$B$39:$B$782,D$77)+'СЕТ СН'!$H$12+СВЦЭМ!$D$10+'СЕТ СН'!$H$6-'СЕТ СН'!$H$22</f>
        <v>1769.3445531999998</v>
      </c>
      <c r="E105" s="36">
        <f>SUMIFS(СВЦЭМ!$C$39:$C$782,СВЦЭМ!$A$39:$A$782,$A105,СВЦЭМ!$B$39:$B$782,E$77)+'СЕТ СН'!$H$12+СВЦЭМ!$D$10+'СЕТ СН'!$H$6-'СЕТ СН'!$H$22</f>
        <v>1785.1158776099999</v>
      </c>
      <c r="F105" s="36">
        <f>SUMIFS(СВЦЭМ!$C$39:$C$782,СВЦЭМ!$A$39:$A$782,$A105,СВЦЭМ!$B$39:$B$782,F$77)+'СЕТ СН'!$H$12+СВЦЭМ!$D$10+'СЕТ СН'!$H$6-'СЕТ СН'!$H$22</f>
        <v>1777.4915691099998</v>
      </c>
      <c r="G105" s="36">
        <f>SUMIFS(СВЦЭМ!$C$39:$C$782,СВЦЭМ!$A$39:$A$782,$A105,СВЦЭМ!$B$39:$B$782,G$77)+'СЕТ СН'!$H$12+СВЦЭМ!$D$10+'СЕТ СН'!$H$6-'СЕТ СН'!$H$22</f>
        <v>1778.0763742899999</v>
      </c>
      <c r="H105" s="36">
        <f>SUMIFS(СВЦЭМ!$C$39:$C$782,СВЦЭМ!$A$39:$A$782,$A105,СВЦЭМ!$B$39:$B$782,H$77)+'СЕТ СН'!$H$12+СВЦЭМ!$D$10+'СЕТ СН'!$H$6-'СЕТ СН'!$H$22</f>
        <v>1757.3637593999999</v>
      </c>
      <c r="I105" s="36">
        <f>SUMIFS(СВЦЭМ!$C$39:$C$782,СВЦЭМ!$A$39:$A$782,$A105,СВЦЭМ!$B$39:$B$782,I$77)+'СЕТ СН'!$H$12+СВЦЭМ!$D$10+'СЕТ СН'!$H$6-'СЕТ СН'!$H$22</f>
        <v>1739.9351768499998</v>
      </c>
      <c r="J105" s="36">
        <f>SUMIFS(СВЦЭМ!$C$39:$C$782,СВЦЭМ!$A$39:$A$782,$A105,СВЦЭМ!$B$39:$B$782,J$77)+'СЕТ СН'!$H$12+СВЦЭМ!$D$10+'СЕТ СН'!$H$6-'СЕТ СН'!$H$22</f>
        <v>1685.1229693599998</v>
      </c>
      <c r="K105" s="36">
        <f>SUMIFS(СВЦЭМ!$C$39:$C$782,СВЦЭМ!$A$39:$A$782,$A105,СВЦЭМ!$B$39:$B$782,K$77)+'СЕТ СН'!$H$12+СВЦЭМ!$D$10+'СЕТ СН'!$H$6-'СЕТ СН'!$H$22</f>
        <v>1644.0314453299998</v>
      </c>
      <c r="L105" s="36">
        <f>SUMIFS(СВЦЭМ!$C$39:$C$782,СВЦЭМ!$A$39:$A$782,$A105,СВЦЭМ!$B$39:$B$782,L$77)+'СЕТ СН'!$H$12+СВЦЭМ!$D$10+'СЕТ СН'!$H$6-'СЕТ СН'!$H$22</f>
        <v>1630.2047685499999</v>
      </c>
      <c r="M105" s="36">
        <f>SUMIFS(СВЦЭМ!$C$39:$C$782,СВЦЭМ!$A$39:$A$782,$A105,СВЦЭМ!$B$39:$B$782,M$77)+'СЕТ СН'!$H$12+СВЦЭМ!$D$10+'СЕТ СН'!$H$6-'СЕТ СН'!$H$22</f>
        <v>1651.3472621499998</v>
      </c>
      <c r="N105" s="36">
        <f>SUMIFS(СВЦЭМ!$C$39:$C$782,СВЦЭМ!$A$39:$A$782,$A105,СВЦЭМ!$B$39:$B$782,N$77)+'СЕТ СН'!$H$12+СВЦЭМ!$D$10+'СЕТ СН'!$H$6-'СЕТ СН'!$H$22</f>
        <v>1700.5607072299999</v>
      </c>
      <c r="O105" s="36">
        <f>SUMIFS(СВЦЭМ!$C$39:$C$782,СВЦЭМ!$A$39:$A$782,$A105,СВЦЭМ!$B$39:$B$782,O$77)+'СЕТ СН'!$H$12+СВЦЭМ!$D$10+'СЕТ СН'!$H$6-'СЕТ СН'!$H$22</f>
        <v>1727.1995146299998</v>
      </c>
      <c r="P105" s="36">
        <f>SUMIFS(СВЦЭМ!$C$39:$C$782,СВЦЭМ!$A$39:$A$782,$A105,СВЦЭМ!$B$39:$B$782,P$77)+'СЕТ СН'!$H$12+СВЦЭМ!$D$10+'СЕТ СН'!$H$6-'СЕТ СН'!$H$22</f>
        <v>1741.6127802199999</v>
      </c>
      <c r="Q105" s="36">
        <f>SUMIFS(СВЦЭМ!$C$39:$C$782,СВЦЭМ!$A$39:$A$782,$A105,СВЦЭМ!$B$39:$B$782,Q$77)+'СЕТ СН'!$H$12+СВЦЭМ!$D$10+'СЕТ СН'!$H$6-'СЕТ СН'!$H$22</f>
        <v>1737.5271834499999</v>
      </c>
      <c r="R105" s="36">
        <f>SUMIFS(СВЦЭМ!$C$39:$C$782,СВЦЭМ!$A$39:$A$782,$A105,СВЦЭМ!$B$39:$B$782,R$77)+'СЕТ СН'!$H$12+СВЦЭМ!$D$10+'СЕТ СН'!$H$6-'СЕТ СН'!$H$22</f>
        <v>1730.23155142</v>
      </c>
      <c r="S105" s="36">
        <f>SUMIFS(СВЦЭМ!$C$39:$C$782,СВЦЭМ!$A$39:$A$782,$A105,СВЦЭМ!$B$39:$B$782,S$77)+'СЕТ СН'!$H$12+СВЦЭМ!$D$10+'СЕТ СН'!$H$6-'СЕТ СН'!$H$22</f>
        <v>1712.3711102399998</v>
      </c>
      <c r="T105" s="36">
        <f>SUMIFS(СВЦЭМ!$C$39:$C$782,СВЦЭМ!$A$39:$A$782,$A105,СВЦЭМ!$B$39:$B$782,T$77)+'СЕТ СН'!$H$12+СВЦЭМ!$D$10+'СЕТ СН'!$H$6-'СЕТ СН'!$H$22</f>
        <v>1619.3367087299998</v>
      </c>
      <c r="U105" s="36">
        <f>SUMIFS(СВЦЭМ!$C$39:$C$782,СВЦЭМ!$A$39:$A$782,$A105,СВЦЭМ!$B$39:$B$782,U$77)+'СЕТ СН'!$H$12+СВЦЭМ!$D$10+'СЕТ СН'!$H$6-'СЕТ СН'!$H$22</f>
        <v>1568.6945476499998</v>
      </c>
      <c r="V105" s="36">
        <f>SUMIFS(СВЦЭМ!$C$39:$C$782,СВЦЭМ!$A$39:$A$782,$A105,СВЦЭМ!$B$39:$B$782,V$77)+'СЕТ СН'!$H$12+СВЦЭМ!$D$10+'СЕТ СН'!$H$6-'СЕТ СН'!$H$22</f>
        <v>1584.5070183599998</v>
      </c>
      <c r="W105" s="36">
        <f>SUMIFS(СВЦЭМ!$C$39:$C$782,СВЦЭМ!$A$39:$A$782,$A105,СВЦЭМ!$B$39:$B$782,W$77)+'СЕТ СН'!$H$12+СВЦЭМ!$D$10+'СЕТ СН'!$H$6-'СЕТ СН'!$H$22</f>
        <v>1623.1171495899998</v>
      </c>
      <c r="X105" s="36">
        <f>SUMIFS(СВЦЭМ!$C$39:$C$782,СВЦЭМ!$A$39:$A$782,$A105,СВЦЭМ!$B$39:$B$782,X$77)+'СЕТ СН'!$H$12+СВЦЭМ!$D$10+'СЕТ СН'!$H$6-'СЕТ СН'!$H$22</f>
        <v>1655.9714064399998</v>
      </c>
      <c r="Y105" s="36">
        <f>SUMIFS(СВЦЭМ!$C$39:$C$782,СВЦЭМ!$A$39:$A$782,$A105,СВЦЭМ!$B$39:$B$782,Y$77)+'СЕТ СН'!$H$12+СВЦЭМ!$D$10+'СЕТ СН'!$H$6-'СЕТ СН'!$H$22</f>
        <v>1695.47172525</v>
      </c>
    </row>
    <row r="106" spans="1:25" ht="15.75"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ht="12.75" customHeight="1" x14ac:dyDescent="0.2">
      <c r="A108" s="128" t="s">
        <v>7</v>
      </c>
      <c r="B108" s="131" t="s">
        <v>73</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3"/>
    </row>
    <row r="109" spans="1:25" ht="12.75" customHeight="1" x14ac:dyDescent="0.2">
      <c r="A109" s="129"/>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6"/>
    </row>
    <row r="110" spans="1:25" ht="12.75" customHeight="1" x14ac:dyDescent="0.2">
      <c r="A110" s="130"/>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5" ht="15.75" x14ac:dyDescent="0.2">
      <c r="A111" s="35" t="str">
        <f>A78</f>
        <v>01.02.2022</v>
      </c>
      <c r="B111" s="36">
        <f>SUMIFS(СВЦЭМ!$C$39:$C$782,СВЦЭМ!$A$39:$A$782,$A111,СВЦЭМ!$B$39:$B$782,B$110)+'СЕТ СН'!$I$12+СВЦЭМ!$D$10+'СЕТ СН'!$I$6-'СЕТ СН'!$I$22</f>
        <v>1947.6823701399999</v>
      </c>
      <c r="C111" s="36">
        <f>SUMIFS(СВЦЭМ!$C$39:$C$782,СВЦЭМ!$A$39:$A$782,$A111,СВЦЭМ!$B$39:$B$782,C$110)+'СЕТ СН'!$I$12+СВЦЭМ!$D$10+'СЕТ СН'!$I$6-'СЕТ СН'!$I$22</f>
        <v>1974.2453070399999</v>
      </c>
      <c r="D111" s="36">
        <f>SUMIFS(СВЦЭМ!$C$39:$C$782,СВЦЭМ!$A$39:$A$782,$A111,СВЦЭМ!$B$39:$B$782,D$110)+'СЕТ СН'!$I$12+СВЦЭМ!$D$10+'СЕТ СН'!$I$6-'СЕТ СН'!$I$22</f>
        <v>2042.92451577</v>
      </c>
      <c r="E111" s="36">
        <f>SUMIFS(СВЦЭМ!$C$39:$C$782,СВЦЭМ!$A$39:$A$782,$A111,СВЦЭМ!$B$39:$B$782,E$110)+'СЕТ СН'!$I$12+СВЦЭМ!$D$10+'СЕТ СН'!$I$6-'СЕТ СН'!$I$22</f>
        <v>2042.9973005699999</v>
      </c>
      <c r="F111" s="36">
        <f>SUMIFS(СВЦЭМ!$C$39:$C$782,СВЦЭМ!$A$39:$A$782,$A111,СВЦЭМ!$B$39:$B$782,F$110)+'СЕТ СН'!$I$12+СВЦЭМ!$D$10+'СЕТ СН'!$I$6-'СЕТ СН'!$I$22</f>
        <v>2036.63331756</v>
      </c>
      <c r="G111" s="36">
        <f>SUMIFS(СВЦЭМ!$C$39:$C$782,СВЦЭМ!$A$39:$A$782,$A111,СВЦЭМ!$B$39:$B$782,G$110)+'СЕТ СН'!$I$12+СВЦЭМ!$D$10+'СЕТ СН'!$I$6-'СЕТ СН'!$I$22</f>
        <v>1990.0621000799999</v>
      </c>
      <c r="H111" s="36">
        <f>SUMIFS(СВЦЭМ!$C$39:$C$782,СВЦЭМ!$A$39:$A$782,$A111,СВЦЭМ!$B$39:$B$782,H$110)+'СЕТ СН'!$I$12+СВЦЭМ!$D$10+'СЕТ СН'!$I$6-'СЕТ СН'!$I$22</f>
        <v>1957.23467583</v>
      </c>
      <c r="I111" s="36">
        <f>SUMIFS(СВЦЭМ!$C$39:$C$782,СВЦЭМ!$A$39:$A$782,$A111,СВЦЭМ!$B$39:$B$782,I$110)+'СЕТ СН'!$I$12+СВЦЭМ!$D$10+'СЕТ СН'!$I$6-'СЕТ СН'!$I$22</f>
        <v>1936.82592226</v>
      </c>
      <c r="J111" s="36">
        <f>SUMIFS(СВЦЭМ!$C$39:$C$782,СВЦЭМ!$A$39:$A$782,$A111,СВЦЭМ!$B$39:$B$782,J$110)+'СЕТ СН'!$I$12+СВЦЭМ!$D$10+'СЕТ СН'!$I$6-'СЕТ СН'!$I$22</f>
        <v>1896.08182134</v>
      </c>
      <c r="K111" s="36">
        <f>SUMIFS(СВЦЭМ!$C$39:$C$782,СВЦЭМ!$A$39:$A$782,$A111,СВЦЭМ!$B$39:$B$782,K$110)+'СЕТ СН'!$I$12+СВЦЭМ!$D$10+'СЕТ СН'!$I$6-'СЕТ СН'!$I$22</f>
        <v>1906.69352364</v>
      </c>
      <c r="L111" s="36">
        <f>SUMIFS(СВЦЭМ!$C$39:$C$782,СВЦЭМ!$A$39:$A$782,$A111,СВЦЭМ!$B$39:$B$782,L$110)+'СЕТ СН'!$I$12+СВЦЭМ!$D$10+'СЕТ СН'!$I$6-'СЕТ СН'!$I$22</f>
        <v>1924.1224552599999</v>
      </c>
      <c r="M111" s="36">
        <f>SUMIFS(СВЦЭМ!$C$39:$C$782,СВЦЭМ!$A$39:$A$782,$A111,СВЦЭМ!$B$39:$B$782,M$110)+'СЕТ СН'!$I$12+СВЦЭМ!$D$10+'СЕТ СН'!$I$6-'СЕТ СН'!$I$22</f>
        <v>1959.5786010499999</v>
      </c>
      <c r="N111" s="36">
        <f>SUMIFS(СВЦЭМ!$C$39:$C$782,СВЦЭМ!$A$39:$A$782,$A111,СВЦЭМ!$B$39:$B$782,N$110)+'СЕТ СН'!$I$12+СВЦЭМ!$D$10+'СЕТ СН'!$I$6-'СЕТ СН'!$I$22</f>
        <v>1976.73592474</v>
      </c>
      <c r="O111" s="36">
        <f>SUMIFS(СВЦЭМ!$C$39:$C$782,СВЦЭМ!$A$39:$A$782,$A111,СВЦЭМ!$B$39:$B$782,O$110)+'СЕТ СН'!$I$12+СВЦЭМ!$D$10+'СЕТ СН'!$I$6-'СЕТ СН'!$I$22</f>
        <v>1983.72405222</v>
      </c>
      <c r="P111" s="36">
        <f>SUMIFS(СВЦЭМ!$C$39:$C$782,СВЦЭМ!$A$39:$A$782,$A111,СВЦЭМ!$B$39:$B$782,P$110)+'СЕТ СН'!$I$12+СВЦЭМ!$D$10+'СЕТ СН'!$I$6-'СЕТ СН'!$I$22</f>
        <v>1991.54095029</v>
      </c>
      <c r="Q111" s="36">
        <f>SUMIFS(СВЦЭМ!$C$39:$C$782,СВЦЭМ!$A$39:$A$782,$A111,СВЦЭМ!$B$39:$B$782,Q$110)+'СЕТ СН'!$I$12+СВЦЭМ!$D$10+'СЕТ СН'!$I$6-'СЕТ СН'!$I$22</f>
        <v>1989.3129704599999</v>
      </c>
      <c r="R111" s="36">
        <f>SUMIFS(СВЦЭМ!$C$39:$C$782,СВЦЭМ!$A$39:$A$782,$A111,СВЦЭМ!$B$39:$B$782,R$110)+'СЕТ СН'!$I$12+СВЦЭМ!$D$10+'СЕТ СН'!$I$6-'СЕТ СН'!$I$22</f>
        <v>1980.62390418</v>
      </c>
      <c r="S111" s="36">
        <f>SUMIFS(СВЦЭМ!$C$39:$C$782,СВЦЭМ!$A$39:$A$782,$A111,СВЦЭМ!$B$39:$B$782,S$110)+'СЕТ СН'!$I$12+СВЦЭМ!$D$10+'СЕТ СН'!$I$6-'СЕТ СН'!$I$22</f>
        <v>1971.5184995899999</v>
      </c>
      <c r="T111" s="36">
        <f>SUMIFS(СВЦЭМ!$C$39:$C$782,СВЦЭМ!$A$39:$A$782,$A111,СВЦЭМ!$B$39:$B$782,T$110)+'СЕТ СН'!$I$12+СВЦЭМ!$D$10+'СЕТ СН'!$I$6-'СЕТ СН'!$I$22</f>
        <v>1942.2758231099999</v>
      </c>
      <c r="U111" s="36">
        <f>SUMIFS(СВЦЭМ!$C$39:$C$782,СВЦЭМ!$A$39:$A$782,$A111,СВЦЭМ!$B$39:$B$782,U$110)+'СЕТ СН'!$I$12+СВЦЭМ!$D$10+'СЕТ СН'!$I$6-'СЕТ СН'!$I$22</f>
        <v>1931.11388898</v>
      </c>
      <c r="V111" s="36">
        <f>SUMIFS(СВЦЭМ!$C$39:$C$782,СВЦЭМ!$A$39:$A$782,$A111,СВЦЭМ!$B$39:$B$782,V$110)+'СЕТ СН'!$I$12+СВЦЭМ!$D$10+'СЕТ СН'!$I$6-'СЕТ СН'!$I$22</f>
        <v>1935.51623507</v>
      </c>
      <c r="W111" s="36">
        <f>SUMIFS(СВЦЭМ!$C$39:$C$782,СВЦЭМ!$A$39:$A$782,$A111,СВЦЭМ!$B$39:$B$782,W$110)+'СЕТ СН'!$I$12+СВЦЭМ!$D$10+'СЕТ СН'!$I$6-'СЕТ СН'!$I$22</f>
        <v>1967.49739441</v>
      </c>
      <c r="X111" s="36">
        <f>SUMIFS(СВЦЭМ!$C$39:$C$782,СВЦЭМ!$A$39:$A$782,$A111,СВЦЭМ!$B$39:$B$782,X$110)+'СЕТ СН'!$I$12+СВЦЭМ!$D$10+'СЕТ СН'!$I$6-'СЕТ СН'!$I$22</f>
        <v>1989.8355470299998</v>
      </c>
      <c r="Y111" s="36">
        <f>SUMIFS(СВЦЭМ!$C$39:$C$782,СВЦЭМ!$A$39:$A$782,$A111,СВЦЭМ!$B$39:$B$782,Y$110)+'СЕТ СН'!$I$12+СВЦЭМ!$D$10+'СЕТ СН'!$I$6-'СЕТ СН'!$I$22</f>
        <v>2002.01098684</v>
      </c>
    </row>
    <row r="112" spans="1:25" ht="15.75" x14ac:dyDescent="0.2">
      <c r="A112" s="35">
        <f>A111+1</f>
        <v>44594</v>
      </c>
      <c r="B112" s="36">
        <f>SUMIFS(СВЦЭМ!$C$39:$C$782,СВЦЭМ!$A$39:$A$782,$A112,СВЦЭМ!$B$39:$B$782,B$110)+'СЕТ СН'!$I$12+СВЦЭМ!$D$10+'СЕТ СН'!$I$6-'СЕТ СН'!$I$22</f>
        <v>1994.8618807</v>
      </c>
      <c r="C112" s="36">
        <f>SUMIFS(СВЦЭМ!$C$39:$C$782,СВЦЭМ!$A$39:$A$782,$A112,СВЦЭМ!$B$39:$B$782,C$110)+'СЕТ СН'!$I$12+СВЦЭМ!$D$10+'СЕТ СН'!$I$6-'СЕТ СН'!$I$22</f>
        <v>2015.51978171</v>
      </c>
      <c r="D112" s="36">
        <f>SUMIFS(СВЦЭМ!$C$39:$C$782,СВЦЭМ!$A$39:$A$782,$A112,СВЦЭМ!$B$39:$B$782,D$110)+'СЕТ СН'!$I$12+СВЦЭМ!$D$10+'СЕТ СН'!$I$6-'СЕТ СН'!$I$22</f>
        <v>2032.21177382</v>
      </c>
      <c r="E112" s="36">
        <f>SUMIFS(СВЦЭМ!$C$39:$C$782,СВЦЭМ!$A$39:$A$782,$A112,СВЦЭМ!$B$39:$B$782,E$110)+'СЕТ СН'!$I$12+СВЦЭМ!$D$10+'СЕТ СН'!$I$6-'СЕТ СН'!$I$22</f>
        <v>2049.05907527</v>
      </c>
      <c r="F112" s="36">
        <f>SUMIFS(СВЦЭМ!$C$39:$C$782,СВЦЭМ!$A$39:$A$782,$A112,СВЦЭМ!$B$39:$B$782,F$110)+'СЕТ СН'!$I$12+СВЦЭМ!$D$10+'СЕТ СН'!$I$6-'СЕТ СН'!$I$22</f>
        <v>2035.84409031</v>
      </c>
      <c r="G112" s="36">
        <f>SUMIFS(СВЦЭМ!$C$39:$C$782,СВЦЭМ!$A$39:$A$782,$A112,СВЦЭМ!$B$39:$B$782,G$110)+'СЕТ СН'!$I$12+СВЦЭМ!$D$10+'СЕТ СН'!$I$6-'СЕТ СН'!$I$22</f>
        <v>1986.06773518</v>
      </c>
      <c r="H112" s="36">
        <f>SUMIFS(СВЦЭМ!$C$39:$C$782,СВЦЭМ!$A$39:$A$782,$A112,СВЦЭМ!$B$39:$B$782,H$110)+'СЕТ СН'!$I$12+СВЦЭМ!$D$10+'СЕТ СН'!$I$6-'СЕТ СН'!$I$22</f>
        <v>1945.7716718099998</v>
      </c>
      <c r="I112" s="36">
        <f>SUMIFS(СВЦЭМ!$C$39:$C$782,СВЦЭМ!$A$39:$A$782,$A112,СВЦЭМ!$B$39:$B$782,I$110)+'СЕТ СН'!$I$12+СВЦЭМ!$D$10+'СЕТ СН'!$I$6-'СЕТ СН'!$I$22</f>
        <v>1928.3342072</v>
      </c>
      <c r="J112" s="36">
        <f>SUMIFS(СВЦЭМ!$C$39:$C$782,СВЦЭМ!$A$39:$A$782,$A112,СВЦЭМ!$B$39:$B$782,J$110)+'СЕТ СН'!$I$12+СВЦЭМ!$D$10+'СЕТ СН'!$I$6-'СЕТ СН'!$I$22</f>
        <v>1909.58538159</v>
      </c>
      <c r="K112" s="36">
        <f>SUMIFS(СВЦЭМ!$C$39:$C$782,СВЦЭМ!$A$39:$A$782,$A112,СВЦЭМ!$B$39:$B$782,K$110)+'СЕТ СН'!$I$12+СВЦЭМ!$D$10+'СЕТ СН'!$I$6-'СЕТ СН'!$I$22</f>
        <v>1915.4955991899999</v>
      </c>
      <c r="L112" s="36">
        <f>SUMIFS(СВЦЭМ!$C$39:$C$782,СВЦЭМ!$A$39:$A$782,$A112,СВЦЭМ!$B$39:$B$782,L$110)+'СЕТ СН'!$I$12+СВЦЭМ!$D$10+'СЕТ СН'!$I$6-'СЕТ СН'!$I$22</f>
        <v>1907.94131859</v>
      </c>
      <c r="M112" s="36">
        <f>SUMIFS(СВЦЭМ!$C$39:$C$782,СВЦЭМ!$A$39:$A$782,$A112,СВЦЭМ!$B$39:$B$782,M$110)+'СЕТ СН'!$I$12+СВЦЭМ!$D$10+'СЕТ СН'!$I$6-'СЕТ СН'!$I$22</f>
        <v>1917.0505399599999</v>
      </c>
      <c r="N112" s="36">
        <f>SUMIFS(СВЦЭМ!$C$39:$C$782,СВЦЭМ!$A$39:$A$782,$A112,СВЦЭМ!$B$39:$B$782,N$110)+'СЕТ СН'!$I$12+СВЦЭМ!$D$10+'СЕТ СН'!$I$6-'СЕТ СН'!$I$22</f>
        <v>1925.8333883199998</v>
      </c>
      <c r="O112" s="36">
        <f>SUMIFS(СВЦЭМ!$C$39:$C$782,СВЦЭМ!$A$39:$A$782,$A112,СВЦЭМ!$B$39:$B$782,O$110)+'СЕТ СН'!$I$12+СВЦЭМ!$D$10+'СЕТ СН'!$I$6-'СЕТ СН'!$I$22</f>
        <v>1952.7946331999999</v>
      </c>
      <c r="P112" s="36">
        <f>SUMIFS(СВЦЭМ!$C$39:$C$782,СВЦЭМ!$A$39:$A$782,$A112,СВЦЭМ!$B$39:$B$782,P$110)+'СЕТ СН'!$I$12+СВЦЭМ!$D$10+'СЕТ СН'!$I$6-'СЕТ СН'!$I$22</f>
        <v>1996.59942847</v>
      </c>
      <c r="Q112" s="36">
        <f>SUMIFS(СВЦЭМ!$C$39:$C$782,СВЦЭМ!$A$39:$A$782,$A112,СВЦЭМ!$B$39:$B$782,Q$110)+'СЕТ СН'!$I$12+СВЦЭМ!$D$10+'СЕТ СН'!$I$6-'СЕТ СН'!$I$22</f>
        <v>2003.57945047</v>
      </c>
      <c r="R112" s="36">
        <f>SUMIFS(СВЦЭМ!$C$39:$C$782,СВЦЭМ!$A$39:$A$782,$A112,СВЦЭМ!$B$39:$B$782,R$110)+'СЕТ СН'!$I$12+СВЦЭМ!$D$10+'СЕТ СН'!$I$6-'СЕТ СН'!$I$22</f>
        <v>1991.6641332899999</v>
      </c>
      <c r="S112" s="36">
        <f>SUMIFS(СВЦЭМ!$C$39:$C$782,СВЦЭМ!$A$39:$A$782,$A112,СВЦЭМ!$B$39:$B$782,S$110)+'СЕТ СН'!$I$12+СВЦЭМ!$D$10+'СЕТ СН'!$I$6-'СЕТ СН'!$I$22</f>
        <v>1956.9127629999998</v>
      </c>
      <c r="T112" s="36">
        <f>SUMIFS(СВЦЭМ!$C$39:$C$782,СВЦЭМ!$A$39:$A$782,$A112,СВЦЭМ!$B$39:$B$782,T$110)+'СЕТ СН'!$I$12+СВЦЭМ!$D$10+'СЕТ СН'!$I$6-'СЕТ СН'!$I$22</f>
        <v>1916.7161589099999</v>
      </c>
      <c r="U112" s="36">
        <f>SUMIFS(СВЦЭМ!$C$39:$C$782,СВЦЭМ!$A$39:$A$782,$A112,СВЦЭМ!$B$39:$B$782,U$110)+'СЕТ СН'!$I$12+СВЦЭМ!$D$10+'СЕТ СН'!$I$6-'СЕТ СН'!$I$22</f>
        <v>1915.06139364</v>
      </c>
      <c r="V112" s="36">
        <f>SUMIFS(СВЦЭМ!$C$39:$C$782,СВЦЭМ!$A$39:$A$782,$A112,СВЦЭМ!$B$39:$B$782,V$110)+'СЕТ СН'!$I$12+СВЦЭМ!$D$10+'СЕТ СН'!$I$6-'СЕТ СН'!$I$22</f>
        <v>1927.8285046599999</v>
      </c>
      <c r="W112" s="36">
        <f>SUMIFS(СВЦЭМ!$C$39:$C$782,СВЦЭМ!$A$39:$A$782,$A112,СВЦЭМ!$B$39:$B$782,W$110)+'СЕТ СН'!$I$12+СВЦЭМ!$D$10+'СЕТ СН'!$I$6-'СЕТ СН'!$I$22</f>
        <v>1949.6560449599999</v>
      </c>
      <c r="X112" s="36">
        <f>SUMIFS(СВЦЭМ!$C$39:$C$782,СВЦЭМ!$A$39:$A$782,$A112,СВЦЭМ!$B$39:$B$782,X$110)+'СЕТ СН'!$I$12+СВЦЭМ!$D$10+'СЕТ СН'!$I$6-'СЕТ СН'!$I$22</f>
        <v>1990.7680306499999</v>
      </c>
      <c r="Y112" s="36">
        <f>SUMIFS(СВЦЭМ!$C$39:$C$782,СВЦЭМ!$A$39:$A$782,$A112,СВЦЭМ!$B$39:$B$782,Y$110)+'СЕТ СН'!$I$12+СВЦЭМ!$D$10+'СЕТ СН'!$I$6-'СЕТ СН'!$I$22</f>
        <v>2009.6555774199999</v>
      </c>
    </row>
    <row r="113" spans="1:25" ht="15.75" x14ac:dyDescent="0.2">
      <c r="A113" s="35">
        <f t="shared" ref="A113:A138" si="3">A112+1</f>
        <v>44595</v>
      </c>
      <c r="B113" s="36">
        <f>SUMIFS(СВЦЭМ!$C$39:$C$782,СВЦЭМ!$A$39:$A$782,$A113,СВЦЭМ!$B$39:$B$782,B$110)+'СЕТ СН'!$I$12+СВЦЭМ!$D$10+'СЕТ СН'!$I$6-'СЕТ СН'!$I$22</f>
        <v>2015.2112994499998</v>
      </c>
      <c r="C113" s="36">
        <f>SUMIFS(СВЦЭМ!$C$39:$C$782,СВЦЭМ!$A$39:$A$782,$A113,СВЦЭМ!$B$39:$B$782,C$110)+'СЕТ СН'!$I$12+СВЦЭМ!$D$10+'СЕТ СН'!$I$6-'СЕТ СН'!$I$22</f>
        <v>2025.8372040699999</v>
      </c>
      <c r="D113" s="36">
        <f>SUMIFS(СВЦЭМ!$C$39:$C$782,СВЦЭМ!$A$39:$A$782,$A113,СВЦЭМ!$B$39:$B$782,D$110)+'СЕТ СН'!$I$12+СВЦЭМ!$D$10+'СЕТ СН'!$I$6-'СЕТ СН'!$I$22</f>
        <v>2048.14802848</v>
      </c>
      <c r="E113" s="36">
        <f>SUMIFS(СВЦЭМ!$C$39:$C$782,СВЦЭМ!$A$39:$A$782,$A113,СВЦЭМ!$B$39:$B$782,E$110)+'СЕТ СН'!$I$12+СВЦЭМ!$D$10+'СЕТ СН'!$I$6-'СЕТ СН'!$I$22</f>
        <v>2052.7475967199998</v>
      </c>
      <c r="F113" s="36">
        <f>SUMIFS(СВЦЭМ!$C$39:$C$782,СВЦЭМ!$A$39:$A$782,$A113,СВЦЭМ!$B$39:$B$782,F$110)+'СЕТ СН'!$I$12+СВЦЭМ!$D$10+'СЕТ СН'!$I$6-'СЕТ СН'!$I$22</f>
        <v>2031.7674764999999</v>
      </c>
      <c r="G113" s="36">
        <f>SUMIFS(СВЦЭМ!$C$39:$C$782,СВЦЭМ!$A$39:$A$782,$A113,СВЦЭМ!$B$39:$B$782,G$110)+'СЕТ СН'!$I$12+СВЦЭМ!$D$10+'СЕТ СН'!$I$6-'СЕТ СН'!$I$22</f>
        <v>1984.34679336</v>
      </c>
      <c r="H113" s="36">
        <f>SUMIFS(СВЦЭМ!$C$39:$C$782,СВЦЭМ!$A$39:$A$782,$A113,СВЦЭМ!$B$39:$B$782,H$110)+'СЕТ СН'!$I$12+СВЦЭМ!$D$10+'СЕТ СН'!$I$6-'СЕТ СН'!$I$22</f>
        <v>1939.00693093</v>
      </c>
      <c r="I113" s="36">
        <f>SUMIFS(СВЦЭМ!$C$39:$C$782,СВЦЭМ!$A$39:$A$782,$A113,СВЦЭМ!$B$39:$B$782,I$110)+'СЕТ СН'!$I$12+СВЦЭМ!$D$10+'СЕТ СН'!$I$6-'СЕТ СН'!$I$22</f>
        <v>1897.5819499699999</v>
      </c>
      <c r="J113" s="36">
        <f>SUMIFS(СВЦЭМ!$C$39:$C$782,СВЦЭМ!$A$39:$A$782,$A113,СВЦЭМ!$B$39:$B$782,J$110)+'СЕТ СН'!$I$12+СВЦЭМ!$D$10+'СЕТ СН'!$I$6-'СЕТ СН'!$I$22</f>
        <v>1897.0975145299999</v>
      </c>
      <c r="K113" s="36">
        <f>SUMIFS(СВЦЭМ!$C$39:$C$782,СВЦЭМ!$A$39:$A$782,$A113,СВЦЭМ!$B$39:$B$782,K$110)+'СЕТ СН'!$I$12+СВЦЭМ!$D$10+'СЕТ СН'!$I$6-'СЕТ СН'!$I$22</f>
        <v>1884.1959179599999</v>
      </c>
      <c r="L113" s="36">
        <f>SUMIFS(СВЦЭМ!$C$39:$C$782,СВЦЭМ!$A$39:$A$782,$A113,СВЦЭМ!$B$39:$B$782,L$110)+'СЕТ СН'!$I$12+СВЦЭМ!$D$10+'СЕТ СН'!$I$6-'СЕТ СН'!$I$22</f>
        <v>1886.85843385</v>
      </c>
      <c r="M113" s="36">
        <f>SUMIFS(СВЦЭМ!$C$39:$C$782,СВЦЭМ!$A$39:$A$782,$A113,СВЦЭМ!$B$39:$B$782,M$110)+'СЕТ СН'!$I$12+СВЦЭМ!$D$10+'СЕТ СН'!$I$6-'СЕТ СН'!$I$22</f>
        <v>1898.5629137799999</v>
      </c>
      <c r="N113" s="36">
        <f>SUMIFS(СВЦЭМ!$C$39:$C$782,СВЦЭМ!$A$39:$A$782,$A113,СВЦЭМ!$B$39:$B$782,N$110)+'СЕТ СН'!$I$12+СВЦЭМ!$D$10+'СЕТ СН'!$I$6-'СЕТ СН'!$I$22</f>
        <v>1910.1507787599999</v>
      </c>
      <c r="O113" s="36">
        <f>SUMIFS(СВЦЭМ!$C$39:$C$782,СВЦЭМ!$A$39:$A$782,$A113,СВЦЭМ!$B$39:$B$782,O$110)+'СЕТ СН'!$I$12+СВЦЭМ!$D$10+'СЕТ СН'!$I$6-'СЕТ СН'!$I$22</f>
        <v>1931.2575371799999</v>
      </c>
      <c r="P113" s="36">
        <f>SUMIFS(СВЦЭМ!$C$39:$C$782,СВЦЭМ!$A$39:$A$782,$A113,СВЦЭМ!$B$39:$B$782,P$110)+'СЕТ СН'!$I$12+СВЦЭМ!$D$10+'СЕТ СН'!$I$6-'СЕТ СН'!$I$22</f>
        <v>1962.4928706399999</v>
      </c>
      <c r="Q113" s="36">
        <f>SUMIFS(СВЦЭМ!$C$39:$C$782,СВЦЭМ!$A$39:$A$782,$A113,СВЦЭМ!$B$39:$B$782,Q$110)+'СЕТ СН'!$I$12+СВЦЭМ!$D$10+'СЕТ СН'!$I$6-'СЕТ СН'!$I$22</f>
        <v>1966.63153713</v>
      </c>
      <c r="R113" s="36">
        <f>SUMIFS(СВЦЭМ!$C$39:$C$782,СВЦЭМ!$A$39:$A$782,$A113,СВЦЭМ!$B$39:$B$782,R$110)+'СЕТ СН'!$I$12+СВЦЭМ!$D$10+'СЕТ СН'!$I$6-'СЕТ СН'!$I$22</f>
        <v>1953.82532741</v>
      </c>
      <c r="S113" s="36">
        <f>SUMIFS(СВЦЭМ!$C$39:$C$782,СВЦЭМ!$A$39:$A$782,$A113,СВЦЭМ!$B$39:$B$782,S$110)+'СЕТ СН'!$I$12+СВЦЭМ!$D$10+'СЕТ СН'!$I$6-'СЕТ СН'!$I$22</f>
        <v>1925.9630503399999</v>
      </c>
      <c r="T113" s="36">
        <f>SUMIFS(СВЦЭМ!$C$39:$C$782,СВЦЭМ!$A$39:$A$782,$A113,СВЦЭМ!$B$39:$B$782,T$110)+'СЕТ СН'!$I$12+СВЦЭМ!$D$10+'СЕТ СН'!$I$6-'СЕТ СН'!$I$22</f>
        <v>1875.1075581299999</v>
      </c>
      <c r="U113" s="36">
        <f>SUMIFS(СВЦЭМ!$C$39:$C$782,СВЦЭМ!$A$39:$A$782,$A113,СВЦЭМ!$B$39:$B$782,U$110)+'СЕТ СН'!$I$12+СВЦЭМ!$D$10+'СЕТ СН'!$I$6-'СЕТ СН'!$I$22</f>
        <v>1878.6924165799999</v>
      </c>
      <c r="V113" s="36">
        <f>SUMIFS(СВЦЭМ!$C$39:$C$782,СВЦЭМ!$A$39:$A$782,$A113,СВЦЭМ!$B$39:$B$782,V$110)+'СЕТ СН'!$I$12+СВЦЭМ!$D$10+'СЕТ СН'!$I$6-'СЕТ СН'!$I$22</f>
        <v>1894.4076698599999</v>
      </c>
      <c r="W113" s="36">
        <f>SUMIFS(СВЦЭМ!$C$39:$C$782,СВЦЭМ!$A$39:$A$782,$A113,СВЦЭМ!$B$39:$B$782,W$110)+'СЕТ СН'!$I$12+СВЦЭМ!$D$10+'СЕТ СН'!$I$6-'СЕТ СН'!$I$22</f>
        <v>1926.6440650699999</v>
      </c>
      <c r="X113" s="36">
        <f>SUMIFS(СВЦЭМ!$C$39:$C$782,СВЦЭМ!$A$39:$A$782,$A113,СВЦЭМ!$B$39:$B$782,X$110)+'СЕТ СН'!$I$12+СВЦЭМ!$D$10+'СЕТ СН'!$I$6-'СЕТ СН'!$I$22</f>
        <v>1963.7565135999998</v>
      </c>
      <c r="Y113" s="36">
        <f>SUMIFS(СВЦЭМ!$C$39:$C$782,СВЦЭМ!$A$39:$A$782,$A113,СВЦЭМ!$B$39:$B$782,Y$110)+'СЕТ СН'!$I$12+СВЦЭМ!$D$10+'СЕТ СН'!$I$6-'СЕТ СН'!$I$22</f>
        <v>1980.3212539399999</v>
      </c>
    </row>
    <row r="114" spans="1:25" ht="15.75" x14ac:dyDescent="0.2">
      <c r="A114" s="35">
        <f t="shared" si="3"/>
        <v>44596</v>
      </c>
      <c r="B114" s="36">
        <f>SUMIFS(СВЦЭМ!$C$39:$C$782,СВЦЭМ!$A$39:$A$782,$A114,СВЦЭМ!$B$39:$B$782,B$110)+'СЕТ СН'!$I$12+СВЦЭМ!$D$10+'СЕТ СН'!$I$6-'СЕТ СН'!$I$22</f>
        <v>1988.7239031899999</v>
      </c>
      <c r="C114" s="36">
        <f>SUMIFS(СВЦЭМ!$C$39:$C$782,СВЦЭМ!$A$39:$A$782,$A114,СВЦЭМ!$B$39:$B$782,C$110)+'СЕТ СН'!$I$12+СВЦЭМ!$D$10+'СЕТ СН'!$I$6-'СЕТ СН'!$I$22</f>
        <v>2001.66089001</v>
      </c>
      <c r="D114" s="36">
        <f>SUMIFS(СВЦЭМ!$C$39:$C$782,СВЦЭМ!$A$39:$A$782,$A114,СВЦЭМ!$B$39:$B$782,D$110)+'СЕТ СН'!$I$12+СВЦЭМ!$D$10+'СЕТ СН'!$I$6-'СЕТ СН'!$I$22</f>
        <v>2018.28273973</v>
      </c>
      <c r="E114" s="36">
        <f>SUMIFS(СВЦЭМ!$C$39:$C$782,СВЦЭМ!$A$39:$A$782,$A114,СВЦЭМ!$B$39:$B$782,E$110)+'СЕТ СН'!$I$12+СВЦЭМ!$D$10+'СЕТ СН'!$I$6-'СЕТ СН'!$I$22</f>
        <v>2023.8645783499999</v>
      </c>
      <c r="F114" s="36">
        <f>SUMIFS(СВЦЭМ!$C$39:$C$782,СВЦЭМ!$A$39:$A$782,$A114,СВЦЭМ!$B$39:$B$782,F$110)+'СЕТ СН'!$I$12+СВЦЭМ!$D$10+'СЕТ СН'!$I$6-'СЕТ СН'!$I$22</f>
        <v>2006.46913604</v>
      </c>
      <c r="G114" s="36">
        <f>SUMIFS(СВЦЭМ!$C$39:$C$782,СВЦЭМ!$A$39:$A$782,$A114,СВЦЭМ!$B$39:$B$782,G$110)+'СЕТ СН'!$I$12+СВЦЭМ!$D$10+'СЕТ СН'!$I$6-'СЕТ СН'!$I$22</f>
        <v>1955.74001701</v>
      </c>
      <c r="H114" s="36">
        <f>SUMIFS(СВЦЭМ!$C$39:$C$782,СВЦЭМ!$A$39:$A$782,$A114,СВЦЭМ!$B$39:$B$782,H$110)+'СЕТ СН'!$I$12+СВЦЭМ!$D$10+'СЕТ СН'!$I$6-'СЕТ СН'!$I$22</f>
        <v>1921.9368049299999</v>
      </c>
      <c r="I114" s="36">
        <f>SUMIFS(СВЦЭМ!$C$39:$C$782,СВЦЭМ!$A$39:$A$782,$A114,СВЦЭМ!$B$39:$B$782,I$110)+'СЕТ СН'!$I$12+СВЦЭМ!$D$10+'СЕТ СН'!$I$6-'СЕТ СН'!$I$22</f>
        <v>1877.9515865999999</v>
      </c>
      <c r="J114" s="36">
        <f>SUMIFS(СВЦЭМ!$C$39:$C$782,СВЦЭМ!$A$39:$A$782,$A114,СВЦЭМ!$B$39:$B$782,J$110)+'СЕТ СН'!$I$12+СВЦЭМ!$D$10+'СЕТ СН'!$I$6-'СЕТ СН'!$I$22</f>
        <v>1870.0532694999999</v>
      </c>
      <c r="K114" s="36">
        <f>SUMIFS(СВЦЭМ!$C$39:$C$782,СВЦЭМ!$A$39:$A$782,$A114,СВЦЭМ!$B$39:$B$782,K$110)+'СЕТ СН'!$I$12+СВЦЭМ!$D$10+'СЕТ СН'!$I$6-'СЕТ СН'!$I$22</f>
        <v>1865.5514043799999</v>
      </c>
      <c r="L114" s="36">
        <f>SUMIFS(СВЦЭМ!$C$39:$C$782,СВЦЭМ!$A$39:$A$782,$A114,СВЦЭМ!$B$39:$B$782,L$110)+'СЕТ СН'!$I$12+СВЦЭМ!$D$10+'СЕТ СН'!$I$6-'СЕТ СН'!$I$22</f>
        <v>1902.86212075</v>
      </c>
      <c r="M114" s="36">
        <f>SUMIFS(СВЦЭМ!$C$39:$C$782,СВЦЭМ!$A$39:$A$782,$A114,СВЦЭМ!$B$39:$B$782,M$110)+'СЕТ СН'!$I$12+СВЦЭМ!$D$10+'СЕТ СН'!$I$6-'СЕТ СН'!$I$22</f>
        <v>1923.58306137</v>
      </c>
      <c r="N114" s="36">
        <f>SUMIFS(СВЦЭМ!$C$39:$C$782,СВЦЭМ!$A$39:$A$782,$A114,СВЦЭМ!$B$39:$B$782,N$110)+'СЕТ СН'!$I$12+СВЦЭМ!$D$10+'СЕТ СН'!$I$6-'СЕТ СН'!$I$22</f>
        <v>1924.00412063</v>
      </c>
      <c r="O114" s="36">
        <f>SUMIFS(СВЦЭМ!$C$39:$C$782,СВЦЭМ!$A$39:$A$782,$A114,СВЦЭМ!$B$39:$B$782,O$110)+'СЕТ СН'!$I$12+СВЦЭМ!$D$10+'СЕТ СН'!$I$6-'СЕТ СН'!$I$22</f>
        <v>1924.7405922399998</v>
      </c>
      <c r="P114" s="36">
        <f>SUMIFS(СВЦЭМ!$C$39:$C$782,СВЦЭМ!$A$39:$A$782,$A114,СВЦЭМ!$B$39:$B$782,P$110)+'СЕТ СН'!$I$12+СВЦЭМ!$D$10+'СЕТ СН'!$I$6-'СЕТ СН'!$I$22</f>
        <v>1963.18767761</v>
      </c>
      <c r="Q114" s="36">
        <f>SUMIFS(СВЦЭМ!$C$39:$C$782,СВЦЭМ!$A$39:$A$782,$A114,СВЦЭМ!$B$39:$B$782,Q$110)+'СЕТ СН'!$I$12+СВЦЭМ!$D$10+'СЕТ СН'!$I$6-'СЕТ СН'!$I$22</f>
        <v>1958.23448992</v>
      </c>
      <c r="R114" s="36">
        <f>SUMIFS(СВЦЭМ!$C$39:$C$782,СВЦЭМ!$A$39:$A$782,$A114,СВЦЭМ!$B$39:$B$782,R$110)+'СЕТ СН'!$I$12+СВЦЭМ!$D$10+'СЕТ СН'!$I$6-'СЕТ СН'!$I$22</f>
        <v>1939.2091456599999</v>
      </c>
      <c r="S114" s="36">
        <f>SUMIFS(СВЦЭМ!$C$39:$C$782,СВЦЭМ!$A$39:$A$782,$A114,СВЦЭМ!$B$39:$B$782,S$110)+'СЕТ СН'!$I$12+СВЦЭМ!$D$10+'СЕТ СН'!$I$6-'СЕТ СН'!$I$22</f>
        <v>1920.73886178</v>
      </c>
      <c r="T114" s="36">
        <f>SUMIFS(СВЦЭМ!$C$39:$C$782,СВЦЭМ!$A$39:$A$782,$A114,СВЦЭМ!$B$39:$B$782,T$110)+'СЕТ СН'!$I$12+СВЦЭМ!$D$10+'СЕТ СН'!$I$6-'СЕТ СН'!$I$22</f>
        <v>1900.1535118499999</v>
      </c>
      <c r="U114" s="36">
        <f>SUMIFS(СВЦЭМ!$C$39:$C$782,СВЦЭМ!$A$39:$A$782,$A114,СВЦЭМ!$B$39:$B$782,U$110)+'СЕТ СН'!$I$12+СВЦЭМ!$D$10+'СЕТ СН'!$I$6-'СЕТ СН'!$I$22</f>
        <v>1907.2685816199998</v>
      </c>
      <c r="V114" s="36">
        <f>SUMIFS(СВЦЭМ!$C$39:$C$782,СВЦЭМ!$A$39:$A$782,$A114,СВЦЭМ!$B$39:$B$782,V$110)+'СЕТ СН'!$I$12+СВЦЭМ!$D$10+'СЕТ СН'!$I$6-'СЕТ СН'!$I$22</f>
        <v>1909.0813036499999</v>
      </c>
      <c r="W114" s="36">
        <f>SUMIFS(СВЦЭМ!$C$39:$C$782,СВЦЭМ!$A$39:$A$782,$A114,СВЦЭМ!$B$39:$B$782,W$110)+'СЕТ СН'!$I$12+СВЦЭМ!$D$10+'СЕТ СН'!$I$6-'СЕТ СН'!$I$22</f>
        <v>1939.95340203</v>
      </c>
      <c r="X114" s="36">
        <f>SUMIFS(СВЦЭМ!$C$39:$C$782,СВЦЭМ!$A$39:$A$782,$A114,СВЦЭМ!$B$39:$B$782,X$110)+'СЕТ СН'!$I$12+СВЦЭМ!$D$10+'СЕТ СН'!$I$6-'СЕТ СН'!$I$22</f>
        <v>1959.28238691</v>
      </c>
      <c r="Y114" s="36">
        <f>SUMIFS(СВЦЭМ!$C$39:$C$782,СВЦЭМ!$A$39:$A$782,$A114,СВЦЭМ!$B$39:$B$782,Y$110)+'СЕТ СН'!$I$12+СВЦЭМ!$D$10+'СЕТ СН'!$I$6-'СЕТ СН'!$I$22</f>
        <v>1972.1663185099999</v>
      </c>
    </row>
    <row r="115" spans="1:25" ht="15.75" x14ac:dyDescent="0.2">
      <c r="A115" s="35">
        <f t="shared" si="3"/>
        <v>44597</v>
      </c>
      <c r="B115" s="36">
        <f>SUMIFS(СВЦЭМ!$C$39:$C$782,СВЦЭМ!$A$39:$A$782,$A115,СВЦЭМ!$B$39:$B$782,B$110)+'СЕТ СН'!$I$12+СВЦЭМ!$D$10+'СЕТ СН'!$I$6-'СЕТ СН'!$I$22</f>
        <v>2016.5988096799999</v>
      </c>
      <c r="C115" s="36">
        <f>SUMIFS(СВЦЭМ!$C$39:$C$782,СВЦЭМ!$A$39:$A$782,$A115,СВЦЭМ!$B$39:$B$782,C$110)+'СЕТ СН'!$I$12+СВЦЭМ!$D$10+'СЕТ СН'!$I$6-'СЕТ СН'!$I$22</f>
        <v>1946.1351372499998</v>
      </c>
      <c r="D115" s="36">
        <f>SUMIFS(СВЦЭМ!$C$39:$C$782,СВЦЭМ!$A$39:$A$782,$A115,СВЦЭМ!$B$39:$B$782,D$110)+'СЕТ СН'!$I$12+СВЦЭМ!$D$10+'СЕТ СН'!$I$6-'СЕТ СН'!$I$22</f>
        <v>1976.03292461</v>
      </c>
      <c r="E115" s="36">
        <f>SUMIFS(СВЦЭМ!$C$39:$C$782,СВЦЭМ!$A$39:$A$782,$A115,СВЦЭМ!$B$39:$B$782,E$110)+'СЕТ СН'!$I$12+СВЦЭМ!$D$10+'СЕТ СН'!$I$6-'СЕТ СН'!$I$22</f>
        <v>1995.90646257</v>
      </c>
      <c r="F115" s="36">
        <f>SUMIFS(СВЦЭМ!$C$39:$C$782,СВЦЭМ!$A$39:$A$782,$A115,СВЦЭМ!$B$39:$B$782,F$110)+'СЕТ СН'!$I$12+СВЦЭМ!$D$10+'СЕТ СН'!$I$6-'СЕТ СН'!$I$22</f>
        <v>2000.9145110299999</v>
      </c>
      <c r="G115" s="36">
        <f>SUMIFS(СВЦЭМ!$C$39:$C$782,СВЦЭМ!$A$39:$A$782,$A115,СВЦЭМ!$B$39:$B$782,G$110)+'СЕТ СН'!$I$12+СВЦЭМ!$D$10+'СЕТ СН'!$I$6-'СЕТ СН'!$I$22</f>
        <v>2006.79632171</v>
      </c>
      <c r="H115" s="36">
        <f>SUMIFS(СВЦЭМ!$C$39:$C$782,СВЦЭМ!$A$39:$A$782,$A115,СВЦЭМ!$B$39:$B$782,H$110)+'СЕТ СН'!$I$12+СВЦЭМ!$D$10+'СЕТ СН'!$I$6-'СЕТ СН'!$I$22</f>
        <v>1978.7109140699999</v>
      </c>
      <c r="I115" s="36">
        <f>SUMIFS(СВЦЭМ!$C$39:$C$782,СВЦЭМ!$A$39:$A$782,$A115,СВЦЭМ!$B$39:$B$782,I$110)+'СЕТ СН'!$I$12+СВЦЭМ!$D$10+'СЕТ СН'!$I$6-'СЕТ СН'!$I$22</f>
        <v>1928.39314294</v>
      </c>
      <c r="J115" s="36">
        <f>SUMIFS(СВЦЭМ!$C$39:$C$782,СВЦЭМ!$A$39:$A$782,$A115,СВЦЭМ!$B$39:$B$782,J$110)+'СЕТ СН'!$I$12+СВЦЭМ!$D$10+'СЕТ СН'!$I$6-'СЕТ СН'!$I$22</f>
        <v>1881.53845022</v>
      </c>
      <c r="K115" s="36">
        <f>SUMIFS(СВЦЭМ!$C$39:$C$782,СВЦЭМ!$A$39:$A$782,$A115,СВЦЭМ!$B$39:$B$782,K$110)+'СЕТ СН'!$I$12+СВЦЭМ!$D$10+'СЕТ СН'!$I$6-'СЕТ СН'!$I$22</f>
        <v>1875.51058859</v>
      </c>
      <c r="L115" s="36">
        <f>SUMIFS(СВЦЭМ!$C$39:$C$782,СВЦЭМ!$A$39:$A$782,$A115,СВЦЭМ!$B$39:$B$782,L$110)+'СЕТ СН'!$I$12+СВЦЭМ!$D$10+'СЕТ СН'!$I$6-'СЕТ СН'!$I$22</f>
        <v>1884.15878213</v>
      </c>
      <c r="M115" s="36">
        <f>SUMIFS(СВЦЭМ!$C$39:$C$782,СВЦЭМ!$A$39:$A$782,$A115,СВЦЭМ!$B$39:$B$782,M$110)+'СЕТ СН'!$I$12+СВЦЭМ!$D$10+'СЕТ СН'!$I$6-'СЕТ СН'!$I$22</f>
        <v>1906.9819359099999</v>
      </c>
      <c r="N115" s="36">
        <f>SUMIFS(СВЦЭМ!$C$39:$C$782,СВЦЭМ!$A$39:$A$782,$A115,СВЦЭМ!$B$39:$B$782,N$110)+'СЕТ СН'!$I$12+СВЦЭМ!$D$10+'СЕТ СН'!$I$6-'СЕТ СН'!$I$22</f>
        <v>1924.0454407099999</v>
      </c>
      <c r="O115" s="36">
        <f>SUMIFS(СВЦЭМ!$C$39:$C$782,СВЦЭМ!$A$39:$A$782,$A115,СВЦЭМ!$B$39:$B$782,O$110)+'СЕТ СН'!$I$12+СВЦЭМ!$D$10+'СЕТ СН'!$I$6-'СЕТ СН'!$I$22</f>
        <v>1953.36273194</v>
      </c>
      <c r="P115" s="36">
        <f>SUMIFS(СВЦЭМ!$C$39:$C$782,СВЦЭМ!$A$39:$A$782,$A115,СВЦЭМ!$B$39:$B$782,P$110)+'СЕТ СН'!$I$12+СВЦЭМ!$D$10+'СЕТ СН'!$I$6-'СЕТ СН'!$I$22</f>
        <v>1967.2509373</v>
      </c>
      <c r="Q115" s="36">
        <f>SUMIFS(СВЦЭМ!$C$39:$C$782,СВЦЭМ!$A$39:$A$782,$A115,СВЦЭМ!$B$39:$B$782,Q$110)+'СЕТ СН'!$I$12+СВЦЭМ!$D$10+'СЕТ СН'!$I$6-'СЕТ СН'!$I$22</f>
        <v>1972.17700255</v>
      </c>
      <c r="R115" s="36">
        <f>SUMIFS(СВЦЭМ!$C$39:$C$782,СВЦЭМ!$A$39:$A$782,$A115,СВЦЭМ!$B$39:$B$782,R$110)+'СЕТ СН'!$I$12+СВЦЭМ!$D$10+'СЕТ СН'!$I$6-'СЕТ СН'!$I$22</f>
        <v>1961.55063163</v>
      </c>
      <c r="S115" s="36">
        <f>SUMIFS(СВЦЭМ!$C$39:$C$782,СВЦЭМ!$A$39:$A$782,$A115,СВЦЭМ!$B$39:$B$782,S$110)+'СЕТ СН'!$I$12+СВЦЭМ!$D$10+'СЕТ СН'!$I$6-'СЕТ СН'!$I$22</f>
        <v>1924.0621383399998</v>
      </c>
      <c r="T115" s="36">
        <f>SUMIFS(СВЦЭМ!$C$39:$C$782,СВЦЭМ!$A$39:$A$782,$A115,СВЦЭМ!$B$39:$B$782,T$110)+'СЕТ СН'!$I$12+СВЦЭМ!$D$10+'СЕТ СН'!$I$6-'СЕТ СН'!$I$22</f>
        <v>1898.63652164</v>
      </c>
      <c r="U115" s="36">
        <f>SUMIFS(СВЦЭМ!$C$39:$C$782,СВЦЭМ!$A$39:$A$782,$A115,СВЦЭМ!$B$39:$B$782,U$110)+'СЕТ СН'!$I$12+СВЦЭМ!$D$10+'СЕТ СН'!$I$6-'СЕТ СН'!$I$22</f>
        <v>1904.8561612799999</v>
      </c>
      <c r="V115" s="36">
        <f>SUMIFS(СВЦЭМ!$C$39:$C$782,СВЦЭМ!$A$39:$A$782,$A115,СВЦЭМ!$B$39:$B$782,V$110)+'СЕТ СН'!$I$12+СВЦЭМ!$D$10+'СЕТ СН'!$I$6-'СЕТ СН'!$I$22</f>
        <v>1912.0472704199999</v>
      </c>
      <c r="W115" s="36">
        <f>SUMIFS(СВЦЭМ!$C$39:$C$782,СВЦЭМ!$A$39:$A$782,$A115,СВЦЭМ!$B$39:$B$782,W$110)+'СЕТ СН'!$I$12+СВЦЭМ!$D$10+'СЕТ СН'!$I$6-'СЕТ СН'!$I$22</f>
        <v>1925.19377166</v>
      </c>
      <c r="X115" s="36">
        <f>SUMIFS(СВЦЭМ!$C$39:$C$782,СВЦЭМ!$A$39:$A$782,$A115,СВЦЭМ!$B$39:$B$782,X$110)+'СЕТ СН'!$I$12+СВЦЭМ!$D$10+'СЕТ СН'!$I$6-'СЕТ СН'!$I$22</f>
        <v>1945.04720079</v>
      </c>
      <c r="Y115" s="36">
        <f>SUMIFS(СВЦЭМ!$C$39:$C$782,СВЦЭМ!$A$39:$A$782,$A115,СВЦЭМ!$B$39:$B$782,Y$110)+'СЕТ СН'!$I$12+СВЦЭМ!$D$10+'СЕТ СН'!$I$6-'СЕТ СН'!$I$22</f>
        <v>1967.33113882</v>
      </c>
    </row>
    <row r="116" spans="1:25" ht="15.75" x14ac:dyDescent="0.2">
      <c r="A116" s="35">
        <f t="shared" si="3"/>
        <v>44598</v>
      </c>
      <c r="B116" s="36">
        <f>SUMIFS(СВЦЭМ!$C$39:$C$782,СВЦЭМ!$A$39:$A$782,$A116,СВЦЭМ!$B$39:$B$782,B$110)+'СЕТ СН'!$I$12+СВЦЭМ!$D$10+'СЕТ СН'!$I$6-'СЕТ СН'!$I$22</f>
        <v>1982.7580128499999</v>
      </c>
      <c r="C116" s="36">
        <f>SUMIFS(СВЦЭМ!$C$39:$C$782,СВЦЭМ!$A$39:$A$782,$A116,СВЦЭМ!$B$39:$B$782,C$110)+'СЕТ СН'!$I$12+СВЦЭМ!$D$10+'СЕТ СН'!$I$6-'СЕТ СН'!$I$22</f>
        <v>1995.8297583799999</v>
      </c>
      <c r="D116" s="36">
        <f>SUMIFS(СВЦЭМ!$C$39:$C$782,СВЦЭМ!$A$39:$A$782,$A116,СВЦЭМ!$B$39:$B$782,D$110)+'СЕТ СН'!$I$12+СВЦЭМ!$D$10+'СЕТ СН'!$I$6-'СЕТ СН'!$I$22</f>
        <v>2008.8817021</v>
      </c>
      <c r="E116" s="36">
        <f>SUMIFS(СВЦЭМ!$C$39:$C$782,СВЦЭМ!$A$39:$A$782,$A116,СВЦЭМ!$B$39:$B$782,E$110)+'СЕТ СН'!$I$12+СВЦЭМ!$D$10+'СЕТ СН'!$I$6-'СЕТ СН'!$I$22</f>
        <v>2012.92060887</v>
      </c>
      <c r="F116" s="36">
        <f>SUMIFS(СВЦЭМ!$C$39:$C$782,СВЦЭМ!$A$39:$A$782,$A116,СВЦЭМ!$B$39:$B$782,F$110)+'СЕТ СН'!$I$12+СВЦЭМ!$D$10+'СЕТ СН'!$I$6-'СЕТ СН'!$I$22</f>
        <v>2008.0881278899999</v>
      </c>
      <c r="G116" s="36">
        <f>SUMIFS(СВЦЭМ!$C$39:$C$782,СВЦЭМ!$A$39:$A$782,$A116,СВЦЭМ!$B$39:$B$782,G$110)+'СЕТ СН'!$I$12+СВЦЭМ!$D$10+'СЕТ СН'!$I$6-'СЕТ СН'!$I$22</f>
        <v>1992.86262607</v>
      </c>
      <c r="H116" s="36">
        <f>SUMIFS(СВЦЭМ!$C$39:$C$782,СВЦЭМ!$A$39:$A$782,$A116,СВЦЭМ!$B$39:$B$782,H$110)+'СЕТ СН'!$I$12+СВЦЭМ!$D$10+'СЕТ СН'!$I$6-'СЕТ СН'!$I$22</f>
        <v>1975.2163639099999</v>
      </c>
      <c r="I116" s="36">
        <f>SUMIFS(СВЦЭМ!$C$39:$C$782,СВЦЭМ!$A$39:$A$782,$A116,СВЦЭМ!$B$39:$B$782,I$110)+'СЕТ СН'!$I$12+СВЦЭМ!$D$10+'СЕТ СН'!$I$6-'СЕТ СН'!$I$22</f>
        <v>1956.58224845</v>
      </c>
      <c r="J116" s="36">
        <f>SUMIFS(СВЦЭМ!$C$39:$C$782,СВЦЭМ!$A$39:$A$782,$A116,СВЦЭМ!$B$39:$B$782,J$110)+'СЕТ СН'!$I$12+СВЦЭМ!$D$10+'СЕТ СН'!$I$6-'СЕТ СН'!$I$22</f>
        <v>1912.16455879</v>
      </c>
      <c r="K116" s="36">
        <f>SUMIFS(СВЦЭМ!$C$39:$C$782,СВЦЭМ!$A$39:$A$782,$A116,СВЦЭМ!$B$39:$B$782,K$110)+'СЕТ СН'!$I$12+СВЦЭМ!$D$10+'СЕТ СН'!$I$6-'СЕТ СН'!$I$22</f>
        <v>1880.4458223899999</v>
      </c>
      <c r="L116" s="36">
        <f>SUMIFS(СВЦЭМ!$C$39:$C$782,СВЦЭМ!$A$39:$A$782,$A116,СВЦЭМ!$B$39:$B$782,L$110)+'СЕТ СН'!$I$12+СВЦЭМ!$D$10+'СЕТ СН'!$I$6-'СЕТ СН'!$I$22</f>
        <v>1881.0945321299998</v>
      </c>
      <c r="M116" s="36">
        <f>SUMIFS(СВЦЭМ!$C$39:$C$782,СВЦЭМ!$A$39:$A$782,$A116,СВЦЭМ!$B$39:$B$782,M$110)+'СЕТ СН'!$I$12+СВЦЭМ!$D$10+'СЕТ СН'!$I$6-'СЕТ СН'!$I$22</f>
        <v>1890.89036934</v>
      </c>
      <c r="N116" s="36">
        <f>SUMIFS(СВЦЭМ!$C$39:$C$782,СВЦЭМ!$A$39:$A$782,$A116,СВЦЭМ!$B$39:$B$782,N$110)+'СЕТ СН'!$I$12+СВЦЭМ!$D$10+'СЕТ СН'!$I$6-'СЕТ СН'!$I$22</f>
        <v>1910.16888096</v>
      </c>
      <c r="O116" s="36">
        <f>SUMIFS(СВЦЭМ!$C$39:$C$782,СВЦЭМ!$A$39:$A$782,$A116,СВЦЭМ!$B$39:$B$782,O$110)+'СЕТ СН'!$I$12+СВЦЭМ!$D$10+'СЕТ СН'!$I$6-'СЕТ СН'!$I$22</f>
        <v>1941.0514829599999</v>
      </c>
      <c r="P116" s="36">
        <f>SUMIFS(СВЦЭМ!$C$39:$C$782,СВЦЭМ!$A$39:$A$782,$A116,СВЦЭМ!$B$39:$B$782,P$110)+'СЕТ СН'!$I$12+СВЦЭМ!$D$10+'СЕТ СН'!$I$6-'СЕТ СН'!$I$22</f>
        <v>1950.1270182399999</v>
      </c>
      <c r="Q116" s="36">
        <f>SUMIFS(СВЦЭМ!$C$39:$C$782,СВЦЭМ!$A$39:$A$782,$A116,СВЦЭМ!$B$39:$B$782,Q$110)+'СЕТ СН'!$I$12+СВЦЭМ!$D$10+'СЕТ СН'!$I$6-'СЕТ СН'!$I$22</f>
        <v>1958.3661142399999</v>
      </c>
      <c r="R116" s="36">
        <f>SUMIFS(СВЦЭМ!$C$39:$C$782,СВЦЭМ!$A$39:$A$782,$A116,СВЦЭМ!$B$39:$B$782,R$110)+'СЕТ СН'!$I$12+СВЦЭМ!$D$10+'СЕТ СН'!$I$6-'СЕТ СН'!$I$22</f>
        <v>1951.1566043599998</v>
      </c>
      <c r="S116" s="36">
        <f>SUMIFS(СВЦЭМ!$C$39:$C$782,СВЦЭМ!$A$39:$A$782,$A116,СВЦЭМ!$B$39:$B$782,S$110)+'СЕТ СН'!$I$12+СВЦЭМ!$D$10+'СЕТ СН'!$I$6-'СЕТ СН'!$I$22</f>
        <v>1919.0831572699999</v>
      </c>
      <c r="T116" s="36">
        <f>SUMIFS(СВЦЭМ!$C$39:$C$782,СВЦЭМ!$A$39:$A$782,$A116,СВЦЭМ!$B$39:$B$782,T$110)+'СЕТ СН'!$I$12+СВЦЭМ!$D$10+'СЕТ СН'!$I$6-'СЕТ СН'!$I$22</f>
        <v>1882.2520007199998</v>
      </c>
      <c r="U116" s="36">
        <f>SUMIFS(СВЦЭМ!$C$39:$C$782,СВЦЭМ!$A$39:$A$782,$A116,СВЦЭМ!$B$39:$B$782,U$110)+'СЕТ СН'!$I$12+СВЦЭМ!$D$10+'СЕТ СН'!$I$6-'СЕТ СН'!$I$22</f>
        <v>1899.23318167</v>
      </c>
      <c r="V116" s="36">
        <f>SUMIFS(СВЦЭМ!$C$39:$C$782,СВЦЭМ!$A$39:$A$782,$A116,СВЦЭМ!$B$39:$B$782,V$110)+'СЕТ СН'!$I$12+СВЦЭМ!$D$10+'СЕТ СН'!$I$6-'СЕТ СН'!$I$22</f>
        <v>1887.73668183</v>
      </c>
      <c r="W116" s="36">
        <f>SUMIFS(СВЦЭМ!$C$39:$C$782,СВЦЭМ!$A$39:$A$782,$A116,СВЦЭМ!$B$39:$B$782,W$110)+'СЕТ СН'!$I$12+СВЦЭМ!$D$10+'СЕТ СН'!$I$6-'СЕТ СН'!$I$22</f>
        <v>1908.5990877199999</v>
      </c>
      <c r="X116" s="36">
        <f>SUMIFS(СВЦЭМ!$C$39:$C$782,СВЦЭМ!$A$39:$A$782,$A116,СВЦЭМ!$B$39:$B$782,X$110)+'СЕТ СН'!$I$12+СВЦЭМ!$D$10+'СЕТ СН'!$I$6-'СЕТ СН'!$I$22</f>
        <v>1935.92144689</v>
      </c>
      <c r="Y116" s="36">
        <f>SUMIFS(СВЦЭМ!$C$39:$C$782,СВЦЭМ!$A$39:$A$782,$A116,СВЦЭМ!$B$39:$B$782,Y$110)+'СЕТ СН'!$I$12+СВЦЭМ!$D$10+'СЕТ СН'!$I$6-'СЕТ СН'!$I$22</f>
        <v>1965.1801589299998</v>
      </c>
    </row>
    <row r="117" spans="1:25" ht="15.75" x14ac:dyDescent="0.2">
      <c r="A117" s="35">
        <f t="shared" si="3"/>
        <v>44599</v>
      </c>
      <c r="B117" s="36">
        <f>SUMIFS(СВЦЭМ!$C$39:$C$782,СВЦЭМ!$A$39:$A$782,$A117,СВЦЭМ!$B$39:$B$782,B$110)+'СЕТ СН'!$I$12+СВЦЭМ!$D$10+'СЕТ СН'!$I$6-'СЕТ СН'!$I$22</f>
        <v>1997.5911491499999</v>
      </c>
      <c r="C117" s="36">
        <f>SUMIFS(СВЦЭМ!$C$39:$C$782,СВЦЭМ!$A$39:$A$782,$A117,СВЦЭМ!$B$39:$B$782,C$110)+'СЕТ СН'!$I$12+СВЦЭМ!$D$10+'СЕТ СН'!$I$6-'СЕТ СН'!$I$22</f>
        <v>2020.88660568</v>
      </c>
      <c r="D117" s="36">
        <f>SUMIFS(СВЦЭМ!$C$39:$C$782,СВЦЭМ!$A$39:$A$782,$A117,СВЦЭМ!$B$39:$B$782,D$110)+'СЕТ СН'!$I$12+СВЦЭМ!$D$10+'СЕТ СН'!$I$6-'СЕТ СН'!$I$22</f>
        <v>2034.60181685</v>
      </c>
      <c r="E117" s="36">
        <f>SUMIFS(СВЦЭМ!$C$39:$C$782,СВЦЭМ!$A$39:$A$782,$A117,СВЦЭМ!$B$39:$B$782,E$110)+'СЕТ СН'!$I$12+СВЦЭМ!$D$10+'СЕТ СН'!$I$6-'СЕТ СН'!$I$22</f>
        <v>2040.85304092</v>
      </c>
      <c r="F117" s="36">
        <f>SUMIFS(СВЦЭМ!$C$39:$C$782,СВЦЭМ!$A$39:$A$782,$A117,СВЦЭМ!$B$39:$B$782,F$110)+'СЕТ СН'!$I$12+СВЦЭМ!$D$10+'СЕТ СН'!$I$6-'СЕТ СН'!$I$22</f>
        <v>2032.6404568099999</v>
      </c>
      <c r="G117" s="36">
        <f>SUMIFS(СВЦЭМ!$C$39:$C$782,СВЦЭМ!$A$39:$A$782,$A117,СВЦЭМ!$B$39:$B$782,G$110)+'СЕТ СН'!$I$12+СВЦЭМ!$D$10+'СЕТ СН'!$I$6-'СЕТ СН'!$I$22</f>
        <v>2009.86056747</v>
      </c>
      <c r="H117" s="36">
        <f>SUMIFS(СВЦЭМ!$C$39:$C$782,СВЦЭМ!$A$39:$A$782,$A117,СВЦЭМ!$B$39:$B$782,H$110)+'СЕТ СН'!$I$12+СВЦЭМ!$D$10+'СЕТ СН'!$I$6-'СЕТ СН'!$I$22</f>
        <v>2013.64418299</v>
      </c>
      <c r="I117" s="36">
        <f>SUMIFS(СВЦЭМ!$C$39:$C$782,СВЦЭМ!$A$39:$A$782,$A117,СВЦЭМ!$B$39:$B$782,I$110)+'СЕТ СН'!$I$12+СВЦЭМ!$D$10+'СЕТ СН'!$I$6-'СЕТ СН'!$I$22</f>
        <v>1897.0514411899999</v>
      </c>
      <c r="J117" s="36">
        <f>SUMIFS(СВЦЭМ!$C$39:$C$782,СВЦЭМ!$A$39:$A$782,$A117,СВЦЭМ!$B$39:$B$782,J$110)+'СЕТ СН'!$I$12+СВЦЭМ!$D$10+'СЕТ СН'!$I$6-'СЕТ СН'!$I$22</f>
        <v>1845.84325261</v>
      </c>
      <c r="K117" s="36">
        <f>SUMIFS(СВЦЭМ!$C$39:$C$782,СВЦЭМ!$A$39:$A$782,$A117,СВЦЭМ!$B$39:$B$782,K$110)+'СЕТ СН'!$I$12+СВЦЭМ!$D$10+'СЕТ СН'!$I$6-'СЕТ СН'!$I$22</f>
        <v>1847.4544641</v>
      </c>
      <c r="L117" s="36">
        <f>SUMIFS(СВЦЭМ!$C$39:$C$782,СВЦЭМ!$A$39:$A$782,$A117,СВЦЭМ!$B$39:$B$782,L$110)+'СЕТ СН'!$I$12+СВЦЭМ!$D$10+'СЕТ СН'!$I$6-'СЕТ СН'!$I$22</f>
        <v>1859.4700701899999</v>
      </c>
      <c r="M117" s="36">
        <f>SUMIFS(СВЦЭМ!$C$39:$C$782,СВЦЭМ!$A$39:$A$782,$A117,СВЦЭМ!$B$39:$B$782,M$110)+'СЕТ СН'!$I$12+СВЦЭМ!$D$10+'СЕТ СН'!$I$6-'СЕТ СН'!$I$22</f>
        <v>1897.0806673099999</v>
      </c>
      <c r="N117" s="36">
        <f>SUMIFS(СВЦЭМ!$C$39:$C$782,СВЦЭМ!$A$39:$A$782,$A117,СВЦЭМ!$B$39:$B$782,N$110)+'СЕТ СН'!$I$12+СВЦЭМ!$D$10+'СЕТ СН'!$I$6-'СЕТ СН'!$I$22</f>
        <v>1936.5691056199998</v>
      </c>
      <c r="O117" s="36">
        <f>SUMIFS(СВЦЭМ!$C$39:$C$782,СВЦЭМ!$A$39:$A$782,$A117,СВЦЭМ!$B$39:$B$782,O$110)+'СЕТ СН'!$I$12+СВЦЭМ!$D$10+'СЕТ СН'!$I$6-'СЕТ СН'!$I$22</f>
        <v>1963.10194669</v>
      </c>
      <c r="P117" s="36">
        <f>SUMIFS(СВЦЭМ!$C$39:$C$782,СВЦЭМ!$A$39:$A$782,$A117,СВЦЭМ!$B$39:$B$782,P$110)+'СЕТ СН'!$I$12+СВЦЭМ!$D$10+'СЕТ СН'!$I$6-'СЕТ СН'!$I$22</f>
        <v>1982.0584240399999</v>
      </c>
      <c r="Q117" s="36">
        <f>SUMIFS(СВЦЭМ!$C$39:$C$782,СВЦЭМ!$A$39:$A$782,$A117,СВЦЭМ!$B$39:$B$782,Q$110)+'СЕТ СН'!$I$12+СВЦЭМ!$D$10+'СЕТ СН'!$I$6-'СЕТ СН'!$I$22</f>
        <v>1994.6038036099999</v>
      </c>
      <c r="R117" s="36">
        <f>SUMIFS(СВЦЭМ!$C$39:$C$782,СВЦЭМ!$A$39:$A$782,$A117,СВЦЭМ!$B$39:$B$782,R$110)+'СЕТ СН'!$I$12+СВЦЭМ!$D$10+'СЕТ СН'!$I$6-'СЕТ СН'!$I$22</f>
        <v>1968.2958461599999</v>
      </c>
      <c r="S117" s="36">
        <f>SUMIFS(СВЦЭМ!$C$39:$C$782,СВЦЭМ!$A$39:$A$782,$A117,СВЦЭМ!$B$39:$B$782,S$110)+'СЕТ СН'!$I$12+СВЦЭМ!$D$10+'СЕТ СН'!$I$6-'СЕТ СН'!$I$22</f>
        <v>1921.4593123699999</v>
      </c>
      <c r="T117" s="36">
        <f>SUMIFS(СВЦЭМ!$C$39:$C$782,СВЦЭМ!$A$39:$A$782,$A117,СВЦЭМ!$B$39:$B$782,T$110)+'СЕТ СН'!$I$12+СВЦЭМ!$D$10+'СЕТ СН'!$I$6-'СЕТ СН'!$I$22</f>
        <v>1866.1738502599999</v>
      </c>
      <c r="U117" s="36">
        <f>SUMIFS(СВЦЭМ!$C$39:$C$782,СВЦЭМ!$A$39:$A$782,$A117,СВЦЭМ!$B$39:$B$782,U$110)+'СЕТ СН'!$I$12+СВЦЭМ!$D$10+'СЕТ СН'!$I$6-'СЕТ СН'!$I$22</f>
        <v>1873.98575577</v>
      </c>
      <c r="V117" s="36">
        <f>SUMIFS(СВЦЭМ!$C$39:$C$782,СВЦЭМ!$A$39:$A$782,$A117,СВЦЭМ!$B$39:$B$782,V$110)+'СЕТ СН'!$I$12+СВЦЭМ!$D$10+'СЕТ СН'!$I$6-'СЕТ СН'!$I$22</f>
        <v>1887.55992679</v>
      </c>
      <c r="W117" s="36">
        <f>SUMIFS(СВЦЭМ!$C$39:$C$782,СВЦЭМ!$A$39:$A$782,$A117,СВЦЭМ!$B$39:$B$782,W$110)+'СЕТ СН'!$I$12+СВЦЭМ!$D$10+'СЕТ СН'!$I$6-'СЕТ СН'!$I$22</f>
        <v>1924.0280842699999</v>
      </c>
      <c r="X117" s="36">
        <f>SUMIFS(СВЦЭМ!$C$39:$C$782,СВЦЭМ!$A$39:$A$782,$A117,СВЦЭМ!$B$39:$B$782,X$110)+'СЕТ СН'!$I$12+СВЦЭМ!$D$10+'СЕТ СН'!$I$6-'СЕТ СН'!$I$22</f>
        <v>1938.68658067</v>
      </c>
      <c r="Y117" s="36">
        <f>SUMIFS(СВЦЭМ!$C$39:$C$782,СВЦЭМ!$A$39:$A$782,$A117,СВЦЭМ!$B$39:$B$782,Y$110)+'СЕТ СН'!$I$12+СВЦЭМ!$D$10+'СЕТ СН'!$I$6-'СЕТ СН'!$I$22</f>
        <v>1968.5021080499998</v>
      </c>
    </row>
    <row r="118" spans="1:25" ht="15.75" x14ac:dyDescent="0.2">
      <c r="A118" s="35">
        <f t="shared" si="3"/>
        <v>44600</v>
      </c>
      <c r="B118" s="36">
        <f>SUMIFS(СВЦЭМ!$C$39:$C$782,СВЦЭМ!$A$39:$A$782,$A118,СВЦЭМ!$B$39:$B$782,B$110)+'СЕТ СН'!$I$12+СВЦЭМ!$D$10+'СЕТ СН'!$I$6-'СЕТ СН'!$I$22</f>
        <v>1968.10639251</v>
      </c>
      <c r="C118" s="36">
        <f>SUMIFS(СВЦЭМ!$C$39:$C$782,СВЦЭМ!$A$39:$A$782,$A118,СВЦЭМ!$B$39:$B$782,C$110)+'СЕТ СН'!$I$12+СВЦЭМ!$D$10+'СЕТ СН'!$I$6-'СЕТ СН'!$I$22</f>
        <v>2034.9311381</v>
      </c>
      <c r="D118" s="36">
        <f>SUMIFS(СВЦЭМ!$C$39:$C$782,СВЦЭМ!$A$39:$A$782,$A118,СВЦЭМ!$B$39:$B$782,D$110)+'СЕТ СН'!$I$12+СВЦЭМ!$D$10+'СЕТ СН'!$I$6-'СЕТ СН'!$I$22</f>
        <v>2044.8083649499999</v>
      </c>
      <c r="E118" s="36">
        <f>SUMIFS(СВЦЭМ!$C$39:$C$782,СВЦЭМ!$A$39:$A$782,$A118,СВЦЭМ!$B$39:$B$782,E$110)+'СЕТ СН'!$I$12+СВЦЭМ!$D$10+'СЕТ СН'!$I$6-'СЕТ СН'!$I$22</f>
        <v>2045.787212</v>
      </c>
      <c r="F118" s="36">
        <f>SUMIFS(СВЦЭМ!$C$39:$C$782,СВЦЭМ!$A$39:$A$782,$A118,СВЦЭМ!$B$39:$B$782,F$110)+'СЕТ СН'!$I$12+СВЦЭМ!$D$10+'СЕТ СН'!$I$6-'СЕТ СН'!$I$22</f>
        <v>2026.67920751</v>
      </c>
      <c r="G118" s="36">
        <f>SUMIFS(СВЦЭМ!$C$39:$C$782,СВЦЭМ!$A$39:$A$782,$A118,СВЦЭМ!$B$39:$B$782,G$110)+'СЕТ СН'!$I$12+СВЦЭМ!$D$10+'СЕТ СН'!$I$6-'СЕТ СН'!$I$22</f>
        <v>2006.0930468899999</v>
      </c>
      <c r="H118" s="36">
        <f>SUMIFS(СВЦЭМ!$C$39:$C$782,СВЦЭМ!$A$39:$A$782,$A118,СВЦЭМ!$B$39:$B$782,H$110)+'СЕТ СН'!$I$12+СВЦЭМ!$D$10+'СЕТ СН'!$I$6-'СЕТ СН'!$I$22</f>
        <v>1951.9097873999999</v>
      </c>
      <c r="I118" s="36">
        <f>SUMIFS(СВЦЭМ!$C$39:$C$782,СВЦЭМ!$A$39:$A$782,$A118,СВЦЭМ!$B$39:$B$782,I$110)+'СЕТ СН'!$I$12+СВЦЭМ!$D$10+'СЕТ СН'!$I$6-'СЕТ СН'!$I$22</f>
        <v>1892.2530139799999</v>
      </c>
      <c r="J118" s="36">
        <f>SUMIFS(СВЦЭМ!$C$39:$C$782,СВЦЭМ!$A$39:$A$782,$A118,СВЦЭМ!$B$39:$B$782,J$110)+'СЕТ СН'!$I$12+СВЦЭМ!$D$10+'СЕТ СН'!$I$6-'СЕТ СН'!$I$22</f>
        <v>1839.88048759</v>
      </c>
      <c r="K118" s="36">
        <f>SUMIFS(СВЦЭМ!$C$39:$C$782,СВЦЭМ!$A$39:$A$782,$A118,СВЦЭМ!$B$39:$B$782,K$110)+'СЕТ СН'!$I$12+СВЦЭМ!$D$10+'СЕТ СН'!$I$6-'СЕТ СН'!$I$22</f>
        <v>1830.81596599</v>
      </c>
      <c r="L118" s="36">
        <f>SUMIFS(СВЦЭМ!$C$39:$C$782,СВЦЭМ!$A$39:$A$782,$A118,СВЦЭМ!$B$39:$B$782,L$110)+'СЕТ СН'!$I$12+СВЦЭМ!$D$10+'СЕТ СН'!$I$6-'СЕТ СН'!$I$22</f>
        <v>1856.91095477</v>
      </c>
      <c r="M118" s="36">
        <f>SUMIFS(СВЦЭМ!$C$39:$C$782,СВЦЭМ!$A$39:$A$782,$A118,СВЦЭМ!$B$39:$B$782,M$110)+'СЕТ СН'!$I$12+СВЦЭМ!$D$10+'СЕТ СН'!$I$6-'СЕТ СН'!$I$22</f>
        <v>1929.9211364799999</v>
      </c>
      <c r="N118" s="36">
        <f>SUMIFS(СВЦЭМ!$C$39:$C$782,СВЦЭМ!$A$39:$A$782,$A118,СВЦЭМ!$B$39:$B$782,N$110)+'СЕТ СН'!$I$12+СВЦЭМ!$D$10+'СЕТ СН'!$I$6-'СЕТ СН'!$I$22</f>
        <v>2013.0651918799999</v>
      </c>
      <c r="O118" s="36">
        <f>SUMIFS(СВЦЭМ!$C$39:$C$782,СВЦЭМ!$A$39:$A$782,$A118,СВЦЭМ!$B$39:$B$782,O$110)+'СЕТ СН'!$I$12+СВЦЭМ!$D$10+'СЕТ СН'!$I$6-'СЕТ СН'!$I$22</f>
        <v>2023.9364381799999</v>
      </c>
      <c r="P118" s="36">
        <f>SUMIFS(СВЦЭМ!$C$39:$C$782,СВЦЭМ!$A$39:$A$782,$A118,СВЦЭМ!$B$39:$B$782,P$110)+'СЕТ СН'!$I$12+СВЦЭМ!$D$10+'СЕТ СН'!$I$6-'СЕТ СН'!$I$22</f>
        <v>2036.4249600199998</v>
      </c>
      <c r="Q118" s="36">
        <f>SUMIFS(СВЦЭМ!$C$39:$C$782,СВЦЭМ!$A$39:$A$782,$A118,СВЦЭМ!$B$39:$B$782,Q$110)+'СЕТ СН'!$I$12+СВЦЭМ!$D$10+'СЕТ СН'!$I$6-'СЕТ СН'!$I$22</f>
        <v>2032.7850364999999</v>
      </c>
      <c r="R118" s="36">
        <f>SUMIFS(СВЦЭМ!$C$39:$C$782,СВЦЭМ!$A$39:$A$782,$A118,СВЦЭМ!$B$39:$B$782,R$110)+'СЕТ СН'!$I$12+СВЦЭМ!$D$10+'СЕТ СН'!$I$6-'СЕТ СН'!$I$22</f>
        <v>2027.7183672899998</v>
      </c>
      <c r="S118" s="36">
        <f>SUMIFS(СВЦЭМ!$C$39:$C$782,СВЦЭМ!$A$39:$A$782,$A118,СВЦЭМ!$B$39:$B$782,S$110)+'СЕТ СН'!$I$12+СВЦЭМ!$D$10+'СЕТ СН'!$I$6-'СЕТ СН'!$I$22</f>
        <v>1994.5410176999999</v>
      </c>
      <c r="T118" s="36">
        <f>SUMIFS(СВЦЭМ!$C$39:$C$782,СВЦЭМ!$A$39:$A$782,$A118,СВЦЭМ!$B$39:$B$782,T$110)+'СЕТ СН'!$I$12+СВЦЭМ!$D$10+'СЕТ СН'!$I$6-'СЕТ СН'!$I$22</f>
        <v>1925.8129385299999</v>
      </c>
      <c r="U118" s="36">
        <f>SUMIFS(СВЦЭМ!$C$39:$C$782,СВЦЭМ!$A$39:$A$782,$A118,СВЦЭМ!$B$39:$B$782,U$110)+'СЕТ СН'!$I$12+СВЦЭМ!$D$10+'СЕТ СН'!$I$6-'СЕТ СН'!$I$22</f>
        <v>1912.59847025</v>
      </c>
      <c r="V118" s="36">
        <f>SUMIFS(СВЦЭМ!$C$39:$C$782,СВЦЭМ!$A$39:$A$782,$A118,СВЦЭМ!$B$39:$B$782,V$110)+'СЕТ СН'!$I$12+СВЦЭМ!$D$10+'СЕТ СН'!$I$6-'СЕТ СН'!$I$22</f>
        <v>1939.2287832299999</v>
      </c>
      <c r="W118" s="36">
        <f>SUMIFS(СВЦЭМ!$C$39:$C$782,СВЦЭМ!$A$39:$A$782,$A118,СВЦЭМ!$B$39:$B$782,W$110)+'СЕТ СН'!$I$12+СВЦЭМ!$D$10+'СЕТ СН'!$I$6-'СЕТ СН'!$I$22</f>
        <v>1961.57955466</v>
      </c>
      <c r="X118" s="36">
        <f>SUMIFS(СВЦЭМ!$C$39:$C$782,СВЦЭМ!$A$39:$A$782,$A118,СВЦЭМ!$B$39:$B$782,X$110)+'СЕТ СН'!$I$12+СВЦЭМ!$D$10+'СЕТ СН'!$I$6-'СЕТ СН'!$I$22</f>
        <v>1987.96258304</v>
      </c>
      <c r="Y118" s="36">
        <f>SUMIFS(СВЦЭМ!$C$39:$C$782,СВЦЭМ!$A$39:$A$782,$A118,СВЦЭМ!$B$39:$B$782,Y$110)+'СЕТ СН'!$I$12+СВЦЭМ!$D$10+'СЕТ СН'!$I$6-'СЕТ СН'!$I$22</f>
        <v>2011.9146627599998</v>
      </c>
    </row>
    <row r="119" spans="1:25" ht="15.75" x14ac:dyDescent="0.2">
      <c r="A119" s="35">
        <f t="shared" si="3"/>
        <v>44601</v>
      </c>
      <c r="B119" s="36">
        <f>SUMIFS(СВЦЭМ!$C$39:$C$782,СВЦЭМ!$A$39:$A$782,$A119,СВЦЭМ!$B$39:$B$782,B$110)+'СЕТ СН'!$I$12+СВЦЭМ!$D$10+'СЕТ СН'!$I$6-'СЕТ СН'!$I$22</f>
        <v>2033.7108102499999</v>
      </c>
      <c r="C119" s="36">
        <f>SUMIFS(СВЦЭМ!$C$39:$C$782,СВЦЭМ!$A$39:$A$782,$A119,СВЦЭМ!$B$39:$B$782,C$110)+'СЕТ СН'!$I$12+СВЦЭМ!$D$10+'СЕТ СН'!$I$6-'СЕТ СН'!$I$22</f>
        <v>2090.0240772999996</v>
      </c>
      <c r="D119" s="36">
        <f>SUMIFS(СВЦЭМ!$C$39:$C$782,СВЦЭМ!$A$39:$A$782,$A119,СВЦЭМ!$B$39:$B$782,D$110)+'СЕТ СН'!$I$12+СВЦЭМ!$D$10+'СЕТ СН'!$I$6-'СЕТ СН'!$I$22</f>
        <v>2094.6450020299999</v>
      </c>
      <c r="E119" s="36">
        <f>SUMIFS(СВЦЭМ!$C$39:$C$782,СВЦЭМ!$A$39:$A$782,$A119,СВЦЭМ!$B$39:$B$782,E$110)+'СЕТ СН'!$I$12+СВЦЭМ!$D$10+'СЕТ СН'!$I$6-'СЕТ СН'!$I$22</f>
        <v>2099.0229212899999</v>
      </c>
      <c r="F119" s="36">
        <f>SUMIFS(СВЦЭМ!$C$39:$C$782,СВЦЭМ!$A$39:$A$782,$A119,СВЦЭМ!$B$39:$B$782,F$110)+'СЕТ СН'!$I$12+СВЦЭМ!$D$10+'СЕТ СН'!$I$6-'СЕТ СН'!$I$22</f>
        <v>2082.5853636100001</v>
      </c>
      <c r="G119" s="36">
        <f>SUMIFS(СВЦЭМ!$C$39:$C$782,СВЦЭМ!$A$39:$A$782,$A119,СВЦЭМ!$B$39:$B$782,G$110)+'СЕТ СН'!$I$12+СВЦЭМ!$D$10+'СЕТ СН'!$I$6-'СЕТ СН'!$I$22</f>
        <v>2074.7618960700001</v>
      </c>
      <c r="H119" s="36">
        <f>SUMIFS(СВЦЭМ!$C$39:$C$782,СВЦЭМ!$A$39:$A$782,$A119,СВЦЭМ!$B$39:$B$782,H$110)+'СЕТ СН'!$I$12+СВЦЭМ!$D$10+'СЕТ СН'!$I$6-'СЕТ СН'!$I$22</f>
        <v>2032.4365872799999</v>
      </c>
      <c r="I119" s="36">
        <f>SUMIFS(СВЦЭМ!$C$39:$C$782,СВЦЭМ!$A$39:$A$782,$A119,СВЦЭМ!$B$39:$B$782,I$110)+'СЕТ СН'!$I$12+СВЦЭМ!$D$10+'СЕТ СН'!$I$6-'СЕТ СН'!$I$22</f>
        <v>1947.70986451</v>
      </c>
      <c r="J119" s="36">
        <f>SUMIFS(СВЦЭМ!$C$39:$C$782,СВЦЭМ!$A$39:$A$782,$A119,СВЦЭМ!$B$39:$B$782,J$110)+'СЕТ СН'!$I$12+СВЦЭМ!$D$10+'СЕТ СН'!$I$6-'СЕТ СН'!$I$22</f>
        <v>1913.1844050699999</v>
      </c>
      <c r="K119" s="36">
        <f>SUMIFS(СВЦЭМ!$C$39:$C$782,СВЦЭМ!$A$39:$A$782,$A119,СВЦЭМ!$B$39:$B$782,K$110)+'СЕТ СН'!$I$12+СВЦЭМ!$D$10+'СЕТ СН'!$I$6-'СЕТ СН'!$I$22</f>
        <v>1909.8012830599998</v>
      </c>
      <c r="L119" s="36">
        <f>SUMIFS(СВЦЭМ!$C$39:$C$782,СВЦЭМ!$A$39:$A$782,$A119,СВЦЭМ!$B$39:$B$782,L$110)+'СЕТ СН'!$I$12+СВЦЭМ!$D$10+'СЕТ СН'!$I$6-'СЕТ СН'!$I$22</f>
        <v>1921.2120425599999</v>
      </c>
      <c r="M119" s="36">
        <f>SUMIFS(СВЦЭМ!$C$39:$C$782,СВЦЭМ!$A$39:$A$782,$A119,СВЦЭМ!$B$39:$B$782,M$110)+'СЕТ СН'!$I$12+СВЦЭМ!$D$10+'СЕТ СН'!$I$6-'СЕТ СН'!$I$22</f>
        <v>1975.1399634499999</v>
      </c>
      <c r="N119" s="36">
        <f>SUMIFS(СВЦЭМ!$C$39:$C$782,СВЦЭМ!$A$39:$A$782,$A119,СВЦЭМ!$B$39:$B$782,N$110)+'СЕТ СН'!$I$12+СВЦЭМ!$D$10+'СЕТ СН'!$I$6-'СЕТ СН'!$I$22</f>
        <v>2039.13447763</v>
      </c>
      <c r="O119" s="36">
        <f>SUMIFS(СВЦЭМ!$C$39:$C$782,СВЦЭМ!$A$39:$A$782,$A119,СВЦЭМ!$B$39:$B$782,O$110)+'СЕТ СН'!$I$12+СВЦЭМ!$D$10+'СЕТ СН'!$I$6-'СЕТ СН'!$I$22</f>
        <v>2063.0879680999997</v>
      </c>
      <c r="P119" s="36">
        <f>SUMIFS(СВЦЭМ!$C$39:$C$782,СВЦЭМ!$A$39:$A$782,$A119,СВЦЭМ!$B$39:$B$782,P$110)+'СЕТ СН'!$I$12+СВЦЭМ!$D$10+'СЕТ СН'!$I$6-'СЕТ СН'!$I$22</f>
        <v>2062.0264757099999</v>
      </c>
      <c r="Q119" s="36">
        <f>SUMIFS(СВЦЭМ!$C$39:$C$782,СВЦЭМ!$A$39:$A$782,$A119,СВЦЭМ!$B$39:$B$782,Q$110)+'СЕТ СН'!$I$12+СВЦЭМ!$D$10+'СЕТ СН'!$I$6-'СЕТ СН'!$I$22</f>
        <v>2076.1363119899997</v>
      </c>
      <c r="R119" s="36">
        <f>SUMIFS(СВЦЭМ!$C$39:$C$782,СВЦЭМ!$A$39:$A$782,$A119,СВЦЭМ!$B$39:$B$782,R$110)+'СЕТ СН'!$I$12+СВЦЭМ!$D$10+'СЕТ СН'!$I$6-'СЕТ СН'!$I$22</f>
        <v>2062.4121912399996</v>
      </c>
      <c r="S119" s="36">
        <f>SUMIFS(СВЦЭМ!$C$39:$C$782,СВЦЭМ!$A$39:$A$782,$A119,СВЦЭМ!$B$39:$B$782,S$110)+'СЕТ СН'!$I$12+СВЦЭМ!$D$10+'СЕТ СН'!$I$6-'СЕТ СН'!$I$22</f>
        <v>2031.3181914899999</v>
      </c>
      <c r="T119" s="36">
        <f>SUMIFS(СВЦЭМ!$C$39:$C$782,СВЦЭМ!$A$39:$A$782,$A119,СВЦЭМ!$B$39:$B$782,T$110)+'СЕТ СН'!$I$12+СВЦЭМ!$D$10+'СЕТ СН'!$I$6-'СЕТ СН'!$I$22</f>
        <v>1952.4279231599999</v>
      </c>
      <c r="U119" s="36">
        <f>SUMIFS(СВЦЭМ!$C$39:$C$782,СВЦЭМ!$A$39:$A$782,$A119,СВЦЭМ!$B$39:$B$782,U$110)+'СЕТ СН'!$I$12+СВЦЭМ!$D$10+'СЕТ СН'!$I$6-'СЕТ СН'!$I$22</f>
        <v>1935.4177482799998</v>
      </c>
      <c r="V119" s="36">
        <f>SUMIFS(СВЦЭМ!$C$39:$C$782,СВЦЭМ!$A$39:$A$782,$A119,СВЦЭМ!$B$39:$B$782,V$110)+'СЕТ СН'!$I$12+СВЦЭМ!$D$10+'СЕТ СН'!$I$6-'СЕТ СН'!$I$22</f>
        <v>1956.9642924899999</v>
      </c>
      <c r="W119" s="36">
        <f>SUMIFS(СВЦЭМ!$C$39:$C$782,СВЦЭМ!$A$39:$A$782,$A119,СВЦЭМ!$B$39:$B$782,W$110)+'СЕТ СН'!$I$12+СВЦЭМ!$D$10+'СЕТ СН'!$I$6-'СЕТ СН'!$I$22</f>
        <v>1992.8301114599999</v>
      </c>
      <c r="X119" s="36">
        <f>SUMIFS(СВЦЭМ!$C$39:$C$782,СВЦЭМ!$A$39:$A$782,$A119,СВЦЭМ!$B$39:$B$782,X$110)+'СЕТ СН'!$I$12+СВЦЭМ!$D$10+'СЕТ СН'!$I$6-'СЕТ СН'!$I$22</f>
        <v>2015.39119628</v>
      </c>
      <c r="Y119" s="36">
        <f>SUMIFS(СВЦЭМ!$C$39:$C$782,СВЦЭМ!$A$39:$A$782,$A119,СВЦЭМ!$B$39:$B$782,Y$110)+'СЕТ СН'!$I$12+СВЦЭМ!$D$10+'СЕТ СН'!$I$6-'СЕТ СН'!$I$22</f>
        <v>2038.2031821199998</v>
      </c>
    </row>
    <row r="120" spans="1:25" ht="15.75" x14ac:dyDescent="0.2">
      <c r="A120" s="35">
        <f t="shared" si="3"/>
        <v>44602</v>
      </c>
      <c r="B120" s="36">
        <f>SUMIFS(СВЦЭМ!$C$39:$C$782,СВЦЭМ!$A$39:$A$782,$A120,СВЦЭМ!$B$39:$B$782,B$110)+'СЕТ СН'!$I$12+СВЦЭМ!$D$10+'СЕТ СН'!$I$6-'СЕТ СН'!$I$22</f>
        <v>1992.8172453499999</v>
      </c>
      <c r="C120" s="36">
        <f>SUMIFS(СВЦЭМ!$C$39:$C$782,СВЦЭМ!$A$39:$A$782,$A120,СВЦЭМ!$B$39:$B$782,C$110)+'СЕТ СН'!$I$12+СВЦЭМ!$D$10+'СЕТ СН'!$I$6-'СЕТ СН'!$I$22</f>
        <v>2051.7510494199996</v>
      </c>
      <c r="D120" s="36">
        <f>SUMIFS(СВЦЭМ!$C$39:$C$782,СВЦЭМ!$A$39:$A$782,$A120,СВЦЭМ!$B$39:$B$782,D$110)+'СЕТ СН'!$I$12+СВЦЭМ!$D$10+'СЕТ СН'!$I$6-'СЕТ СН'!$I$22</f>
        <v>2087.23042571</v>
      </c>
      <c r="E120" s="36">
        <f>SUMIFS(СВЦЭМ!$C$39:$C$782,СВЦЭМ!$A$39:$A$782,$A120,СВЦЭМ!$B$39:$B$782,E$110)+'СЕТ СН'!$I$12+СВЦЭМ!$D$10+'СЕТ СН'!$I$6-'СЕТ СН'!$I$22</f>
        <v>2079.8329724300002</v>
      </c>
      <c r="F120" s="36">
        <f>SUMIFS(СВЦЭМ!$C$39:$C$782,СВЦЭМ!$A$39:$A$782,$A120,СВЦЭМ!$B$39:$B$782,F$110)+'СЕТ СН'!$I$12+СВЦЭМ!$D$10+'СЕТ СН'!$I$6-'СЕТ СН'!$I$22</f>
        <v>2048.1317367900001</v>
      </c>
      <c r="G120" s="36">
        <f>SUMIFS(СВЦЭМ!$C$39:$C$782,СВЦЭМ!$A$39:$A$782,$A120,СВЦЭМ!$B$39:$B$782,G$110)+'СЕТ СН'!$I$12+СВЦЭМ!$D$10+'СЕТ СН'!$I$6-'СЕТ СН'!$I$22</f>
        <v>2015.69332285</v>
      </c>
      <c r="H120" s="36">
        <f>SUMIFS(СВЦЭМ!$C$39:$C$782,СВЦЭМ!$A$39:$A$782,$A120,СВЦЭМ!$B$39:$B$782,H$110)+'СЕТ СН'!$I$12+СВЦЭМ!$D$10+'СЕТ СН'!$I$6-'СЕТ СН'!$I$22</f>
        <v>1956.09541582</v>
      </c>
      <c r="I120" s="36">
        <f>SUMIFS(СВЦЭМ!$C$39:$C$782,СВЦЭМ!$A$39:$A$782,$A120,СВЦЭМ!$B$39:$B$782,I$110)+'СЕТ СН'!$I$12+СВЦЭМ!$D$10+'СЕТ СН'!$I$6-'СЕТ СН'!$I$22</f>
        <v>1931.75306933</v>
      </c>
      <c r="J120" s="36">
        <f>SUMIFS(СВЦЭМ!$C$39:$C$782,СВЦЭМ!$A$39:$A$782,$A120,СВЦЭМ!$B$39:$B$782,J$110)+'СЕТ СН'!$I$12+СВЦЭМ!$D$10+'СЕТ СН'!$I$6-'СЕТ СН'!$I$22</f>
        <v>1900.6153108799999</v>
      </c>
      <c r="K120" s="36">
        <f>SUMIFS(СВЦЭМ!$C$39:$C$782,СВЦЭМ!$A$39:$A$782,$A120,СВЦЭМ!$B$39:$B$782,K$110)+'СЕТ СН'!$I$12+СВЦЭМ!$D$10+'СЕТ СН'!$I$6-'СЕТ СН'!$I$22</f>
        <v>1894.4347137699999</v>
      </c>
      <c r="L120" s="36">
        <f>SUMIFS(СВЦЭМ!$C$39:$C$782,СВЦЭМ!$A$39:$A$782,$A120,СВЦЭМ!$B$39:$B$782,L$110)+'СЕТ СН'!$I$12+СВЦЭМ!$D$10+'СЕТ СН'!$I$6-'СЕТ СН'!$I$22</f>
        <v>1895.2609963</v>
      </c>
      <c r="M120" s="36">
        <f>SUMIFS(СВЦЭМ!$C$39:$C$782,СВЦЭМ!$A$39:$A$782,$A120,СВЦЭМ!$B$39:$B$782,M$110)+'СЕТ СН'!$I$12+СВЦЭМ!$D$10+'СЕТ СН'!$I$6-'СЕТ СН'!$I$22</f>
        <v>1947.4705060199999</v>
      </c>
      <c r="N120" s="36">
        <f>SUMIFS(СВЦЭМ!$C$39:$C$782,СВЦЭМ!$A$39:$A$782,$A120,СВЦЭМ!$B$39:$B$782,N$110)+'СЕТ СН'!$I$12+СВЦЭМ!$D$10+'СЕТ СН'!$I$6-'СЕТ СН'!$I$22</f>
        <v>2007.3480711299999</v>
      </c>
      <c r="O120" s="36">
        <f>SUMIFS(СВЦЭМ!$C$39:$C$782,СВЦЭМ!$A$39:$A$782,$A120,СВЦЭМ!$B$39:$B$782,O$110)+'СЕТ СН'!$I$12+СВЦЭМ!$D$10+'СЕТ СН'!$I$6-'СЕТ СН'!$I$22</f>
        <v>2032.35142449</v>
      </c>
      <c r="P120" s="36">
        <f>SUMIFS(СВЦЭМ!$C$39:$C$782,СВЦЭМ!$A$39:$A$782,$A120,СВЦЭМ!$B$39:$B$782,P$110)+'СЕТ СН'!$I$12+СВЦЭМ!$D$10+'СЕТ СН'!$I$6-'СЕТ СН'!$I$22</f>
        <v>2036.0080149599999</v>
      </c>
      <c r="Q120" s="36">
        <f>SUMIFS(СВЦЭМ!$C$39:$C$782,СВЦЭМ!$A$39:$A$782,$A120,СВЦЭМ!$B$39:$B$782,Q$110)+'СЕТ СН'!$I$12+СВЦЭМ!$D$10+'СЕТ СН'!$I$6-'СЕТ СН'!$I$22</f>
        <v>2049.4552018499999</v>
      </c>
      <c r="R120" s="36">
        <f>SUMIFS(СВЦЭМ!$C$39:$C$782,СВЦЭМ!$A$39:$A$782,$A120,СВЦЭМ!$B$39:$B$782,R$110)+'СЕТ СН'!$I$12+СВЦЭМ!$D$10+'СЕТ СН'!$I$6-'СЕТ СН'!$I$22</f>
        <v>2047.3048616999999</v>
      </c>
      <c r="S120" s="36">
        <f>SUMIFS(СВЦЭМ!$C$39:$C$782,СВЦЭМ!$A$39:$A$782,$A120,СВЦЭМ!$B$39:$B$782,S$110)+'СЕТ СН'!$I$12+СВЦЭМ!$D$10+'СЕТ СН'!$I$6-'СЕТ СН'!$I$22</f>
        <v>2007.8520086999999</v>
      </c>
      <c r="T120" s="36">
        <f>SUMIFS(СВЦЭМ!$C$39:$C$782,СВЦЭМ!$A$39:$A$782,$A120,СВЦЭМ!$B$39:$B$782,T$110)+'СЕТ СН'!$I$12+СВЦЭМ!$D$10+'СЕТ СН'!$I$6-'СЕТ СН'!$I$22</f>
        <v>1932.8805294499998</v>
      </c>
      <c r="U120" s="36">
        <f>SUMIFS(СВЦЭМ!$C$39:$C$782,СВЦЭМ!$A$39:$A$782,$A120,СВЦЭМ!$B$39:$B$782,U$110)+'СЕТ СН'!$I$12+СВЦЭМ!$D$10+'СЕТ СН'!$I$6-'СЕТ СН'!$I$22</f>
        <v>1922.7676165999999</v>
      </c>
      <c r="V120" s="36">
        <f>SUMIFS(СВЦЭМ!$C$39:$C$782,СВЦЭМ!$A$39:$A$782,$A120,СВЦЭМ!$B$39:$B$782,V$110)+'СЕТ СН'!$I$12+СВЦЭМ!$D$10+'СЕТ СН'!$I$6-'СЕТ СН'!$I$22</f>
        <v>1915.21843977</v>
      </c>
      <c r="W120" s="36">
        <f>SUMIFS(СВЦЭМ!$C$39:$C$782,СВЦЭМ!$A$39:$A$782,$A120,СВЦЭМ!$B$39:$B$782,W$110)+'СЕТ СН'!$I$12+СВЦЭМ!$D$10+'СЕТ СН'!$I$6-'СЕТ СН'!$I$22</f>
        <v>1945.4362301799999</v>
      </c>
      <c r="X120" s="36">
        <f>SUMIFS(СВЦЭМ!$C$39:$C$782,СВЦЭМ!$A$39:$A$782,$A120,СВЦЭМ!$B$39:$B$782,X$110)+'СЕТ СН'!$I$12+СВЦЭМ!$D$10+'СЕТ СН'!$I$6-'СЕТ СН'!$I$22</f>
        <v>1990.35551007</v>
      </c>
      <c r="Y120" s="36">
        <f>SUMIFS(СВЦЭМ!$C$39:$C$782,СВЦЭМ!$A$39:$A$782,$A120,СВЦЭМ!$B$39:$B$782,Y$110)+'СЕТ СН'!$I$12+СВЦЭМ!$D$10+'СЕТ СН'!$I$6-'СЕТ СН'!$I$22</f>
        <v>2005.04059523</v>
      </c>
    </row>
    <row r="121" spans="1:25" ht="15.75" x14ac:dyDescent="0.2">
      <c r="A121" s="35">
        <f t="shared" si="3"/>
        <v>44603</v>
      </c>
      <c r="B121" s="36">
        <f>SUMIFS(СВЦЭМ!$C$39:$C$782,СВЦЭМ!$A$39:$A$782,$A121,СВЦЭМ!$B$39:$B$782,B$110)+'СЕТ СН'!$I$12+СВЦЭМ!$D$10+'СЕТ СН'!$I$6-'СЕТ СН'!$I$22</f>
        <v>2027.4019748599999</v>
      </c>
      <c r="C121" s="36">
        <f>SUMIFS(СВЦЭМ!$C$39:$C$782,СВЦЭМ!$A$39:$A$782,$A121,СВЦЭМ!$B$39:$B$782,C$110)+'СЕТ СН'!$I$12+СВЦЭМ!$D$10+'СЕТ СН'!$I$6-'СЕТ СН'!$I$22</f>
        <v>2097.9792743500002</v>
      </c>
      <c r="D121" s="36">
        <f>SUMIFS(СВЦЭМ!$C$39:$C$782,СВЦЭМ!$A$39:$A$782,$A121,СВЦЭМ!$B$39:$B$782,D$110)+'СЕТ СН'!$I$12+СВЦЭМ!$D$10+'СЕТ СН'!$I$6-'СЕТ СН'!$I$22</f>
        <v>2139.0692451099999</v>
      </c>
      <c r="E121" s="36">
        <f>SUMIFS(СВЦЭМ!$C$39:$C$782,СВЦЭМ!$A$39:$A$782,$A121,СВЦЭМ!$B$39:$B$782,E$110)+'СЕТ СН'!$I$12+СВЦЭМ!$D$10+'СЕТ СН'!$I$6-'СЕТ СН'!$I$22</f>
        <v>2140.6574173399999</v>
      </c>
      <c r="F121" s="36">
        <f>SUMIFS(СВЦЭМ!$C$39:$C$782,СВЦЭМ!$A$39:$A$782,$A121,СВЦЭМ!$B$39:$B$782,F$110)+'СЕТ СН'!$I$12+СВЦЭМ!$D$10+'СЕТ СН'!$I$6-'СЕТ СН'!$I$22</f>
        <v>2121.77493108</v>
      </c>
      <c r="G121" s="36">
        <f>SUMIFS(СВЦЭМ!$C$39:$C$782,СВЦЭМ!$A$39:$A$782,$A121,СВЦЭМ!$B$39:$B$782,G$110)+'СЕТ СН'!$I$12+СВЦЭМ!$D$10+'СЕТ СН'!$I$6-'СЕТ СН'!$I$22</f>
        <v>2074.79632163</v>
      </c>
      <c r="H121" s="36">
        <f>SUMIFS(СВЦЭМ!$C$39:$C$782,СВЦЭМ!$A$39:$A$782,$A121,СВЦЭМ!$B$39:$B$782,H$110)+'СЕТ СН'!$I$12+СВЦЭМ!$D$10+'СЕТ СН'!$I$6-'СЕТ СН'!$I$22</f>
        <v>1996.611226</v>
      </c>
      <c r="I121" s="36">
        <f>SUMIFS(СВЦЭМ!$C$39:$C$782,СВЦЭМ!$A$39:$A$782,$A121,СВЦЭМ!$B$39:$B$782,I$110)+'СЕТ СН'!$I$12+СВЦЭМ!$D$10+'СЕТ СН'!$I$6-'СЕТ СН'!$I$22</f>
        <v>1932.6250884899998</v>
      </c>
      <c r="J121" s="36">
        <f>SUMIFS(СВЦЭМ!$C$39:$C$782,СВЦЭМ!$A$39:$A$782,$A121,СВЦЭМ!$B$39:$B$782,J$110)+'СЕТ СН'!$I$12+СВЦЭМ!$D$10+'СЕТ СН'!$I$6-'СЕТ СН'!$I$22</f>
        <v>1900.8261290799999</v>
      </c>
      <c r="K121" s="36">
        <f>SUMIFS(СВЦЭМ!$C$39:$C$782,СВЦЭМ!$A$39:$A$782,$A121,СВЦЭМ!$B$39:$B$782,K$110)+'СЕТ СН'!$I$12+СВЦЭМ!$D$10+'СЕТ СН'!$I$6-'СЕТ СН'!$I$22</f>
        <v>1912.79772073</v>
      </c>
      <c r="L121" s="36">
        <f>SUMIFS(СВЦЭМ!$C$39:$C$782,СВЦЭМ!$A$39:$A$782,$A121,СВЦЭМ!$B$39:$B$782,L$110)+'СЕТ СН'!$I$12+СВЦЭМ!$D$10+'СЕТ СН'!$I$6-'СЕТ СН'!$I$22</f>
        <v>1913.8274322299999</v>
      </c>
      <c r="M121" s="36">
        <f>SUMIFS(СВЦЭМ!$C$39:$C$782,СВЦЭМ!$A$39:$A$782,$A121,СВЦЭМ!$B$39:$B$782,M$110)+'СЕТ СН'!$I$12+СВЦЭМ!$D$10+'СЕТ СН'!$I$6-'СЕТ СН'!$I$22</f>
        <v>1931.8262199599999</v>
      </c>
      <c r="N121" s="36">
        <f>SUMIFS(СВЦЭМ!$C$39:$C$782,СВЦЭМ!$A$39:$A$782,$A121,СВЦЭМ!$B$39:$B$782,N$110)+'СЕТ СН'!$I$12+СВЦЭМ!$D$10+'СЕТ СН'!$I$6-'СЕТ СН'!$I$22</f>
        <v>1977.0437872</v>
      </c>
      <c r="O121" s="36">
        <f>SUMIFS(СВЦЭМ!$C$39:$C$782,СВЦЭМ!$A$39:$A$782,$A121,СВЦЭМ!$B$39:$B$782,O$110)+'СЕТ СН'!$I$12+СВЦЭМ!$D$10+'СЕТ СН'!$I$6-'СЕТ СН'!$I$22</f>
        <v>1992.64677495</v>
      </c>
      <c r="P121" s="36">
        <f>SUMIFS(СВЦЭМ!$C$39:$C$782,СВЦЭМ!$A$39:$A$782,$A121,СВЦЭМ!$B$39:$B$782,P$110)+'СЕТ СН'!$I$12+СВЦЭМ!$D$10+'СЕТ СН'!$I$6-'СЕТ СН'!$I$22</f>
        <v>2015.1193020799999</v>
      </c>
      <c r="Q121" s="36">
        <f>SUMIFS(СВЦЭМ!$C$39:$C$782,СВЦЭМ!$A$39:$A$782,$A121,СВЦЭМ!$B$39:$B$782,Q$110)+'СЕТ СН'!$I$12+СВЦЭМ!$D$10+'СЕТ СН'!$I$6-'СЕТ СН'!$I$22</f>
        <v>2018.8453717899999</v>
      </c>
      <c r="R121" s="36">
        <f>SUMIFS(СВЦЭМ!$C$39:$C$782,СВЦЭМ!$A$39:$A$782,$A121,СВЦЭМ!$B$39:$B$782,R$110)+'СЕТ СН'!$I$12+СВЦЭМ!$D$10+'СЕТ СН'!$I$6-'СЕТ СН'!$I$22</f>
        <v>2008.4192044699998</v>
      </c>
      <c r="S121" s="36">
        <f>SUMIFS(СВЦЭМ!$C$39:$C$782,СВЦЭМ!$A$39:$A$782,$A121,СВЦЭМ!$B$39:$B$782,S$110)+'СЕТ СН'!$I$12+СВЦЭМ!$D$10+'СЕТ СН'!$I$6-'СЕТ СН'!$I$22</f>
        <v>1952.5210182399999</v>
      </c>
      <c r="T121" s="36">
        <f>SUMIFS(СВЦЭМ!$C$39:$C$782,СВЦЭМ!$A$39:$A$782,$A121,СВЦЭМ!$B$39:$B$782,T$110)+'СЕТ СН'!$I$12+СВЦЭМ!$D$10+'СЕТ СН'!$I$6-'СЕТ СН'!$I$22</f>
        <v>1904.9486369699998</v>
      </c>
      <c r="U121" s="36">
        <f>SUMIFS(СВЦЭМ!$C$39:$C$782,СВЦЭМ!$A$39:$A$782,$A121,СВЦЭМ!$B$39:$B$782,U$110)+'СЕТ СН'!$I$12+СВЦЭМ!$D$10+'СЕТ СН'!$I$6-'СЕТ СН'!$I$22</f>
        <v>1909.9021119199999</v>
      </c>
      <c r="V121" s="36">
        <f>SUMIFS(СВЦЭМ!$C$39:$C$782,СВЦЭМ!$A$39:$A$782,$A121,СВЦЭМ!$B$39:$B$782,V$110)+'СЕТ СН'!$I$12+СВЦЭМ!$D$10+'СЕТ СН'!$I$6-'СЕТ СН'!$I$22</f>
        <v>1913.34384645</v>
      </c>
      <c r="W121" s="36">
        <f>SUMIFS(СВЦЭМ!$C$39:$C$782,СВЦЭМ!$A$39:$A$782,$A121,СВЦЭМ!$B$39:$B$782,W$110)+'СЕТ СН'!$I$12+СВЦЭМ!$D$10+'СЕТ СН'!$I$6-'СЕТ СН'!$I$22</f>
        <v>1923.4269656499998</v>
      </c>
      <c r="X121" s="36">
        <f>SUMIFS(СВЦЭМ!$C$39:$C$782,СВЦЭМ!$A$39:$A$782,$A121,СВЦЭМ!$B$39:$B$782,X$110)+'СЕТ СН'!$I$12+СВЦЭМ!$D$10+'СЕТ СН'!$I$6-'СЕТ СН'!$I$22</f>
        <v>1939.4598975599999</v>
      </c>
      <c r="Y121" s="36">
        <f>SUMIFS(СВЦЭМ!$C$39:$C$782,СВЦЭМ!$A$39:$A$782,$A121,СВЦЭМ!$B$39:$B$782,Y$110)+'СЕТ СН'!$I$12+СВЦЭМ!$D$10+'СЕТ СН'!$I$6-'СЕТ СН'!$I$22</f>
        <v>1954.0873313299999</v>
      </c>
    </row>
    <row r="122" spans="1:25" ht="15.75" x14ac:dyDescent="0.2">
      <c r="A122" s="35">
        <f t="shared" si="3"/>
        <v>44604</v>
      </c>
      <c r="B122" s="36">
        <f>SUMIFS(СВЦЭМ!$C$39:$C$782,СВЦЭМ!$A$39:$A$782,$A122,СВЦЭМ!$B$39:$B$782,B$110)+'СЕТ СН'!$I$12+СВЦЭМ!$D$10+'СЕТ СН'!$I$6-'СЕТ СН'!$I$22</f>
        <v>2064.34727475</v>
      </c>
      <c r="C122" s="36">
        <f>SUMIFS(СВЦЭМ!$C$39:$C$782,СВЦЭМ!$A$39:$A$782,$A122,СВЦЭМ!$B$39:$B$782,C$110)+'СЕТ СН'!$I$12+СВЦЭМ!$D$10+'СЕТ СН'!$I$6-'СЕТ СН'!$I$22</f>
        <v>2073.6288912199998</v>
      </c>
      <c r="D122" s="36">
        <f>SUMIFS(СВЦЭМ!$C$39:$C$782,СВЦЭМ!$A$39:$A$782,$A122,СВЦЭМ!$B$39:$B$782,D$110)+'СЕТ СН'!$I$12+СВЦЭМ!$D$10+'СЕТ СН'!$I$6-'СЕТ СН'!$I$22</f>
        <v>2079.8861213599998</v>
      </c>
      <c r="E122" s="36">
        <f>SUMIFS(СВЦЭМ!$C$39:$C$782,СВЦЭМ!$A$39:$A$782,$A122,СВЦЭМ!$B$39:$B$782,E$110)+'СЕТ СН'!$I$12+СВЦЭМ!$D$10+'СЕТ СН'!$I$6-'СЕТ СН'!$I$22</f>
        <v>2084.2999875599999</v>
      </c>
      <c r="F122" s="36">
        <f>SUMIFS(СВЦЭМ!$C$39:$C$782,СВЦЭМ!$A$39:$A$782,$A122,СВЦЭМ!$B$39:$B$782,F$110)+'СЕТ СН'!$I$12+СВЦЭМ!$D$10+'СЕТ СН'!$I$6-'СЕТ СН'!$I$22</f>
        <v>2067.2013368600001</v>
      </c>
      <c r="G122" s="36">
        <f>SUMIFS(СВЦЭМ!$C$39:$C$782,СВЦЭМ!$A$39:$A$782,$A122,СВЦЭМ!$B$39:$B$782,G$110)+'СЕТ СН'!$I$12+СВЦЭМ!$D$10+'СЕТ СН'!$I$6-'СЕТ СН'!$I$22</f>
        <v>2059.13474881</v>
      </c>
      <c r="H122" s="36">
        <f>SUMIFS(СВЦЭМ!$C$39:$C$782,СВЦЭМ!$A$39:$A$782,$A122,СВЦЭМ!$B$39:$B$782,H$110)+'СЕТ СН'!$I$12+СВЦЭМ!$D$10+'СЕТ СН'!$I$6-'СЕТ СН'!$I$22</f>
        <v>2016.4400248299999</v>
      </c>
      <c r="I122" s="36">
        <f>SUMIFS(СВЦЭМ!$C$39:$C$782,СВЦЭМ!$A$39:$A$782,$A122,СВЦЭМ!$B$39:$B$782,I$110)+'СЕТ СН'!$I$12+СВЦЭМ!$D$10+'СЕТ СН'!$I$6-'СЕТ СН'!$I$22</f>
        <v>1974.3197976599999</v>
      </c>
      <c r="J122" s="36">
        <f>SUMIFS(СВЦЭМ!$C$39:$C$782,СВЦЭМ!$A$39:$A$782,$A122,СВЦЭМ!$B$39:$B$782,J$110)+'СЕТ СН'!$I$12+СВЦЭМ!$D$10+'СЕТ СН'!$I$6-'СЕТ СН'!$I$22</f>
        <v>1910.65069823</v>
      </c>
      <c r="K122" s="36">
        <f>SUMIFS(СВЦЭМ!$C$39:$C$782,СВЦЭМ!$A$39:$A$782,$A122,СВЦЭМ!$B$39:$B$782,K$110)+'СЕТ СН'!$I$12+СВЦЭМ!$D$10+'СЕТ СН'!$I$6-'СЕТ СН'!$I$22</f>
        <v>1894.86869372</v>
      </c>
      <c r="L122" s="36">
        <f>SUMIFS(СВЦЭМ!$C$39:$C$782,СВЦЭМ!$A$39:$A$782,$A122,СВЦЭМ!$B$39:$B$782,L$110)+'СЕТ СН'!$I$12+СВЦЭМ!$D$10+'СЕТ СН'!$I$6-'СЕТ СН'!$I$22</f>
        <v>1905.23292649</v>
      </c>
      <c r="M122" s="36">
        <f>SUMIFS(СВЦЭМ!$C$39:$C$782,СВЦЭМ!$A$39:$A$782,$A122,СВЦЭМ!$B$39:$B$782,M$110)+'СЕТ СН'!$I$12+СВЦЭМ!$D$10+'СЕТ СН'!$I$6-'СЕТ СН'!$I$22</f>
        <v>1938.3539202299999</v>
      </c>
      <c r="N122" s="36">
        <f>SUMIFS(СВЦЭМ!$C$39:$C$782,СВЦЭМ!$A$39:$A$782,$A122,СВЦЭМ!$B$39:$B$782,N$110)+'СЕТ СН'!$I$12+СВЦЭМ!$D$10+'СЕТ СН'!$I$6-'СЕТ СН'!$I$22</f>
        <v>1960.0111550299998</v>
      </c>
      <c r="O122" s="36">
        <f>SUMIFS(СВЦЭМ!$C$39:$C$782,СВЦЭМ!$A$39:$A$782,$A122,СВЦЭМ!$B$39:$B$782,O$110)+'СЕТ СН'!$I$12+СВЦЭМ!$D$10+'СЕТ СН'!$I$6-'СЕТ СН'!$I$22</f>
        <v>1980.9078448</v>
      </c>
      <c r="P122" s="36">
        <f>SUMIFS(СВЦЭМ!$C$39:$C$782,СВЦЭМ!$A$39:$A$782,$A122,СВЦЭМ!$B$39:$B$782,P$110)+'СЕТ СН'!$I$12+СВЦЭМ!$D$10+'СЕТ СН'!$I$6-'СЕТ СН'!$I$22</f>
        <v>2002.4050320499998</v>
      </c>
      <c r="Q122" s="36">
        <f>SUMIFS(СВЦЭМ!$C$39:$C$782,СВЦЭМ!$A$39:$A$782,$A122,СВЦЭМ!$B$39:$B$782,Q$110)+'СЕТ СН'!$I$12+СВЦЭМ!$D$10+'СЕТ СН'!$I$6-'СЕТ СН'!$I$22</f>
        <v>2001.9179298299998</v>
      </c>
      <c r="R122" s="36">
        <f>SUMIFS(СВЦЭМ!$C$39:$C$782,СВЦЭМ!$A$39:$A$782,$A122,СВЦЭМ!$B$39:$B$782,R$110)+'СЕТ СН'!$I$12+СВЦЭМ!$D$10+'СЕТ СН'!$I$6-'СЕТ СН'!$I$22</f>
        <v>2006.1981455799998</v>
      </c>
      <c r="S122" s="36">
        <f>SUMIFS(СВЦЭМ!$C$39:$C$782,СВЦЭМ!$A$39:$A$782,$A122,СВЦЭМ!$B$39:$B$782,S$110)+'СЕТ СН'!$I$12+СВЦЭМ!$D$10+'СЕТ СН'!$I$6-'СЕТ СН'!$I$22</f>
        <v>1969.43349167</v>
      </c>
      <c r="T122" s="36">
        <f>SUMIFS(СВЦЭМ!$C$39:$C$782,СВЦЭМ!$A$39:$A$782,$A122,СВЦЭМ!$B$39:$B$782,T$110)+'СЕТ СН'!$I$12+СВЦЭМ!$D$10+'СЕТ СН'!$I$6-'СЕТ СН'!$I$22</f>
        <v>1912.0801435399999</v>
      </c>
      <c r="U122" s="36">
        <f>SUMIFS(СВЦЭМ!$C$39:$C$782,СВЦЭМ!$A$39:$A$782,$A122,СВЦЭМ!$B$39:$B$782,U$110)+'СЕТ СН'!$I$12+СВЦЭМ!$D$10+'СЕТ СН'!$I$6-'СЕТ СН'!$I$22</f>
        <v>1893.9320441099999</v>
      </c>
      <c r="V122" s="36">
        <f>SUMIFS(СВЦЭМ!$C$39:$C$782,СВЦЭМ!$A$39:$A$782,$A122,СВЦЭМ!$B$39:$B$782,V$110)+'СЕТ СН'!$I$12+СВЦЭМ!$D$10+'СЕТ СН'!$I$6-'СЕТ СН'!$I$22</f>
        <v>1910.04438394</v>
      </c>
      <c r="W122" s="36">
        <f>SUMIFS(СВЦЭМ!$C$39:$C$782,СВЦЭМ!$A$39:$A$782,$A122,СВЦЭМ!$B$39:$B$782,W$110)+'СЕТ СН'!$I$12+СВЦЭМ!$D$10+'СЕТ СН'!$I$6-'СЕТ СН'!$I$22</f>
        <v>1929.8176002599998</v>
      </c>
      <c r="X122" s="36">
        <f>SUMIFS(СВЦЭМ!$C$39:$C$782,СВЦЭМ!$A$39:$A$782,$A122,СВЦЭМ!$B$39:$B$782,X$110)+'СЕТ СН'!$I$12+СВЦЭМ!$D$10+'СЕТ СН'!$I$6-'СЕТ СН'!$I$22</f>
        <v>1950.3345590499998</v>
      </c>
      <c r="Y122" s="36">
        <f>SUMIFS(СВЦЭМ!$C$39:$C$782,СВЦЭМ!$A$39:$A$782,$A122,СВЦЭМ!$B$39:$B$782,Y$110)+'СЕТ СН'!$I$12+СВЦЭМ!$D$10+'СЕТ СН'!$I$6-'СЕТ СН'!$I$22</f>
        <v>2000.83879267</v>
      </c>
    </row>
    <row r="123" spans="1:25" ht="15.75" x14ac:dyDescent="0.2">
      <c r="A123" s="35">
        <f t="shared" si="3"/>
        <v>44605</v>
      </c>
      <c r="B123" s="36">
        <f>SUMIFS(СВЦЭМ!$C$39:$C$782,СВЦЭМ!$A$39:$A$782,$A123,СВЦЭМ!$B$39:$B$782,B$110)+'СЕТ СН'!$I$12+СВЦЭМ!$D$10+'СЕТ СН'!$I$6-'СЕТ СН'!$I$22</f>
        <v>2016.8864560899999</v>
      </c>
      <c r="C123" s="36">
        <f>SUMIFS(СВЦЭМ!$C$39:$C$782,СВЦЭМ!$A$39:$A$782,$A123,СВЦЭМ!$B$39:$B$782,C$110)+'СЕТ СН'!$I$12+СВЦЭМ!$D$10+'СЕТ СН'!$I$6-'СЕТ СН'!$I$22</f>
        <v>2072.3800786299998</v>
      </c>
      <c r="D123" s="36">
        <f>SUMIFS(СВЦЭМ!$C$39:$C$782,СВЦЭМ!$A$39:$A$782,$A123,СВЦЭМ!$B$39:$B$782,D$110)+'СЕТ СН'!$I$12+СВЦЭМ!$D$10+'СЕТ СН'!$I$6-'СЕТ СН'!$I$22</f>
        <v>2068.8069019599998</v>
      </c>
      <c r="E123" s="36">
        <f>SUMIFS(СВЦЭМ!$C$39:$C$782,СВЦЭМ!$A$39:$A$782,$A123,СВЦЭМ!$B$39:$B$782,E$110)+'СЕТ СН'!$I$12+СВЦЭМ!$D$10+'СЕТ СН'!$I$6-'СЕТ СН'!$I$22</f>
        <v>2078.1637272099997</v>
      </c>
      <c r="F123" s="36">
        <f>SUMIFS(СВЦЭМ!$C$39:$C$782,СВЦЭМ!$A$39:$A$782,$A123,СВЦЭМ!$B$39:$B$782,F$110)+'СЕТ СН'!$I$12+СВЦЭМ!$D$10+'СЕТ СН'!$I$6-'СЕТ СН'!$I$22</f>
        <v>2069.8269415899999</v>
      </c>
      <c r="G123" s="36">
        <f>SUMIFS(СВЦЭМ!$C$39:$C$782,СВЦЭМ!$A$39:$A$782,$A123,СВЦЭМ!$B$39:$B$782,G$110)+'СЕТ СН'!$I$12+СВЦЭМ!$D$10+'СЕТ СН'!$I$6-'СЕТ СН'!$I$22</f>
        <v>2068.98318522</v>
      </c>
      <c r="H123" s="36">
        <f>SUMIFS(СВЦЭМ!$C$39:$C$782,СВЦЭМ!$A$39:$A$782,$A123,СВЦЭМ!$B$39:$B$782,H$110)+'СЕТ СН'!$I$12+СВЦЭМ!$D$10+'СЕТ СН'!$I$6-'СЕТ СН'!$I$22</f>
        <v>2049.6050297100001</v>
      </c>
      <c r="I123" s="36">
        <f>SUMIFS(СВЦЭМ!$C$39:$C$782,СВЦЭМ!$A$39:$A$782,$A123,СВЦЭМ!$B$39:$B$782,I$110)+'СЕТ СН'!$I$12+СВЦЭМ!$D$10+'СЕТ СН'!$I$6-'СЕТ СН'!$I$22</f>
        <v>1988.0020796699998</v>
      </c>
      <c r="J123" s="36">
        <f>SUMIFS(СВЦЭМ!$C$39:$C$782,СВЦЭМ!$A$39:$A$782,$A123,СВЦЭМ!$B$39:$B$782,J$110)+'СЕТ СН'!$I$12+СВЦЭМ!$D$10+'СЕТ СН'!$I$6-'СЕТ СН'!$I$22</f>
        <v>1917.57063475</v>
      </c>
      <c r="K123" s="36">
        <f>SUMIFS(СВЦЭМ!$C$39:$C$782,СВЦЭМ!$A$39:$A$782,$A123,СВЦЭМ!$B$39:$B$782,K$110)+'СЕТ СН'!$I$12+СВЦЭМ!$D$10+'СЕТ СН'!$I$6-'СЕТ СН'!$I$22</f>
        <v>1884.8231373599999</v>
      </c>
      <c r="L123" s="36">
        <f>SUMIFS(СВЦЭМ!$C$39:$C$782,СВЦЭМ!$A$39:$A$782,$A123,СВЦЭМ!$B$39:$B$782,L$110)+'СЕТ СН'!$I$12+СВЦЭМ!$D$10+'СЕТ СН'!$I$6-'СЕТ СН'!$I$22</f>
        <v>1870.1681647199998</v>
      </c>
      <c r="M123" s="36">
        <f>SUMIFS(СВЦЭМ!$C$39:$C$782,СВЦЭМ!$A$39:$A$782,$A123,СВЦЭМ!$B$39:$B$782,M$110)+'СЕТ СН'!$I$12+СВЦЭМ!$D$10+'СЕТ СН'!$I$6-'СЕТ СН'!$I$22</f>
        <v>1908.86415027</v>
      </c>
      <c r="N123" s="36">
        <f>SUMIFS(СВЦЭМ!$C$39:$C$782,СВЦЭМ!$A$39:$A$782,$A123,СВЦЭМ!$B$39:$B$782,N$110)+'СЕТ СН'!$I$12+СВЦЭМ!$D$10+'СЕТ СН'!$I$6-'СЕТ СН'!$I$22</f>
        <v>1957.8221832299998</v>
      </c>
      <c r="O123" s="36">
        <f>SUMIFS(СВЦЭМ!$C$39:$C$782,СВЦЭМ!$A$39:$A$782,$A123,СВЦЭМ!$B$39:$B$782,O$110)+'СЕТ СН'!$I$12+СВЦЭМ!$D$10+'СЕТ СН'!$I$6-'СЕТ СН'!$I$22</f>
        <v>1987.6615411799999</v>
      </c>
      <c r="P123" s="36">
        <f>SUMIFS(СВЦЭМ!$C$39:$C$782,СВЦЭМ!$A$39:$A$782,$A123,СВЦЭМ!$B$39:$B$782,P$110)+'СЕТ СН'!$I$12+СВЦЭМ!$D$10+'СЕТ СН'!$I$6-'СЕТ СН'!$I$22</f>
        <v>2013.38429129</v>
      </c>
      <c r="Q123" s="36">
        <f>SUMIFS(СВЦЭМ!$C$39:$C$782,СВЦЭМ!$A$39:$A$782,$A123,СВЦЭМ!$B$39:$B$782,Q$110)+'СЕТ СН'!$I$12+СВЦЭМ!$D$10+'СЕТ СН'!$I$6-'СЕТ СН'!$I$22</f>
        <v>2014.0192552999999</v>
      </c>
      <c r="R123" s="36">
        <f>SUMIFS(СВЦЭМ!$C$39:$C$782,СВЦЭМ!$A$39:$A$782,$A123,СВЦЭМ!$B$39:$B$782,R$110)+'СЕТ СН'!$I$12+СВЦЭМ!$D$10+'СЕТ СН'!$I$6-'СЕТ СН'!$I$22</f>
        <v>2024.0626247399998</v>
      </c>
      <c r="S123" s="36">
        <f>SUMIFS(СВЦЭМ!$C$39:$C$782,СВЦЭМ!$A$39:$A$782,$A123,СВЦЭМ!$B$39:$B$782,S$110)+'СЕТ СН'!$I$12+СВЦЭМ!$D$10+'СЕТ СН'!$I$6-'СЕТ СН'!$I$22</f>
        <v>1983.58783479</v>
      </c>
      <c r="T123" s="36">
        <f>SUMIFS(СВЦЭМ!$C$39:$C$782,СВЦЭМ!$A$39:$A$782,$A123,СВЦЭМ!$B$39:$B$782,T$110)+'СЕТ СН'!$I$12+СВЦЭМ!$D$10+'СЕТ СН'!$I$6-'СЕТ СН'!$I$22</f>
        <v>1874.6537852199999</v>
      </c>
      <c r="U123" s="36">
        <f>SUMIFS(СВЦЭМ!$C$39:$C$782,СВЦЭМ!$A$39:$A$782,$A123,СВЦЭМ!$B$39:$B$782,U$110)+'СЕТ СН'!$I$12+СВЦЭМ!$D$10+'СЕТ СН'!$I$6-'СЕТ СН'!$I$22</f>
        <v>1868.66977832</v>
      </c>
      <c r="V123" s="36">
        <f>SUMIFS(СВЦЭМ!$C$39:$C$782,СВЦЭМ!$A$39:$A$782,$A123,СВЦЭМ!$B$39:$B$782,V$110)+'СЕТ СН'!$I$12+СВЦЭМ!$D$10+'СЕТ СН'!$I$6-'СЕТ СН'!$I$22</f>
        <v>1871.1616788699998</v>
      </c>
      <c r="W123" s="36">
        <f>SUMIFS(СВЦЭМ!$C$39:$C$782,СВЦЭМ!$A$39:$A$782,$A123,СВЦЭМ!$B$39:$B$782,W$110)+'СЕТ СН'!$I$12+СВЦЭМ!$D$10+'СЕТ СН'!$I$6-'СЕТ СН'!$I$22</f>
        <v>1889.85996045</v>
      </c>
      <c r="X123" s="36">
        <f>SUMIFS(СВЦЭМ!$C$39:$C$782,СВЦЭМ!$A$39:$A$782,$A123,СВЦЭМ!$B$39:$B$782,X$110)+'СЕТ СН'!$I$12+СВЦЭМ!$D$10+'СЕТ СН'!$I$6-'СЕТ СН'!$I$22</f>
        <v>1918.9101075799999</v>
      </c>
      <c r="Y123" s="36">
        <f>SUMIFS(СВЦЭМ!$C$39:$C$782,СВЦЭМ!$A$39:$A$782,$A123,СВЦЭМ!$B$39:$B$782,Y$110)+'СЕТ СН'!$I$12+СВЦЭМ!$D$10+'СЕТ СН'!$I$6-'СЕТ СН'!$I$22</f>
        <v>1963.8984207199999</v>
      </c>
    </row>
    <row r="124" spans="1:25" ht="15.75" x14ac:dyDescent="0.2">
      <c r="A124" s="35">
        <f t="shared" si="3"/>
        <v>44606</v>
      </c>
      <c r="B124" s="36">
        <f>SUMIFS(СВЦЭМ!$C$39:$C$782,СВЦЭМ!$A$39:$A$782,$A124,СВЦЭМ!$B$39:$B$782,B$110)+'СЕТ СН'!$I$12+СВЦЭМ!$D$10+'СЕТ СН'!$I$6-'СЕТ СН'!$I$22</f>
        <v>2027.82592946</v>
      </c>
      <c r="C124" s="36">
        <f>SUMIFS(СВЦЭМ!$C$39:$C$782,СВЦЭМ!$A$39:$A$782,$A124,СВЦЭМ!$B$39:$B$782,C$110)+'СЕТ СН'!$I$12+СВЦЭМ!$D$10+'СЕТ СН'!$I$6-'СЕТ СН'!$I$22</f>
        <v>2090.3207440400001</v>
      </c>
      <c r="D124" s="36">
        <f>SUMIFS(СВЦЭМ!$C$39:$C$782,СВЦЭМ!$A$39:$A$782,$A124,СВЦЭМ!$B$39:$B$782,D$110)+'СЕТ СН'!$I$12+СВЦЭМ!$D$10+'СЕТ СН'!$I$6-'СЕТ СН'!$I$22</f>
        <v>2086.3913274500001</v>
      </c>
      <c r="E124" s="36">
        <f>SUMIFS(СВЦЭМ!$C$39:$C$782,СВЦЭМ!$A$39:$A$782,$A124,СВЦЭМ!$B$39:$B$782,E$110)+'СЕТ СН'!$I$12+СВЦЭМ!$D$10+'СЕТ СН'!$I$6-'СЕТ СН'!$I$22</f>
        <v>2098.7960596399998</v>
      </c>
      <c r="F124" s="36">
        <f>SUMIFS(СВЦЭМ!$C$39:$C$782,СВЦЭМ!$A$39:$A$782,$A124,СВЦЭМ!$B$39:$B$782,F$110)+'СЕТ СН'!$I$12+СВЦЭМ!$D$10+'СЕТ СН'!$I$6-'СЕТ СН'!$I$22</f>
        <v>2078.50835555</v>
      </c>
      <c r="G124" s="36">
        <f>SUMIFS(СВЦЭМ!$C$39:$C$782,СВЦЭМ!$A$39:$A$782,$A124,СВЦЭМ!$B$39:$B$782,G$110)+'СЕТ СН'!$I$12+СВЦЭМ!$D$10+'СЕТ СН'!$I$6-'СЕТ СН'!$I$22</f>
        <v>2068.6427609499997</v>
      </c>
      <c r="H124" s="36">
        <f>SUMIFS(СВЦЭМ!$C$39:$C$782,СВЦЭМ!$A$39:$A$782,$A124,СВЦЭМ!$B$39:$B$782,H$110)+'СЕТ СН'!$I$12+СВЦЭМ!$D$10+'СЕТ СН'!$I$6-'СЕТ СН'!$I$22</f>
        <v>2056.56994489</v>
      </c>
      <c r="I124" s="36">
        <f>SUMIFS(СВЦЭМ!$C$39:$C$782,СВЦЭМ!$A$39:$A$782,$A124,СВЦЭМ!$B$39:$B$782,I$110)+'СЕТ СН'!$I$12+СВЦЭМ!$D$10+'СЕТ СН'!$I$6-'СЕТ СН'!$I$22</f>
        <v>1927.15348197</v>
      </c>
      <c r="J124" s="36">
        <f>SUMIFS(СВЦЭМ!$C$39:$C$782,СВЦЭМ!$A$39:$A$782,$A124,СВЦЭМ!$B$39:$B$782,J$110)+'СЕТ СН'!$I$12+СВЦЭМ!$D$10+'СЕТ СН'!$I$6-'СЕТ СН'!$I$22</f>
        <v>1880.4990180699999</v>
      </c>
      <c r="K124" s="36">
        <f>SUMIFS(СВЦЭМ!$C$39:$C$782,СВЦЭМ!$A$39:$A$782,$A124,СВЦЭМ!$B$39:$B$782,K$110)+'СЕТ СН'!$I$12+СВЦЭМ!$D$10+'СЕТ СН'!$I$6-'СЕТ СН'!$I$22</f>
        <v>1876.35156568</v>
      </c>
      <c r="L124" s="36">
        <f>SUMIFS(СВЦЭМ!$C$39:$C$782,СВЦЭМ!$A$39:$A$782,$A124,СВЦЭМ!$B$39:$B$782,L$110)+'СЕТ СН'!$I$12+СВЦЭМ!$D$10+'СЕТ СН'!$I$6-'СЕТ СН'!$I$22</f>
        <v>1875.21887382</v>
      </c>
      <c r="M124" s="36">
        <f>SUMIFS(СВЦЭМ!$C$39:$C$782,СВЦЭМ!$A$39:$A$782,$A124,СВЦЭМ!$B$39:$B$782,M$110)+'СЕТ СН'!$I$12+СВЦЭМ!$D$10+'СЕТ СН'!$I$6-'СЕТ СН'!$I$22</f>
        <v>1915.16071302</v>
      </c>
      <c r="N124" s="36">
        <f>SUMIFS(СВЦЭМ!$C$39:$C$782,СВЦЭМ!$A$39:$A$782,$A124,СВЦЭМ!$B$39:$B$782,N$110)+'СЕТ СН'!$I$12+СВЦЭМ!$D$10+'СЕТ СН'!$I$6-'СЕТ СН'!$I$22</f>
        <v>1952.92473548</v>
      </c>
      <c r="O124" s="36">
        <f>SUMIFS(СВЦЭМ!$C$39:$C$782,СВЦЭМ!$A$39:$A$782,$A124,СВЦЭМ!$B$39:$B$782,O$110)+'СЕТ СН'!$I$12+СВЦЭМ!$D$10+'СЕТ СН'!$I$6-'СЕТ СН'!$I$22</f>
        <v>1974.48598004</v>
      </c>
      <c r="P124" s="36">
        <f>SUMIFS(СВЦЭМ!$C$39:$C$782,СВЦЭМ!$A$39:$A$782,$A124,СВЦЭМ!$B$39:$B$782,P$110)+'СЕТ СН'!$I$12+СВЦЭМ!$D$10+'СЕТ СН'!$I$6-'СЕТ СН'!$I$22</f>
        <v>1993.28557058</v>
      </c>
      <c r="Q124" s="36">
        <f>SUMIFS(СВЦЭМ!$C$39:$C$782,СВЦЭМ!$A$39:$A$782,$A124,СВЦЭМ!$B$39:$B$782,Q$110)+'СЕТ СН'!$I$12+СВЦЭМ!$D$10+'СЕТ СН'!$I$6-'СЕТ СН'!$I$22</f>
        <v>2001.2891448299999</v>
      </c>
      <c r="R124" s="36">
        <f>SUMIFS(СВЦЭМ!$C$39:$C$782,СВЦЭМ!$A$39:$A$782,$A124,СВЦЭМ!$B$39:$B$782,R$110)+'СЕТ СН'!$I$12+СВЦЭМ!$D$10+'СЕТ СН'!$I$6-'СЕТ СН'!$I$22</f>
        <v>1993.91822624</v>
      </c>
      <c r="S124" s="36">
        <f>SUMIFS(СВЦЭМ!$C$39:$C$782,СВЦЭМ!$A$39:$A$782,$A124,СВЦЭМ!$B$39:$B$782,S$110)+'СЕТ СН'!$I$12+СВЦЭМ!$D$10+'СЕТ СН'!$I$6-'СЕТ СН'!$I$22</f>
        <v>1958.5518323599999</v>
      </c>
      <c r="T124" s="36">
        <f>SUMIFS(СВЦЭМ!$C$39:$C$782,СВЦЭМ!$A$39:$A$782,$A124,СВЦЭМ!$B$39:$B$782,T$110)+'СЕТ СН'!$I$12+СВЦЭМ!$D$10+'СЕТ СН'!$I$6-'СЕТ СН'!$I$22</f>
        <v>1881.8283901299999</v>
      </c>
      <c r="U124" s="36">
        <f>SUMIFS(СВЦЭМ!$C$39:$C$782,СВЦЭМ!$A$39:$A$782,$A124,СВЦЭМ!$B$39:$B$782,U$110)+'СЕТ СН'!$I$12+СВЦЭМ!$D$10+'СЕТ СН'!$I$6-'СЕТ СН'!$I$22</f>
        <v>1871.24805384</v>
      </c>
      <c r="V124" s="36">
        <f>SUMIFS(СВЦЭМ!$C$39:$C$782,СВЦЭМ!$A$39:$A$782,$A124,СВЦЭМ!$B$39:$B$782,V$110)+'СЕТ СН'!$I$12+СВЦЭМ!$D$10+'СЕТ СН'!$I$6-'СЕТ СН'!$I$22</f>
        <v>1887.7061913499999</v>
      </c>
      <c r="W124" s="36">
        <f>SUMIFS(СВЦЭМ!$C$39:$C$782,СВЦЭМ!$A$39:$A$782,$A124,СВЦЭМ!$B$39:$B$782,W$110)+'СЕТ СН'!$I$12+СВЦЭМ!$D$10+'СЕТ СН'!$I$6-'СЕТ СН'!$I$22</f>
        <v>1902.2996515799998</v>
      </c>
      <c r="X124" s="36">
        <f>SUMIFS(СВЦЭМ!$C$39:$C$782,СВЦЭМ!$A$39:$A$782,$A124,СВЦЭМ!$B$39:$B$782,X$110)+'СЕТ СН'!$I$12+СВЦЭМ!$D$10+'СЕТ СН'!$I$6-'СЕТ СН'!$I$22</f>
        <v>1930.41298577</v>
      </c>
      <c r="Y124" s="36">
        <f>SUMIFS(СВЦЭМ!$C$39:$C$782,СВЦЭМ!$A$39:$A$782,$A124,СВЦЭМ!$B$39:$B$782,Y$110)+'СЕТ СН'!$I$12+СВЦЭМ!$D$10+'СЕТ СН'!$I$6-'СЕТ СН'!$I$22</f>
        <v>1963.8545452599999</v>
      </c>
    </row>
    <row r="125" spans="1:25" ht="15.75" x14ac:dyDescent="0.2">
      <c r="A125" s="35">
        <f t="shared" si="3"/>
        <v>44607</v>
      </c>
      <c r="B125" s="36">
        <f>SUMIFS(СВЦЭМ!$C$39:$C$782,СВЦЭМ!$A$39:$A$782,$A125,СВЦЭМ!$B$39:$B$782,B$110)+'СЕТ СН'!$I$12+СВЦЭМ!$D$10+'СЕТ СН'!$I$6-'СЕТ СН'!$I$22</f>
        <v>1940.7811533399999</v>
      </c>
      <c r="C125" s="36">
        <f>SUMIFS(СВЦЭМ!$C$39:$C$782,СВЦЭМ!$A$39:$A$782,$A125,СВЦЭМ!$B$39:$B$782,C$110)+'СЕТ СН'!$I$12+СВЦЭМ!$D$10+'СЕТ СН'!$I$6-'СЕТ СН'!$I$22</f>
        <v>2006.7059051899998</v>
      </c>
      <c r="D125" s="36">
        <f>SUMIFS(СВЦЭМ!$C$39:$C$782,СВЦЭМ!$A$39:$A$782,$A125,СВЦЭМ!$B$39:$B$782,D$110)+'СЕТ СН'!$I$12+СВЦЭМ!$D$10+'СЕТ СН'!$I$6-'СЕТ СН'!$I$22</f>
        <v>2039.8229486599998</v>
      </c>
      <c r="E125" s="36">
        <f>SUMIFS(СВЦЭМ!$C$39:$C$782,СВЦЭМ!$A$39:$A$782,$A125,СВЦЭМ!$B$39:$B$782,E$110)+'СЕТ СН'!$I$12+СВЦЭМ!$D$10+'СЕТ СН'!$I$6-'СЕТ СН'!$I$22</f>
        <v>2049.9095770899999</v>
      </c>
      <c r="F125" s="36">
        <f>SUMIFS(СВЦЭМ!$C$39:$C$782,СВЦЭМ!$A$39:$A$782,$A125,СВЦЭМ!$B$39:$B$782,F$110)+'СЕТ СН'!$I$12+СВЦЭМ!$D$10+'СЕТ СН'!$I$6-'СЕТ СН'!$I$22</f>
        <v>2038.28768474</v>
      </c>
      <c r="G125" s="36">
        <f>SUMIFS(СВЦЭМ!$C$39:$C$782,СВЦЭМ!$A$39:$A$782,$A125,СВЦЭМ!$B$39:$B$782,G$110)+'СЕТ СН'!$I$12+СВЦЭМ!$D$10+'СЕТ СН'!$I$6-'СЕТ СН'!$I$22</f>
        <v>2004.52303022</v>
      </c>
      <c r="H125" s="36">
        <f>SUMIFS(СВЦЭМ!$C$39:$C$782,СВЦЭМ!$A$39:$A$782,$A125,СВЦЭМ!$B$39:$B$782,H$110)+'СЕТ СН'!$I$12+СВЦЭМ!$D$10+'СЕТ СН'!$I$6-'СЕТ СН'!$I$22</f>
        <v>1938.22194188</v>
      </c>
      <c r="I125" s="36">
        <f>SUMIFS(СВЦЭМ!$C$39:$C$782,СВЦЭМ!$A$39:$A$782,$A125,СВЦЭМ!$B$39:$B$782,I$110)+'СЕТ СН'!$I$12+СВЦЭМ!$D$10+'СЕТ СН'!$I$6-'СЕТ СН'!$I$22</f>
        <v>1861.66881577</v>
      </c>
      <c r="J125" s="36">
        <f>SUMIFS(СВЦЭМ!$C$39:$C$782,СВЦЭМ!$A$39:$A$782,$A125,СВЦЭМ!$B$39:$B$782,J$110)+'СЕТ СН'!$I$12+СВЦЭМ!$D$10+'СЕТ СН'!$I$6-'СЕТ СН'!$I$22</f>
        <v>1803.5980204599998</v>
      </c>
      <c r="K125" s="36">
        <f>SUMIFS(СВЦЭМ!$C$39:$C$782,СВЦЭМ!$A$39:$A$782,$A125,СВЦЭМ!$B$39:$B$782,K$110)+'СЕТ СН'!$I$12+СВЦЭМ!$D$10+'СЕТ СН'!$I$6-'СЕТ СН'!$I$22</f>
        <v>1787.0851949</v>
      </c>
      <c r="L125" s="36">
        <f>SUMIFS(СВЦЭМ!$C$39:$C$782,СВЦЭМ!$A$39:$A$782,$A125,СВЦЭМ!$B$39:$B$782,L$110)+'СЕТ СН'!$I$12+СВЦЭМ!$D$10+'СЕТ СН'!$I$6-'СЕТ СН'!$I$22</f>
        <v>1791.4303419</v>
      </c>
      <c r="M125" s="36">
        <f>SUMIFS(СВЦЭМ!$C$39:$C$782,СВЦЭМ!$A$39:$A$782,$A125,СВЦЭМ!$B$39:$B$782,M$110)+'СЕТ СН'!$I$12+СВЦЭМ!$D$10+'СЕТ СН'!$I$6-'СЕТ СН'!$I$22</f>
        <v>1854.23281954</v>
      </c>
      <c r="N125" s="36">
        <f>SUMIFS(СВЦЭМ!$C$39:$C$782,СВЦЭМ!$A$39:$A$782,$A125,СВЦЭМ!$B$39:$B$782,N$110)+'СЕТ СН'!$I$12+СВЦЭМ!$D$10+'СЕТ СН'!$I$6-'СЕТ СН'!$I$22</f>
        <v>1886.0661977499999</v>
      </c>
      <c r="O125" s="36">
        <f>SUMIFS(СВЦЭМ!$C$39:$C$782,СВЦЭМ!$A$39:$A$782,$A125,СВЦЭМ!$B$39:$B$782,O$110)+'СЕТ СН'!$I$12+СВЦЭМ!$D$10+'СЕТ СН'!$I$6-'СЕТ СН'!$I$22</f>
        <v>1919.9991599499999</v>
      </c>
      <c r="P125" s="36">
        <f>SUMIFS(СВЦЭМ!$C$39:$C$782,СВЦЭМ!$A$39:$A$782,$A125,СВЦЭМ!$B$39:$B$782,P$110)+'СЕТ СН'!$I$12+СВЦЭМ!$D$10+'СЕТ СН'!$I$6-'СЕТ СН'!$I$22</f>
        <v>1961.7349942999999</v>
      </c>
      <c r="Q125" s="36">
        <f>SUMIFS(СВЦЭМ!$C$39:$C$782,СВЦЭМ!$A$39:$A$782,$A125,СВЦЭМ!$B$39:$B$782,Q$110)+'СЕТ СН'!$I$12+СВЦЭМ!$D$10+'СЕТ СН'!$I$6-'СЕТ СН'!$I$22</f>
        <v>1967.0676252999999</v>
      </c>
      <c r="R125" s="36">
        <f>SUMIFS(СВЦЭМ!$C$39:$C$782,СВЦЭМ!$A$39:$A$782,$A125,СВЦЭМ!$B$39:$B$782,R$110)+'СЕТ СН'!$I$12+СВЦЭМ!$D$10+'СЕТ СН'!$I$6-'СЕТ СН'!$I$22</f>
        <v>1958.7441148799999</v>
      </c>
      <c r="S125" s="36">
        <f>SUMIFS(СВЦЭМ!$C$39:$C$782,СВЦЭМ!$A$39:$A$782,$A125,СВЦЭМ!$B$39:$B$782,S$110)+'СЕТ СН'!$I$12+СВЦЭМ!$D$10+'СЕТ СН'!$I$6-'СЕТ СН'!$I$22</f>
        <v>1934.80122222</v>
      </c>
      <c r="T125" s="36">
        <f>SUMIFS(СВЦЭМ!$C$39:$C$782,СВЦЭМ!$A$39:$A$782,$A125,СВЦЭМ!$B$39:$B$782,T$110)+'СЕТ СН'!$I$12+СВЦЭМ!$D$10+'СЕТ СН'!$I$6-'СЕТ СН'!$I$22</f>
        <v>1859.3878641699998</v>
      </c>
      <c r="U125" s="36">
        <f>SUMIFS(СВЦЭМ!$C$39:$C$782,СВЦЭМ!$A$39:$A$782,$A125,СВЦЭМ!$B$39:$B$782,U$110)+'СЕТ СН'!$I$12+СВЦЭМ!$D$10+'СЕТ СН'!$I$6-'СЕТ СН'!$I$22</f>
        <v>1835.23764259</v>
      </c>
      <c r="V125" s="36">
        <f>SUMIFS(СВЦЭМ!$C$39:$C$782,СВЦЭМ!$A$39:$A$782,$A125,СВЦЭМ!$B$39:$B$782,V$110)+'СЕТ СН'!$I$12+СВЦЭМ!$D$10+'СЕТ СН'!$I$6-'СЕТ СН'!$I$22</f>
        <v>1837.9330423599999</v>
      </c>
      <c r="W125" s="36">
        <f>SUMIFS(СВЦЭМ!$C$39:$C$782,СВЦЭМ!$A$39:$A$782,$A125,СВЦЭМ!$B$39:$B$782,W$110)+'СЕТ СН'!$I$12+СВЦЭМ!$D$10+'СЕТ СН'!$I$6-'СЕТ СН'!$I$22</f>
        <v>1855.83621348</v>
      </c>
      <c r="X125" s="36">
        <f>SUMIFS(СВЦЭМ!$C$39:$C$782,СВЦЭМ!$A$39:$A$782,$A125,СВЦЭМ!$B$39:$B$782,X$110)+'СЕТ СН'!$I$12+СВЦЭМ!$D$10+'СЕТ СН'!$I$6-'СЕТ СН'!$I$22</f>
        <v>1886.6302748199998</v>
      </c>
      <c r="Y125" s="36">
        <f>SUMIFS(СВЦЭМ!$C$39:$C$782,СВЦЭМ!$A$39:$A$782,$A125,СВЦЭМ!$B$39:$B$782,Y$110)+'СЕТ СН'!$I$12+СВЦЭМ!$D$10+'СЕТ СН'!$I$6-'СЕТ СН'!$I$22</f>
        <v>1924.0950216799999</v>
      </c>
    </row>
    <row r="126" spans="1:25" ht="15.75" x14ac:dyDescent="0.2">
      <c r="A126" s="35">
        <f t="shared" si="3"/>
        <v>44608</v>
      </c>
      <c r="B126" s="36">
        <f>SUMIFS(СВЦЭМ!$C$39:$C$782,СВЦЭМ!$A$39:$A$782,$A126,СВЦЭМ!$B$39:$B$782,B$110)+'СЕТ СН'!$I$12+СВЦЭМ!$D$10+'СЕТ СН'!$I$6-'СЕТ СН'!$I$22</f>
        <v>1961.9377368299999</v>
      </c>
      <c r="C126" s="36">
        <f>SUMIFS(СВЦЭМ!$C$39:$C$782,СВЦЭМ!$A$39:$A$782,$A126,СВЦЭМ!$B$39:$B$782,C$110)+'СЕТ СН'!$I$12+СВЦЭМ!$D$10+'СЕТ СН'!$I$6-'СЕТ СН'!$I$22</f>
        <v>2020.6736701799998</v>
      </c>
      <c r="D126" s="36">
        <f>SUMIFS(СВЦЭМ!$C$39:$C$782,СВЦЭМ!$A$39:$A$782,$A126,СВЦЭМ!$B$39:$B$782,D$110)+'СЕТ СН'!$I$12+СВЦЭМ!$D$10+'СЕТ СН'!$I$6-'СЕТ СН'!$I$22</f>
        <v>2032.18992065</v>
      </c>
      <c r="E126" s="36">
        <f>SUMIFS(СВЦЭМ!$C$39:$C$782,СВЦЭМ!$A$39:$A$782,$A126,СВЦЭМ!$B$39:$B$782,E$110)+'СЕТ СН'!$I$12+СВЦЭМ!$D$10+'СЕТ СН'!$I$6-'СЕТ СН'!$I$22</f>
        <v>2031.6857423899999</v>
      </c>
      <c r="F126" s="36">
        <f>SUMIFS(СВЦЭМ!$C$39:$C$782,СВЦЭМ!$A$39:$A$782,$A126,СВЦЭМ!$B$39:$B$782,F$110)+'СЕТ СН'!$I$12+СВЦЭМ!$D$10+'СЕТ СН'!$I$6-'СЕТ СН'!$I$22</f>
        <v>2023.9127928399998</v>
      </c>
      <c r="G126" s="36">
        <f>SUMIFS(СВЦЭМ!$C$39:$C$782,СВЦЭМ!$A$39:$A$782,$A126,СВЦЭМ!$B$39:$B$782,G$110)+'СЕТ СН'!$I$12+СВЦЭМ!$D$10+'СЕТ СН'!$I$6-'СЕТ СН'!$I$22</f>
        <v>1986.6319543699999</v>
      </c>
      <c r="H126" s="36">
        <f>SUMIFS(СВЦЭМ!$C$39:$C$782,СВЦЭМ!$A$39:$A$782,$A126,СВЦЭМ!$B$39:$B$782,H$110)+'СЕТ СН'!$I$12+СВЦЭМ!$D$10+'СЕТ СН'!$I$6-'СЕТ СН'!$I$22</f>
        <v>1941.22572988</v>
      </c>
      <c r="I126" s="36">
        <f>SUMIFS(СВЦЭМ!$C$39:$C$782,СВЦЭМ!$A$39:$A$782,$A126,СВЦЭМ!$B$39:$B$782,I$110)+'СЕТ СН'!$I$12+СВЦЭМ!$D$10+'СЕТ СН'!$I$6-'СЕТ СН'!$I$22</f>
        <v>1888.3792673399998</v>
      </c>
      <c r="J126" s="36">
        <f>SUMIFS(СВЦЭМ!$C$39:$C$782,СВЦЭМ!$A$39:$A$782,$A126,СВЦЭМ!$B$39:$B$782,J$110)+'СЕТ СН'!$I$12+СВЦЭМ!$D$10+'СЕТ СН'!$I$6-'СЕТ СН'!$I$22</f>
        <v>1835.3526325299999</v>
      </c>
      <c r="K126" s="36">
        <f>SUMIFS(СВЦЭМ!$C$39:$C$782,СВЦЭМ!$A$39:$A$782,$A126,СВЦЭМ!$B$39:$B$782,K$110)+'СЕТ СН'!$I$12+СВЦЭМ!$D$10+'СЕТ СН'!$I$6-'СЕТ СН'!$I$22</f>
        <v>1824.9166410199998</v>
      </c>
      <c r="L126" s="36">
        <f>SUMIFS(СВЦЭМ!$C$39:$C$782,СВЦЭМ!$A$39:$A$782,$A126,СВЦЭМ!$B$39:$B$782,L$110)+'СЕТ СН'!$I$12+СВЦЭМ!$D$10+'СЕТ СН'!$I$6-'СЕТ СН'!$I$22</f>
        <v>1840.83901266</v>
      </c>
      <c r="M126" s="36">
        <f>SUMIFS(СВЦЭМ!$C$39:$C$782,СВЦЭМ!$A$39:$A$782,$A126,СВЦЭМ!$B$39:$B$782,M$110)+'СЕТ СН'!$I$12+СВЦЭМ!$D$10+'СЕТ СН'!$I$6-'СЕТ СН'!$I$22</f>
        <v>1878.3630465199999</v>
      </c>
      <c r="N126" s="36">
        <f>SUMIFS(СВЦЭМ!$C$39:$C$782,СВЦЭМ!$A$39:$A$782,$A126,СВЦЭМ!$B$39:$B$782,N$110)+'СЕТ СН'!$I$12+СВЦЭМ!$D$10+'СЕТ СН'!$I$6-'СЕТ СН'!$I$22</f>
        <v>1913.3369760999999</v>
      </c>
      <c r="O126" s="36">
        <f>SUMIFS(СВЦЭМ!$C$39:$C$782,СВЦЭМ!$A$39:$A$782,$A126,СВЦЭМ!$B$39:$B$782,O$110)+'СЕТ СН'!$I$12+СВЦЭМ!$D$10+'СЕТ СН'!$I$6-'СЕТ СН'!$I$22</f>
        <v>1938.3370644499998</v>
      </c>
      <c r="P126" s="36">
        <f>SUMIFS(СВЦЭМ!$C$39:$C$782,СВЦЭМ!$A$39:$A$782,$A126,СВЦЭМ!$B$39:$B$782,P$110)+'СЕТ СН'!$I$12+СВЦЭМ!$D$10+'СЕТ СН'!$I$6-'СЕТ СН'!$I$22</f>
        <v>1969.6332929</v>
      </c>
      <c r="Q126" s="36">
        <f>SUMIFS(СВЦЭМ!$C$39:$C$782,СВЦЭМ!$A$39:$A$782,$A126,СВЦЭМ!$B$39:$B$782,Q$110)+'СЕТ СН'!$I$12+СВЦЭМ!$D$10+'СЕТ СН'!$I$6-'СЕТ СН'!$I$22</f>
        <v>1971.3857703599999</v>
      </c>
      <c r="R126" s="36">
        <f>SUMIFS(СВЦЭМ!$C$39:$C$782,СВЦЭМ!$A$39:$A$782,$A126,СВЦЭМ!$B$39:$B$782,R$110)+'СЕТ СН'!$I$12+СВЦЭМ!$D$10+'СЕТ СН'!$I$6-'СЕТ СН'!$I$22</f>
        <v>1970.7123511299999</v>
      </c>
      <c r="S126" s="36">
        <f>SUMIFS(СВЦЭМ!$C$39:$C$782,СВЦЭМ!$A$39:$A$782,$A126,СВЦЭМ!$B$39:$B$782,S$110)+'СЕТ СН'!$I$12+СВЦЭМ!$D$10+'СЕТ СН'!$I$6-'СЕТ СН'!$I$22</f>
        <v>1944.80610465</v>
      </c>
      <c r="T126" s="36">
        <f>SUMIFS(СВЦЭМ!$C$39:$C$782,СВЦЭМ!$A$39:$A$782,$A126,СВЦЭМ!$B$39:$B$782,T$110)+'СЕТ СН'!$I$12+СВЦЭМ!$D$10+'СЕТ СН'!$I$6-'СЕТ СН'!$I$22</f>
        <v>1869.86345848</v>
      </c>
      <c r="U126" s="36">
        <f>SUMIFS(СВЦЭМ!$C$39:$C$782,СВЦЭМ!$A$39:$A$782,$A126,СВЦЭМ!$B$39:$B$782,U$110)+'СЕТ СН'!$I$12+СВЦЭМ!$D$10+'СЕТ СН'!$I$6-'СЕТ СН'!$I$22</f>
        <v>1841.0434844699998</v>
      </c>
      <c r="V126" s="36">
        <f>SUMIFS(СВЦЭМ!$C$39:$C$782,СВЦЭМ!$A$39:$A$782,$A126,СВЦЭМ!$B$39:$B$782,V$110)+'СЕТ СН'!$I$12+СВЦЭМ!$D$10+'СЕТ СН'!$I$6-'СЕТ СН'!$I$22</f>
        <v>1848.9231772399999</v>
      </c>
      <c r="W126" s="36">
        <f>SUMIFS(СВЦЭМ!$C$39:$C$782,СВЦЭМ!$A$39:$A$782,$A126,СВЦЭМ!$B$39:$B$782,W$110)+'СЕТ СН'!$I$12+СВЦЭМ!$D$10+'СЕТ СН'!$I$6-'СЕТ СН'!$I$22</f>
        <v>1880.7535369999998</v>
      </c>
      <c r="X126" s="36">
        <f>SUMIFS(СВЦЭМ!$C$39:$C$782,СВЦЭМ!$A$39:$A$782,$A126,СВЦЭМ!$B$39:$B$782,X$110)+'СЕТ СН'!$I$12+СВЦЭМ!$D$10+'СЕТ СН'!$I$6-'СЕТ СН'!$I$22</f>
        <v>1902.7986719199998</v>
      </c>
      <c r="Y126" s="36">
        <f>SUMIFS(СВЦЭМ!$C$39:$C$782,СВЦЭМ!$A$39:$A$782,$A126,СВЦЭМ!$B$39:$B$782,Y$110)+'СЕТ СН'!$I$12+СВЦЭМ!$D$10+'СЕТ СН'!$I$6-'СЕТ СН'!$I$22</f>
        <v>1952.60951445</v>
      </c>
    </row>
    <row r="127" spans="1:25" ht="15.75" x14ac:dyDescent="0.2">
      <c r="A127" s="35">
        <f t="shared" si="3"/>
        <v>44609</v>
      </c>
      <c r="B127" s="36">
        <f>SUMIFS(СВЦЭМ!$C$39:$C$782,СВЦЭМ!$A$39:$A$782,$A127,СВЦЭМ!$B$39:$B$782,B$110)+'СЕТ СН'!$I$12+СВЦЭМ!$D$10+'СЕТ СН'!$I$6-'СЕТ СН'!$I$22</f>
        <v>1907.14686893</v>
      </c>
      <c r="C127" s="36">
        <f>SUMIFS(СВЦЭМ!$C$39:$C$782,СВЦЭМ!$A$39:$A$782,$A127,СВЦЭМ!$B$39:$B$782,C$110)+'СЕТ СН'!$I$12+СВЦЭМ!$D$10+'СЕТ СН'!$I$6-'СЕТ СН'!$I$22</f>
        <v>1951.8300772099999</v>
      </c>
      <c r="D127" s="36">
        <f>SUMIFS(СВЦЭМ!$C$39:$C$782,СВЦЭМ!$A$39:$A$782,$A127,СВЦЭМ!$B$39:$B$782,D$110)+'СЕТ СН'!$I$12+СВЦЭМ!$D$10+'СЕТ СН'!$I$6-'СЕТ СН'!$I$22</f>
        <v>2007.8965328199999</v>
      </c>
      <c r="E127" s="36">
        <f>SUMIFS(СВЦЭМ!$C$39:$C$782,СВЦЭМ!$A$39:$A$782,$A127,СВЦЭМ!$B$39:$B$782,E$110)+'СЕТ СН'!$I$12+СВЦЭМ!$D$10+'СЕТ СН'!$I$6-'СЕТ СН'!$I$22</f>
        <v>2010.5075103299998</v>
      </c>
      <c r="F127" s="36">
        <f>SUMIFS(СВЦЭМ!$C$39:$C$782,СВЦЭМ!$A$39:$A$782,$A127,СВЦЭМ!$B$39:$B$782,F$110)+'СЕТ СН'!$I$12+СВЦЭМ!$D$10+'СЕТ СН'!$I$6-'СЕТ СН'!$I$22</f>
        <v>1998.90716176</v>
      </c>
      <c r="G127" s="36">
        <f>SUMIFS(СВЦЭМ!$C$39:$C$782,СВЦЭМ!$A$39:$A$782,$A127,СВЦЭМ!$B$39:$B$782,G$110)+'СЕТ СН'!$I$12+СВЦЭМ!$D$10+'СЕТ СН'!$I$6-'СЕТ СН'!$I$22</f>
        <v>1978.1748668399998</v>
      </c>
      <c r="H127" s="36">
        <f>SUMIFS(СВЦЭМ!$C$39:$C$782,СВЦЭМ!$A$39:$A$782,$A127,СВЦЭМ!$B$39:$B$782,H$110)+'СЕТ СН'!$I$12+СВЦЭМ!$D$10+'СЕТ СН'!$I$6-'СЕТ СН'!$I$22</f>
        <v>1919.1707906899999</v>
      </c>
      <c r="I127" s="36">
        <f>SUMIFS(СВЦЭМ!$C$39:$C$782,СВЦЭМ!$A$39:$A$782,$A127,СВЦЭМ!$B$39:$B$782,I$110)+'СЕТ СН'!$I$12+СВЦЭМ!$D$10+'СЕТ СН'!$I$6-'СЕТ СН'!$I$22</f>
        <v>1881.8659984599999</v>
      </c>
      <c r="J127" s="36">
        <f>SUMIFS(СВЦЭМ!$C$39:$C$782,СВЦЭМ!$A$39:$A$782,$A127,СВЦЭМ!$B$39:$B$782,J$110)+'СЕТ СН'!$I$12+СВЦЭМ!$D$10+'СЕТ СН'!$I$6-'СЕТ СН'!$I$22</f>
        <v>1830.5666710599999</v>
      </c>
      <c r="K127" s="36">
        <f>SUMIFS(СВЦЭМ!$C$39:$C$782,СВЦЭМ!$A$39:$A$782,$A127,СВЦЭМ!$B$39:$B$782,K$110)+'СЕТ СН'!$I$12+СВЦЭМ!$D$10+'СЕТ СН'!$I$6-'СЕТ СН'!$I$22</f>
        <v>1841.85157828</v>
      </c>
      <c r="L127" s="36">
        <f>SUMIFS(СВЦЭМ!$C$39:$C$782,СВЦЭМ!$A$39:$A$782,$A127,СВЦЭМ!$B$39:$B$782,L$110)+'СЕТ СН'!$I$12+СВЦЭМ!$D$10+'СЕТ СН'!$I$6-'СЕТ СН'!$I$22</f>
        <v>1837.7904583</v>
      </c>
      <c r="M127" s="36">
        <f>SUMIFS(СВЦЭМ!$C$39:$C$782,СВЦЭМ!$A$39:$A$782,$A127,СВЦЭМ!$B$39:$B$782,M$110)+'СЕТ СН'!$I$12+СВЦЭМ!$D$10+'СЕТ СН'!$I$6-'СЕТ СН'!$I$22</f>
        <v>1879.8797513499999</v>
      </c>
      <c r="N127" s="36">
        <f>SUMIFS(СВЦЭМ!$C$39:$C$782,СВЦЭМ!$A$39:$A$782,$A127,СВЦЭМ!$B$39:$B$782,N$110)+'СЕТ СН'!$I$12+СВЦЭМ!$D$10+'СЕТ СН'!$I$6-'СЕТ СН'!$I$22</f>
        <v>1907.02149007</v>
      </c>
      <c r="O127" s="36">
        <f>SUMIFS(СВЦЭМ!$C$39:$C$782,СВЦЭМ!$A$39:$A$782,$A127,СВЦЭМ!$B$39:$B$782,O$110)+'СЕТ СН'!$I$12+СВЦЭМ!$D$10+'СЕТ СН'!$I$6-'СЕТ СН'!$I$22</f>
        <v>1920.5627110999999</v>
      </c>
      <c r="P127" s="36">
        <f>SUMIFS(СВЦЭМ!$C$39:$C$782,СВЦЭМ!$A$39:$A$782,$A127,СВЦЭМ!$B$39:$B$782,P$110)+'СЕТ СН'!$I$12+СВЦЭМ!$D$10+'СЕТ СН'!$I$6-'СЕТ СН'!$I$22</f>
        <v>1971.49919817</v>
      </c>
      <c r="Q127" s="36">
        <f>SUMIFS(СВЦЭМ!$C$39:$C$782,СВЦЭМ!$A$39:$A$782,$A127,СВЦЭМ!$B$39:$B$782,Q$110)+'СЕТ СН'!$I$12+СВЦЭМ!$D$10+'СЕТ СН'!$I$6-'СЕТ СН'!$I$22</f>
        <v>1968.25744715</v>
      </c>
      <c r="R127" s="36">
        <f>SUMIFS(СВЦЭМ!$C$39:$C$782,СВЦЭМ!$A$39:$A$782,$A127,СВЦЭМ!$B$39:$B$782,R$110)+'СЕТ СН'!$I$12+СВЦЭМ!$D$10+'СЕТ СН'!$I$6-'СЕТ СН'!$I$22</f>
        <v>1954.23139866</v>
      </c>
      <c r="S127" s="36">
        <f>SUMIFS(СВЦЭМ!$C$39:$C$782,СВЦЭМ!$A$39:$A$782,$A127,СВЦЭМ!$B$39:$B$782,S$110)+'СЕТ СН'!$I$12+СВЦЭМ!$D$10+'СЕТ СН'!$I$6-'СЕТ СН'!$I$22</f>
        <v>1955.7145725799999</v>
      </c>
      <c r="T127" s="36">
        <f>SUMIFS(СВЦЭМ!$C$39:$C$782,СВЦЭМ!$A$39:$A$782,$A127,СВЦЭМ!$B$39:$B$782,T$110)+'СЕТ СН'!$I$12+СВЦЭМ!$D$10+'СЕТ СН'!$I$6-'СЕТ СН'!$I$22</f>
        <v>1882.1270035599998</v>
      </c>
      <c r="U127" s="36">
        <f>SUMIFS(СВЦЭМ!$C$39:$C$782,СВЦЭМ!$A$39:$A$782,$A127,СВЦЭМ!$B$39:$B$782,U$110)+'СЕТ СН'!$I$12+СВЦЭМ!$D$10+'СЕТ СН'!$I$6-'СЕТ СН'!$I$22</f>
        <v>1874.3348028099999</v>
      </c>
      <c r="V127" s="36">
        <f>SUMIFS(СВЦЭМ!$C$39:$C$782,СВЦЭМ!$A$39:$A$782,$A127,СВЦЭМ!$B$39:$B$782,V$110)+'СЕТ СН'!$I$12+СВЦЭМ!$D$10+'СЕТ СН'!$I$6-'СЕТ СН'!$I$22</f>
        <v>1897.8921082499999</v>
      </c>
      <c r="W127" s="36">
        <f>SUMIFS(СВЦЭМ!$C$39:$C$782,СВЦЭМ!$A$39:$A$782,$A127,СВЦЭМ!$B$39:$B$782,W$110)+'СЕТ СН'!$I$12+СВЦЭМ!$D$10+'СЕТ СН'!$I$6-'СЕТ СН'!$I$22</f>
        <v>1914.74411203</v>
      </c>
      <c r="X127" s="36">
        <f>SUMIFS(СВЦЭМ!$C$39:$C$782,СВЦЭМ!$A$39:$A$782,$A127,СВЦЭМ!$B$39:$B$782,X$110)+'СЕТ СН'!$I$12+СВЦЭМ!$D$10+'СЕТ СН'!$I$6-'СЕТ СН'!$I$22</f>
        <v>1910.7717785299999</v>
      </c>
      <c r="Y127" s="36">
        <f>SUMIFS(СВЦЭМ!$C$39:$C$782,СВЦЭМ!$A$39:$A$782,$A127,СВЦЭМ!$B$39:$B$782,Y$110)+'СЕТ СН'!$I$12+СВЦЭМ!$D$10+'СЕТ СН'!$I$6-'СЕТ СН'!$I$22</f>
        <v>1921.4371856799999</v>
      </c>
    </row>
    <row r="128" spans="1:25" ht="15.75" x14ac:dyDescent="0.2">
      <c r="A128" s="35">
        <f t="shared" si="3"/>
        <v>44610</v>
      </c>
      <c r="B128" s="36">
        <f>SUMIFS(СВЦЭМ!$C$39:$C$782,СВЦЭМ!$A$39:$A$782,$A128,СВЦЭМ!$B$39:$B$782,B$110)+'СЕТ СН'!$I$12+СВЦЭМ!$D$10+'СЕТ СН'!$I$6-'СЕТ СН'!$I$22</f>
        <v>1949.2058093999999</v>
      </c>
      <c r="C128" s="36">
        <f>SUMIFS(СВЦЭМ!$C$39:$C$782,СВЦЭМ!$A$39:$A$782,$A128,СВЦЭМ!$B$39:$B$782,C$110)+'СЕТ СН'!$I$12+СВЦЭМ!$D$10+'СЕТ СН'!$I$6-'СЕТ СН'!$I$22</f>
        <v>1997.7868753999999</v>
      </c>
      <c r="D128" s="36">
        <f>SUMIFS(СВЦЭМ!$C$39:$C$782,СВЦЭМ!$A$39:$A$782,$A128,СВЦЭМ!$B$39:$B$782,D$110)+'СЕТ СН'!$I$12+СВЦЭМ!$D$10+'СЕТ СН'!$I$6-'СЕТ СН'!$I$22</f>
        <v>2018.96081235</v>
      </c>
      <c r="E128" s="36">
        <f>SUMIFS(СВЦЭМ!$C$39:$C$782,СВЦЭМ!$A$39:$A$782,$A128,СВЦЭМ!$B$39:$B$782,E$110)+'СЕТ СН'!$I$12+СВЦЭМ!$D$10+'СЕТ СН'!$I$6-'СЕТ СН'!$I$22</f>
        <v>2027.8307368799999</v>
      </c>
      <c r="F128" s="36">
        <f>SUMIFS(СВЦЭМ!$C$39:$C$782,СВЦЭМ!$A$39:$A$782,$A128,СВЦЭМ!$B$39:$B$782,F$110)+'СЕТ СН'!$I$12+СВЦЭМ!$D$10+'СЕТ СН'!$I$6-'СЕТ СН'!$I$22</f>
        <v>2020.16585932</v>
      </c>
      <c r="G128" s="36">
        <f>SUMIFS(СВЦЭМ!$C$39:$C$782,СВЦЭМ!$A$39:$A$782,$A128,СВЦЭМ!$B$39:$B$782,G$110)+'СЕТ СН'!$I$12+СВЦЭМ!$D$10+'СЕТ СН'!$I$6-'СЕТ СН'!$I$22</f>
        <v>1986.37981483</v>
      </c>
      <c r="H128" s="36">
        <f>SUMIFS(СВЦЭМ!$C$39:$C$782,СВЦЭМ!$A$39:$A$782,$A128,СВЦЭМ!$B$39:$B$782,H$110)+'СЕТ СН'!$I$12+СВЦЭМ!$D$10+'СЕТ СН'!$I$6-'СЕТ СН'!$I$22</f>
        <v>1935.8766347599999</v>
      </c>
      <c r="I128" s="36">
        <f>SUMIFS(СВЦЭМ!$C$39:$C$782,СВЦЭМ!$A$39:$A$782,$A128,СВЦЭМ!$B$39:$B$782,I$110)+'СЕТ СН'!$I$12+СВЦЭМ!$D$10+'СЕТ СН'!$I$6-'СЕТ СН'!$I$22</f>
        <v>1887.84696882</v>
      </c>
      <c r="J128" s="36">
        <f>SUMIFS(СВЦЭМ!$C$39:$C$782,СВЦЭМ!$A$39:$A$782,$A128,СВЦЭМ!$B$39:$B$782,J$110)+'СЕТ СН'!$I$12+СВЦЭМ!$D$10+'СЕТ СН'!$I$6-'СЕТ СН'!$I$22</f>
        <v>1830.3394073299999</v>
      </c>
      <c r="K128" s="36">
        <f>SUMIFS(СВЦЭМ!$C$39:$C$782,СВЦЭМ!$A$39:$A$782,$A128,СВЦЭМ!$B$39:$B$782,K$110)+'СЕТ СН'!$I$12+СВЦЭМ!$D$10+'СЕТ СН'!$I$6-'СЕТ СН'!$I$22</f>
        <v>1833.1764398999999</v>
      </c>
      <c r="L128" s="36">
        <f>SUMIFS(СВЦЭМ!$C$39:$C$782,СВЦЭМ!$A$39:$A$782,$A128,СВЦЭМ!$B$39:$B$782,L$110)+'СЕТ СН'!$I$12+СВЦЭМ!$D$10+'СЕТ СН'!$I$6-'СЕТ СН'!$I$22</f>
        <v>1830.2927096399999</v>
      </c>
      <c r="M128" s="36">
        <f>SUMIFS(СВЦЭМ!$C$39:$C$782,СВЦЭМ!$A$39:$A$782,$A128,СВЦЭМ!$B$39:$B$782,M$110)+'СЕТ СН'!$I$12+СВЦЭМ!$D$10+'СЕТ СН'!$I$6-'СЕТ СН'!$I$22</f>
        <v>1885.98813335</v>
      </c>
      <c r="N128" s="36">
        <f>SUMIFS(СВЦЭМ!$C$39:$C$782,СВЦЭМ!$A$39:$A$782,$A128,СВЦЭМ!$B$39:$B$782,N$110)+'СЕТ СН'!$I$12+СВЦЭМ!$D$10+'СЕТ СН'!$I$6-'СЕТ СН'!$I$22</f>
        <v>1939.4893914699999</v>
      </c>
      <c r="O128" s="36">
        <f>SUMIFS(СВЦЭМ!$C$39:$C$782,СВЦЭМ!$A$39:$A$782,$A128,СВЦЭМ!$B$39:$B$782,O$110)+'СЕТ СН'!$I$12+СВЦЭМ!$D$10+'СЕТ СН'!$I$6-'СЕТ СН'!$I$22</f>
        <v>1954.7819164499999</v>
      </c>
      <c r="P128" s="36">
        <f>SUMIFS(СВЦЭМ!$C$39:$C$782,СВЦЭМ!$A$39:$A$782,$A128,СВЦЭМ!$B$39:$B$782,P$110)+'СЕТ СН'!$I$12+СВЦЭМ!$D$10+'СЕТ СН'!$I$6-'СЕТ СН'!$I$22</f>
        <v>1994.7405607199998</v>
      </c>
      <c r="Q128" s="36">
        <f>SUMIFS(СВЦЭМ!$C$39:$C$782,СВЦЭМ!$A$39:$A$782,$A128,СВЦЭМ!$B$39:$B$782,Q$110)+'СЕТ СН'!$I$12+СВЦЭМ!$D$10+'СЕТ СН'!$I$6-'СЕТ СН'!$I$22</f>
        <v>2014.1657864399999</v>
      </c>
      <c r="R128" s="36">
        <f>SUMIFS(СВЦЭМ!$C$39:$C$782,СВЦЭМ!$A$39:$A$782,$A128,СВЦЭМ!$B$39:$B$782,R$110)+'СЕТ СН'!$I$12+СВЦЭМ!$D$10+'СЕТ СН'!$I$6-'СЕТ СН'!$I$22</f>
        <v>2011.10837984</v>
      </c>
      <c r="S128" s="36">
        <f>SUMIFS(СВЦЭМ!$C$39:$C$782,СВЦЭМ!$A$39:$A$782,$A128,СВЦЭМ!$B$39:$B$782,S$110)+'СЕТ СН'!$I$12+СВЦЭМ!$D$10+'СЕТ СН'!$I$6-'СЕТ СН'!$I$22</f>
        <v>1979.9691008299999</v>
      </c>
      <c r="T128" s="36">
        <f>SUMIFS(СВЦЭМ!$C$39:$C$782,СВЦЭМ!$A$39:$A$782,$A128,СВЦЭМ!$B$39:$B$782,T$110)+'СЕТ СН'!$I$12+СВЦЭМ!$D$10+'СЕТ СН'!$I$6-'СЕТ СН'!$I$22</f>
        <v>1886.85561158</v>
      </c>
      <c r="U128" s="36">
        <f>SUMIFS(СВЦЭМ!$C$39:$C$782,СВЦЭМ!$A$39:$A$782,$A128,СВЦЭМ!$B$39:$B$782,U$110)+'СЕТ СН'!$I$12+СВЦЭМ!$D$10+'СЕТ СН'!$I$6-'СЕТ СН'!$I$22</f>
        <v>1857.97325763</v>
      </c>
      <c r="V128" s="36">
        <f>SUMIFS(СВЦЭМ!$C$39:$C$782,СВЦЭМ!$A$39:$A$782,$A128,СВЦЭМ!$B$39:$B$782,V$110)+'СЕТ СН'!$I$12+СВЦЭМ!$D$10+'СЕТ СН'!$I$6-'СЕТ СН'!$I$22</f>
        <v>1874.7571306</v>
      </c>
      <c r="W128" s="36">
        <f>SUMIFS(СВЦЭМ!$C$39:$C$782,СВЦЭМ!$A$39:$A$782,$A128,СВЦЭМ!$B$39:$B$782,W$110)+'СЕТ СН'!$I$12+СВЦЭМ!$D$10+'СЕТ СН'!$I$6-'СЕТ СН'!$I$22</f>
        <v>1878.0942410599998</v>
      </c>
      <c r="X128" s="36">
        <f>SUMIFS(СВЦЭМ!$C$39:$C$782,СВЦЭМ!$A$39:$A$782,$A128,СВЦЭМ!$B$39:$B$782,X$110)+'СЕТ СН'!$I$12+СВЦЭМ!$D$10+'СЕТ СН'!$I$6-'СЕТ СН'!$I$22</f>
        <v>1886.91541482</v>
      </c>
      <c r="Y128" s="36">
        <f>SUMIFS(СВЦЭМ!$C$39:$C$782,СВЦЭМ!$A$39:$A$782,$A128,СВЦЭМ!$B$39:$B$782,Y$110)+'СЕТ СН'!$I$12+СВЦЭМ!$D$10+'СЕТ СН'!$I$6-'СЕТ СН'!$I$22</f>
        <v>1915.1287588999999</v>
      </c>
    </row>
    <row r="129" spans="1:26" ht="15.75" x14ac:dyDescent="0.2">
      <c r="A129" s="35">
        <f t="shared" si="3"/>
        <v>44611</v>
      </c>
      <c r="B129" s="36">
        <f>SUMIFS(СВЦЭМ!$C$39:$C$782,СВЦЭМ!$A$39:$A$782,$A129,СВЦЭМ!$B$39:$B$782,B$110)+'СЕТ СН'!$I$12+СВЦЭМ!$D$10+'СЕТ СН'!$I$6-'СЕТ СН'!$I$22</f>
        <v>1923.33202626</v>
      </c>
      <c r="C129" s="36">
        <f>SUMIFS(СВЦЭМ!$C$39:$C$782,СВЦЭМ!$A$39:$A$782,$A129,СВЦЭМ!$B$39:$B$782,C$110)+'СЕТ СН'!$I$12+СВЦЭМ!$D$10+'СЕТ СН'!$I$6-'СЕТ СН'!$I$22</f>
        <v>1978.9803717999998</v>
      </c>
      <c r="D129" s="36">
        <f>SUMIFS(СВЦЭМ!$C$39:$C$782,СВЦЭМ!$A$39:$A$782,$A129,СВЦЭМ!$B$39:$B$782,D$110)+'СЕТ СН'!$I$12+СВЦЭМ!$D$10+'СЕТ СН'!$I$6-'СЕТ СН'!$I$22</f>
        <v>2021.2475333899999</v>
      </c>
      <c r="E129" s="36">
        <f>SUMIFS(СВЦЭМ!$C$39:$C$782,СВЦЭМ!$A$39:$A$782,$A129,СВЦЭМ!$B$39:$B$782,E$110)+'СЕТ СН'!$I$12+СВЦЭМ!$D$10+'СЕТ СН'!$I$6-'СЕТ СН'!$I$22</f>
        <v>2036.10475789</v>
      </c>
      <c r="F129" s="36">
        <f>SUMIFS(СВЦЭМ!$C$39:$C$782,СВЦЭМ!$A$39:$A$782,$A129,СВЦЭМ!$B$39:$B$782,F$110)+'СЕТ СН'!$I$12+СВЦЭМ!$D$10+'СЕТ СН'!$I$6-'СЕТ СН'!$I$22</f>
        <v>2021.3685593599998</v>
      </c>
      <c r="G129" s="36">
        <f>SUMIFS(СВЦЭМ!$C$39:$C$782,СВЦЭМ!$A$39:$A$782,$A129,СВЦЭМ!$B$39:$B$782,G$110)+'СЕТ СН'!$I$12+СВЦЭМ!$D$10+'СЕТ СН'!$I$6-'СЕТ СН'!$I$22</f>
        <v>2005.1064529499999</v>
      </c>
      <c r="H129" s="36">
        <f>SUMIFS(СВЦЭМ!$C$39:$C$782,СВЦЭМ!$A$39:$A$782,$A129,СВЦЭМ!$B$39:$B$782,H$110)+'СЕТ СН'!$I$12+СВЦЭМ!$D$10+'СЕТ СН'!$I$6-'СЕТ СН'!$I$22</f>
        <v>1977.8713850699999</v>
      </c>
      <c r="I129" s="36">
        <f>SUMIFS(СВЦЭМ!$C$39:$C$782,СВЦЭМ!$A$39:$A$782,$A129,СВЦЭМ!$B$39:$B$782,I$110)+'СЕТ СН'!$I$12+СВЦЭМ!$D$10+'СЕТ СН'!$I$6-'СЕТ СН'!$I$22</f>
        <v>1897.5844975699999</v>
      </c>
      <c r="J129" s="36">
        <f>SUMIFS(СВЦЭМ!$C$39:$C$782,СВЦЭМ!$A$39:$A$782,$A129,СВЦЭМ!$B$39:$B$782,J$110)+'СЕТ СН'!$I$12+СВЦЭМ!$D$10+'СЕТ СН'!$I$6-'СЕТ СН'!$I$22</f>
        <v>1842.1265257299999</v>
      </c>
      <c r="K129" s="36">
        <f>SUMIFS(СВЦЭМ!$C$39:$C$782,СВЦЭМ!$A$39:$A$782,$A129,СВЦЭМ!$B$39:$B$782,K$110)+'СЕТ СН'!$I$12+СВЦЭМ!$D$10+'СЕТ СН'!$I$6-'СЕТ СН'!$I$22</f>
        <v>1816.5442796699999</v>
      </c>
      <c r="L129" s="36">
        <f>SUMIFS(СВЦЭМ!$C$39:$C$782,СВЦЭМ!$A$39:$A$782,$A129,СВЦЭМ!$B$39:$B$782,L$110)+'СЕТ СН'!$I$12+СВЦЭМ!$D$10+'СЕТ СН'!$I$6-'СЕТ СН'!$I$22</f>
        <v>1805.91573623</v>
      </c>
      <c r="M129" s="36">
        <f>SUMIFS(СВЦЭМ!$C$39:$C$782,СВЦЭМ!$A$39:$A$782,$A129,СВЦЭМ!$B$39:$B$782,M$110)+'СЕТ СН'!$I$12+СВЦЭМ!$D$10+'СЕТ СН'!$I$6-'СЕТ СН'!$I$22</f>
        <v>1853.6076223099999</v>
      </c>
      <c r="N129" s="36">
        <f>SUMIFS(СВЦЭМ!$C$39:$C$782,СВЦЭМ!$A$39:$A$782,$A129,СВЦЭМ!$B$39:$B$782,N$110)+'СЕТ СН'!$I$12+СВЦЭМ!$D$10+'СЕТ СН'!$I$6-'СЕТ СН'!$I$22</f>
        <v>1890.44720459</v>
      </c>
      <c r="O129" s="36">
        <f>SUMIFS(СВЦЭМ!$C$39:$C$782,СВЦЭМ!$A$39:$A$782,$A129,СВЦЭМ!$B$39:$B$782,O$110)+'СЕТ СН'!$I$12+СВЦЭМ!$D$10+'СЕТ СН'!$I$6-'СЕТ СН'!$I$22</f>
        <v>1902.0828213</v>
      </c>
      <c r="P129" s="36">
        <f>SUMIFS(СВЦЭМ!$C$39:$C$782,СВЦЭМ!$A$39:$A$782,$A129,СВЦЭМ!$B$39:$B$782,P$110)+'СЕТ СН'!$I$12+СВЦЭМ!$D$10+'СЕТ СН'!$I$6-'СЕТ СН'!$I$22</f>
        <v>1951.9702690199999</v>
      </c>
      <c r="Q129" s="36">
        <f>SUMIFS(СВЦЭМ!$C$39:$C$782,СВЦЭМ!$A$39:$A$782,$A129,СВЦЭМ!$B$39:$B$782,Q$110)+'СЕТ СН'!$I$12+СВЦЭМ!$D$10+'СЕТ СН'!$I$6-'СЕТ СН'!$I$22</f>
        <v>1949.4543929399999</v>
      </c>
      <c r="R129" s="36">
        <f>SUMIFS(СВЦЭМ!$C$39:$C$782,СВЦЭМ!$A$39:$A$782,$A129,СВЦЭМ!$B$39:$B$782,R$110)+'СЕТ СН'!$I$12+СВЦЭМ!$D$10+'СЕТ СН'!$I$6-'СЕТ СН'!$I$22</f>
        <v>1944.6408595799999</v>
      </c>
      <c r="S129" s="36">
        <f>SUMIFS(СВЦЭМ!$C$39:$C$782,СВЦЭМ!$A$39:$A$782,$A129,СВЦЭМ!$B$39:$B$782,S$110)+'СЕТ СН'!$I$12+СВЦЭМ!$D$10+'СЕТ СН'!$I$6-'СЕТ СН'!$I$22</f>
        <v>1932.23771483</v>
      </c>
      <c r="T129" s="36">
        <f>SUMIFS(СВЦЭМ!$C$39:$C$782,СВЦЭМ!$A$39:$A$782,$A129,СВЦЭМ!$B$39:$B$782,T$110)+'СЕТ СН'!$I$12+СВЦЭМ!$D$10+'СЕТ СН'!$I$6-'СЕТ СН'!$I$22</f>
        <v>1852.2484820699999</v>
      </c>
      <c r="U129" s="36">
        <f>SUMIFS(СВЦЭМ!$C$39:$C$782,СВЦЭМ!$A$39:$A$782,$A129,СВЦЭМ!$B$39:$B$782,U$110)+'СЕТ СН'!$I$12+СВЦЭМ!$D$10+'СЕТ СН'!$I$6-'СЕТ СН'!$I$22</f>
        <v>1815.7343268899999</v>
      </c>
      <c r="V129" s="36">
        <f>SUMIFS(СВЦЭМ!$C$39:$C$782,СВЦЭМ!$A$39:$A$782,$A129,СВЦЭМ!$B$39:$B$782,V$110)+'СЕТ СН'!$I$12+СВЦЭМ!$D$10+'СЕТ СН'!$I$6-'СЕТ СН'!$I$22</f>
        <v>1819.2572542099999</v>
      </c>
      <c r="W129" s="36">
        <f>SUMIFS(СВЦЭМ!$C$39:$C$782,СВЦЭМ!$A$39:$A$782,$A129,СВЦЭМ!$B$39:$B$782,W$110)+'СЕТ СН'!$I$12+СВЦЭМ!$D$10+'СЕТ СН'!$I$6-'СЕТ СН'!$I$22</f>
        <v>1849.7793676399999</v>
      </c>
      <c r="X129" s="36">
        <f>SUMIFS(СВЦЭМ!$C$39:$C$782,СВЦЭМ!$A$39:$A$782,$A129,СВЦЭМ!$B$39:$B$782,X$110)+'СЕТ СН'!$I$12+СВЦЭМ!$D$10+'СЕТ СН'!$I$6-'СЕТ СН'!$I$22</f>
        <v>1884.6419269999999</v>
      </c>
      <c r="Y129" s="36">
        <f>SUMIFS(СВЦЭМ!$C$39:$C$782,СВЦЭМ!$A$39:$A$782,$A129,СВЦЭМ!$B$39:$B$782,Y$110)+'СЕТ СН'!$I$12+СВЦЭМ!$D$10+'СЕТ СН'!$I$6-'СЕТ СН'!$I$22</f>
        <v>1908.9414038999998</v>
      </c>
    </row>
    <row r="130" spans="1:26" ht="15.75" x14ac:dyDescent="0.2">
      <c r="A130" s="35">
        <f t="shared" si="3"/>
        <v>44612</v>
      </c>
      <c r="B130" s="36">
        <f>SUMIFS(СВЦЭМ!$C$39:$C$782,СВЦЭМ!$A$39:$A$782,$A130,СВЦЭМ!$B$39:$B$782,B$110)+'СЕТ СН'!$I$12+СВЦЭМ!$D$10+'СЕТ СН'!$I$6-'СЕТ СН'!$I$22</f>
        <v>1915.5630331899999</v>
      </c>
      <c r="C130" s="36">
        <f>SUMIFS(СВЦЭМ!$C$39:$C$782,СВЦЭМ!$A$39:$A$782,$A130,СВЦЭМ!$B$39:$B$782,C$110)+'СЕТ СН'!$I$12+СВЦЭМ!$D$10+'СЕТ СН'!$I$6-'СЕТ СН'!$I$22</f>
        <v>1949.0576715899999</v>
      </c>
      <c r="D130" s="36">
        <f>SUMIFS(СВЦЭМ!$C$39:$C$782,СВЦЭМ!$A$39:$A$782,$A130,СВЦЭМ!$B$39:$B$782,D$110)+'СЕТ СН'!$I$12+СВЦЭМ!$D$10+'СЕТ СН'!$I$6-'СЕТ СН'!$I$22</f>
        <v>1961.49206181</v>
      </c>
      <c r="E130" s="36">
        <f>SUMIFS(СВЦЭМ!$C$39:$C$782,СВЦЭМ!$A$39:$A$782,$A130,СВЦЭМ!$B$39:$B$782,E$110)+'СЕТ СН'!$I$12+СВЦЭМ!$D$10+'СЕТ СН'!$I$6-'СЕТ СН'!$I$22</f>
        <v>1988.5369783599999</v>
      </c>
      <c r="F130" s="36">
        <f>SUMIFS(СВЦЭМ!$C$39:$C$782,СВЦЭМ!$A$39:$A$782,$A130,СВЦЭМ!$B$39:$B$782,F$110)+'СЕТ СН'!$I$12+СВЦЭМ!$D$10+'СЕТ СН'!$I$6-'СЕТ СН'!$I$22</f>
        <v>1975.3173036999999</v>
      </c>
      <c r="G130" s="36">
        <f>SUMIFS(СВЦЭМ!$C$39:$C$782,СВЦЭМ!$A$39:$A$782,$A130,СВЦЭМ!$B$39:$B$782,G$110)+'СЕТ СН'!$I$12+СВЦЭМ!$D$10+'СЕТ СН'!$I$6-'СЕТ СН'!$I$22</f>
        <v>1968.3630822999999</v>
      </c>
      <c r="H130" s="36">
        <f>SUMIFS(СВЦЭМ!$C$39:$C$782,СВЦЭМ!$A$39:$A$782,$A130,СВЦЭМ!$B$39:$B$782,H$110)+'СЕТ СН'!$I$12+СВЦЭМ!$D$10+'СЕТ СН'!$I$6-'СЕТ СН'!$I$22</f>
        <v>1958.0454655999999</v>
      </c>
      <c r="I130" s="36">
        <f>SUMIFS(СВЦЭМ!$C$39:$C$782,СВЦЭМ!$A$39:$A$782,$A130,СВЦЭМ!$B$39:$B$782,I$110)+'СЕТ СН'!$I$12+СВЦЭМ!$D$10+'СЕТ СН'!$I$6-'СЕТ СН'!$I$22</f>
        <v>1900.3521658</v>
      </c>
      <c r="J130" s="36">
        <f>SUMIFS(СВЦЭМ!$C$39:$C$782,СВЦЭМ!$A$39:$A$782,$A130,СВЦЭМ!$B$39:$B$782,J$110)+'СЕТ СН'!$I$12+СВЦЭМ!$D$10+'СЕТ СН'!$I$6-'СЕТ СН'!$I$22</f>
        <v>1836.72565356</v>
      </c>
      <c r="K130" s="36">
        <f>SUMIFS(СВЦЭМ!$C$39:$C$782,СВЦЭМ!$A$39:$A$782,$A130,СВЦЭМ!$B$39:$B$782,K$110)+'СЕТ СН'!$I$12+СВЦЭМ!$D$10+'СЕТ СН'!$I$6-'СЕТ СН'!$I$22</f>
        <v>1833.8166777599999</v>
      </c>
      <c r="L130" s="36">
        <f>SUMIFS(СВЦЭМ!$C$39:$C$782,СВЦЭМ!$A$39:$A$782,$A130,СВЦЭМ!$B$39:$B$782,L$110)+'СЕТ СН'!$I$12+СВЦЭМ!$D$10+'СЕТ СН'!$I$6-'СЕТ СН'!$I$22</f>
        <v>1835.4463812199999</v>
      </c>
      <c r="M130" s="36">
        <f>SUMIFS(СВЦЭМ!$C$39:$C$782,СВЦЭМ!$A$39:$A$782,$A130,СВЦЭМ!$B$39:$B$782,M$110)+'СЕТ СН'!$I$12+СВЦЭМ!$D$10+'СЕТ СН'!$I$6-'СЕТ СН'!$I$22</f>
        <v>1879.36235612</v>
      </c>
      <c r="N130" s="36">
        <f>SUMIFS(СВЦЭМ!$C$39:$C$782,СВЦЭМ!$A$39:$A$782,$A130,СВЦЭМ!$B$39:$B$782,N$110)+'СЕТ СН'!$I$12+СВЦЭМ!$D$10+'СЕТ СН'!$I$6-'СЕТ СН'!$I$22</f>
        <v>1929.643599</v>
      </c>
      <c r="O130" s="36">
        <f>SUMIFS(СВЦЭМ!$C$39:$C$782,СВЦЭМ!$A$39:$A$782,$A130,СВЦЭМ!$B$39:$B$782,O$110)+'СЕТ СН'!$I$12+СВЦЭМ!$D$10+'СЕТ СН'!$I$6-'СЕТ СН'!$I$22</f>
        <v>1944.25146705</v>
      </c>
      <c r="P130" s="36">
        <f>SUMIFS(СВЦЭМ!$C$39:$C$782,СВЦЭМ!$A$39:$A$782,$A130,СВЦЭМ!$B$39:$B$782,P$110)+'СЕТ СН'!$I$12+СВЦЭМ!$D$10+'СЕТ СН'!$I$6-'СЕТ СН'!$I$22</f>
        <v>1973.77504271</v>
      </c>
      <c r="Q130" s="36">
        <f>SUMIFS(СВЦЭМ!$C$39:$C$782,СВЦЭМ!$A$39:$A$782,$A130,СВЦЭМ!$B$39:$B$782,Q$110)+'СЕТ СН'!$I$12+СВЦЭМ!$D$10+'СЕТ СН'!$I$6-'СЕТ СН'!$I$22</f>
        <v>1974.23918392</v>
      </c>
      <c r="R130" s="36">
        <f>SUMIFS(СВЦЭМ!$C$39:$C$782,СВЦЭМ!$A$39:$A$782,$A130,СВЦЭМ!$B$39:$B$782,R$110)+'СЕТ СН'!$I$12+СВЦЭМ!$D$10+'СЕТ СН'!$I$6-'СЕТ СН'!$I$22</f>
        <v>1962.6022739299999</v>
      </c>
      <c r="S130" s="36">
        <f>SUMIFS(СВЦЭМ!$C$39:$C$782,СВЦЭМ!$A$39:$A$782,$A130,СВЦЭМ!$B$39:$B$782,S$110)+'СЕТ СН'!$I$12+СВЦЭМ!$D$10+'СЕТ СН'!$I$6-'СЕТ СН'!$I$22</f>
        <v>1932.8451493099999</v>
      </c>
      <c r="T130" s="36">
        <f>SUMIFS(СВЦЭМ!$C$39:$C$782,СВЦЭМ!$A$39:$A$782,$A130,СВЦЭМ!$B$39:$B$782,T$110)+'СЕТ СН'!$I$12+СВЦЭМ!$D$10+'СЕТ СН'!$I$6-'СЕТ СН'!$I$22</f>
        <v>1848.7252744299999</v>
      </c>
      <c r="U130" s="36">
        <f>SUMIFS(СВЦЭМ!$C$39:$C$782,СВЦЭМ!$A$39:$A$782,$A130,СВЦЭМ!$B$39:$B$782,U$110)+'СЕТ СН'!$I$12+СВЦЭМ!$D$10+'СЕТ СН'!$I$6-'СЕТ СН'!$I$22</f>
        <v>1811.9891979699999</v>
      </c>
      <c r="V130" s="36">
        <f>SUMIFS(СВЦЭМ!$C$39:$C$782,СВЦЭМ!$A$39:$A$782,$A130,СВЦЭМ!$B$39:$B$782,V$110)+'СЕТ СН'!$I$12+СВЦЭМ!$D$10+'СЕТ СН'!$I$6-'СЕТ СН'!$I$22</f>
        <v>1821.14416407</v>
      </c>
      <c r="W130" s="36">
        <f>SUMIFS(СВЦЭМ!$C$39:$C$782,СВЦЭМ!$A$39:$A$782,$A130,СВЦЭМ!$B$39:$B$782,W$110)+'СЕТ СН'!$I$12+СВЦЭМ!$D$10+'СЕТ СН'!$I$6-'СЕТ СН'!$I$22</f>
        <v>1854.67186505</v>
      </c>
      <c r="X130" s="36">
        <f>SUMIFS(СВЦЭМ!$C$39:$C$782,СВЦЭМ!$A$39:$A$782,$A130,СВЦЭМ!$B$39:$B$782,X$110)+'СЕТ СН'!$I$12+СВЦЭМ!$D$10+'СЕТ СН'!$I$6-'СЕТ СН'!$I$22</f>
        <v>1870.0690656099998</v>
      </c>
      <c r="Y130" s="36">
        <f>SUMIFS(СВЦЭМ!$C$39:$C$782,СВЦЭМ!$A$39:$A$782,$A130,СВЦЭМ!$B$39:$B$782,Y$110)+'СЕТ СН'!$I$12+СВЦЭМ!$D$10+'СЕТ СН'!$I$6-'СЕТ СН'!$I$22</f>
        <v>1894.6581831999999</v>
      </c>
    </row>
    <row r="131" spans="1:26" ht="15.75" x14ac:dyDescent="0.2">
      <c r="A131" s="35">
        <f t="shared" si="3"/>
        <v>44613</v>
      </c>
      <c r="B131" s="36">
        <f>SUMIFS(СВЦЭМ!$C$39:$C$782,СВЦЭМ!$A$39:$A$782,$A131,СВЦЭМ!$B$39:$B$782,B$110)+'СЕТ СН'!$I$12+СВЦЭМ!$D$10+'СЕТ СН'!$I$6-'СЕТ СН'!$I$22</f>
        <v>1907.2568512799999</v>
      </c>
      <c r="C131" s="36">
        <f>SUMIFS(СВЦЭМ!$C$39:$C$782,СВЦЭМ!$A$39:$A$782,$A131,СВЦЭМ!$B$39:$B$782,C$110)+'СЕТ СН'!$I$12+СВЦЭМ!$D$10+'СЕТ СН'!$I$6-'СЕТ СН'!$I$22</f>
        <v>1966.2952210899998</v>
      </c>
      <c r="D131" s="36">
        <f>SUMIFS(СВЦЭМ!$C$39:$C$782,СВЦЭМ!$A$39:$A$782,$A131,СВЦЭМ!$B$39:$B$782,D$110)+'СЕТ СН'!$I$12+СВЦЭМ!$D$10+'СЕТ СН'!$I$6-'СЕТ СН'!$I$22</f>
        <v>2011.14252745</v>
      </c>
      <c r="E131" s="36">
        <f>SUMIFS(СВЦЭМ!$C$39:$C$782,СВЦЭМ!$A$39:$A$782,$A131,СВЦЭМ!$B$39:$B$782,E$110)+'СЕТ СН'!$I$12+СВЦЭМ!$D$10+'СЕТ СН'!$I$6-'СЕТ СН'!$I$22</f>
        <v>2025.6374744099999</v>
      </c>
      <c r="F131" s="36">
        <f>SUMIFS(СВЦЭМ!$C$39:$C$782,СВЦЭМ!$A$39:$A$782,$A131,СВЦЭМ!$B$39:$B$782,F$110)+'СЕТ СН'!$I$12+СВЦЭМ!$D$10+'СЕТ СН'!$I$6-'СЕТ СН'!$I$22</f>
        <v>2019.7257027799999</v>
      </c>
      <c r="G131" s="36">
        <f>SUMIFS(СВЦЭМ!$C$39:$C$782,СВЦЭМ!$A$39:$A$782,$A131,СВЦЭМ!$B$39:$B$782,G$110)+'СЕТ СН'!$I$12+СВЦЭМ!$D$10+'СЕТ СН'!$I$6-'СЕТ СН'!$I$22</f>
        <v>1975.9531122799999</v>
      </c>
      <c r="H131" s="36">
        <f>SUMIFS(СВЦЭМ!$C$39:$C$782,СВЦЭМ!$A$39:$A$782,$A131,СВЦЭМ!$B$39:$B$782,H$110)+'СЕТ СН'!$I$12+СВЦЭМ!$D$10+'СЕТ СН'!$I$6-'СЕТ СН'!$I$22</f>
        <v>1939.1921046099999</v>
      </c>
      <c r="I131" s="36">
        <f>SUMIFS(СВЦЭМ!$C$39:$C$782,СВЦЭМ!$A$39:$A$782,$A131,СВЦЭМ!$B$39:$B$782,I$110)+'СЕТ СН'!$I$12+СВЦЭМ!$D$10+'СЕТ СН'!$I$6-'СЕТ СН'!$I$22</f>
        <v>1887.3985971099999</v>
      </c>
      <c r="J131" s="36">
        <f>SUMIFS(СВЦЭМ!$C$39:$C$782,СВЦЭМ!$A$39:$A$782,$A131,СВЦЭМ!$B$39:$B$782,J$110)+'СЕТ СН'!$I$12+СВЦЭМ!$D$10+'СЕТ СН'!$I$6-'СЕТ СН'!$I$22</f>
        <v>1825.4092290999999</v>
      </c>
      <c r="K131" s="36">
        <f>SUMIFS(СВЦЭМ!$C$39:$C$782,СВЦЭМ!$A$39:$A$782,$A131,СВЦЭМ!$B$39:$B$782,K$110)+'СЕТ СН'!$I$12+СВЦЭМ!$D$10+'СЕТ СН'!$I$6-'СЕТ СН'!$I$22</f>
        <v>1825.0293712999999</v>
      </c>
      <c r="L131" s="36">
        <f>SUMIFS(СВЦЭМ!$C$39:$C$782,СВЦЭМ!$A$39:$A$782,$A131,СВЦЭМ!$B$39:$B$782,L$110)+'СЕТ СН'!$I$12+СВЦЭМ!$D$10+'СЕТ СН'!$I$6-'СЕТ СН'!$I$22</f>
        <v>1846.0979194899999</v>
      </c>
      <c r="M131" s="36">
        <f>SUMIFS(СВЦЭМ!$C$39:$C$782,СВЦЭМ!$A$39:$A$782,$A131,СВЦЭМ!$B$39:$B$782,M$110)+'СЕТ СН'!$I$12+СВЦЭМ!$D$10+'СЕТ СН'!$I$6-'СЕТ СН'!$I$22</f>
        <v>1881.51838359</v>
      </c>
      <c r="N131" s="36">
        <f>SUMIFS(СВЦЭМ!$C$39:$C$782,СВЦЭМ!$A$39:$A$782,$A131,СВЦЭМ!$B$39:$B$782,N$110)+'СЕТ СН'!$I$12+СВЦЭМ!$D$10+'СЕТ СН'!$I$6-'СЕТ СН'!$I$22</f>
        <v>1952.22531033</v>
      </c>
      <c r="O131" s="36">
        <f>SUMIFS(СВЦЭМ!$C$39:$C$782,СВЦЭМ!$A$39:$A$782,$A131,СВЦЭМ!$B$39:$B$782,O$110)+'СЕТ СН'!$I$12+СВЦЭМ!$D$10+'СЕТ СН'!$I$6-'СЕТ СН'!$I$22</f>
        <v>1946.97741769</v>
      </c>
      <c r="P131" s="36">
        <f>SUMIFS(СВЦЭМ!$C$39:$C$782,СВЦЭМ!$A$39:$A$782,$A131,СВЦЭМ!$B$39:$B$782,P$110)+'СЕТ СН'!$I$12+СВЦЭМ!$D$10+'СЕТ СН'!$I$6-'СЕТ СН'!$I$22</f>
        <v>1989.54771289</v>
      </c>
      <c r="Q131" s="36">
        <f>SUMIFS(СВЦЭМ!$C$39:$C$782,СВЦЭМ!$A$39:$A$782,$A131,СВЦЭМ!$B$39:$B$782,Q$110)+'СЕТ СН'!$I$12+СВЦЭМ!$D$10+'СЕТ СН'!$I$6-'СЕТ СН'!$I$22</f>
        <v>1981.7650208</v>
      </c>
      <c r="R131" s="36">
        <f>SUMIFS(СВЦЭМ!$C$39:$C$782,СВЦЭМ!$A$39:$A$782,$A131,СВЦЭМ!$B$39:$B$782,R$110)+'СЕТ СН'!$I$12+СВЦЭМ!$D$10+'СЕТ СН'!$I$6-'СЕТ СН'!$I$22</f>
        <v>1980.0670111699999</v>
      </c>
      <c r="S131" s="36">
        <f>SUMIFS(СВЦЭМ!$C$39:$C$782,СВЦЭМ!$A$39:$A$782,$A131,СВЦЭМ!$B$39:$B$782,S$110)+'СЕТ СН'!$I$12+СВЦЭМ!$D$10+'СЕТ СН'!$I$6-'СЕТ СН'!$I$22</f>
        <v>1942.42016719</v>
      </c>
      <c r="T131" s="36">
        <f>SUMIFS(СВЦЭМ!$C$39:$C$782,СВЦЭМ!$A$39:$A$782,$A131,СВЦЭМ!$B$39:$B$782,T$110)+'СЕТ СН'!$I$12+СВЦЭМ!$D$10+'СЕТ СН'!$I$6-'СЕТ СН'!$I$22</f>
        <v>1860.10531111</v>
      </c>
      <c r="U131" s="36">
        <f>SUMIFS(СВЦЭМ!$C$39:$C$782,СВЦЭМ!$A$39:$A$782,$A131,СВЦЭМ!$B$39:$B$782,U$110)+'СЕТ СН'!$I$12+СВЦЭМ!$D$10+'СЕТ СН'!$I$6-'СЕТ СН'!$I$22</f>
        <v>1840.1662736999999</v>
      </c>
      <c r="V131" s="36">
        <f>SUMIFS(СВЦЭМ!$C$39:$C$782,СВЦЭМ!$A$39:$A$782,$A131,СВЦЭМ!$B$39:$B$782,V$110)+'СЕТ СН'!$I$12+СВЦЭМ!$D$10+'СЕТ СН'!$I$6-'СЕТ СН'!$I$22</f>
        <v>1846.8746359699999</v>
      </c>
      <c r="W131" s="36">
        <f>SUMIFS(СВЦЭМ!$C$39:$C$782,СВЦЭМ!$A$39:$A$782,$A131,СВЦЭМ!$B$39:$B$782,W$110)+'СЕТ СН'!$I$12+СВЦЭМ!$D$10+'СЕТ СН'!$I$6-'СЕТ СН'!$I$22</f>
        <v>1879.4101287799999</v>
      </c>
      <c r="X131" s="36">
        <f>SUMIFS(СВЦЭМ!$C$39:$C$782,СВЦЭМ!$A$39:$A$782,$A131,СВЦЭМ!$B$39:$B$782,X$110)+'СЕТ СН'!$I$12+СВЦЭМ!$D$10+'СЕТ СН'!$I$6-'СЕТ СН'!$I$22</f>
        <v>1900.5372121399998</v>
      </c>
      <c r="Y131" s="36">
        <f>SUMIFS(СВЦЭМ!$C$39:$C$782,СВЦЭМ!$A$39:$A$782,$A131,СВЦЭМ!$B$39:$B$782,Y$110)+'СЕТ СН'!$I$12+СВЦЭМ!$D$10+'СЕТ СН'!$I$6-'СЕТ СН'!$I$22</f>
        <v>1906.4755790199999</v>
      </c>
    </row>
    <row r="132" spans="1:26" ht="15.75" x14ac:dyDescent="0.2">
      <c r="A132" s="35">
        <f t="shared" si="3"/>
        <v>44614</v>
      </c>
      <c r="B132" s="36">
        <f>SUMIFS(СВЦЭМ!$C$39:$C$782,СВЦЭМ!$A$39:$A$782,$A132,СВЦЭМ!$B$39:$B$782,B$110)+'СЕТ СН'!$I$12+СВЦЭМ!$D$10+'СЕТ СН'!$I$6-'СЕТ СН'!$I$22</f>
        <v>1911.5182886999999</v>
      </c>
      <c r="C132" s="36">
        <f>SUMIFS(СВЦЭМ!$C$39:$C$782,СВЦЭМ!$A$39:$A$782,$A132,СВЦЭМ!$B$39:$B$782,C$110)+'СЕТ СН'!$I$12+СВЦЭМ!$D$10+'СЕТ СН'!$I$6-'СЕТ СН'!$I$22</f>
        <v>1977.7876821499999</v>
      </c>
      <c r="D132" s="36">
        <f>SUMIFS(СВЦЭМ!$C$39:$C$782,СВЦЭМ!$A$39:$A$782,$A132,СВЦЭМ!$B$39:$B$782,D$110)+'СЕТ СН'!$I$12+СВЦЭМ!$D$10+'СЕТ СН'!$I$6-'СЕТ СН'!$I$22</f>
        <v>2018.0396721999998</v>
      </c>
      <c r="E132" s="36">
        <f>SUMIFS(СВЦЭМ!$C$39:$C$782,СВЦЭМ!$A$39:$A$782,$A132,СВЦЭМ!$B$39:$B$782,E$110)+'СЕТ СН'!$I$12+СВЦЭМ!$D$10+'СЕТ СН'!$I$6-'СЕТ СН'!$I$22</f>
        <v>2035.53886762</v>
      </c>
      <c r="F132" s="36">
        <f>SUMIFS(СВЦЭМ!$C$39:$C$782,СВЦЭМ!$A$39:$A$782,$A132,СВЦЭМ!$B$39:$B$782,F$110)+'СЕТ СН'!$I$12+СВЦЭМ!$D$10+'СЕТ СН'!$I$6-'СЕТ СН'!$I$22</f>
        <v>2022.7721681199998</v>
      </c>
      <c r="G132" s="36">
        <f>SUMIFS(СВЦЭМ!$C$39:$C$782,СВЦЭМ!$A$39:$A$782,$A132,СВЦЭМ!$B$39:$B$782,G$110)+'СЕТ СН'!$I$12+СВЦЭМ!$D$10+'СЕТ СН'!$I$6-'СЕТ СН'!$I$22</f>
        <v>1995.7669905499999</v>
      </c>
      <c r="H132" s="36">
        <f>SUMIFS(СВЦЭМ!$C$39:$C$782,СВЦЭМ!$A$39:$A$782,$A132,СВЦЭМ!$B$39:$B$782,H$110)+'СЕТ СН'!$I$12+СВЦЭМ!$D$10+'СЕТ СН'!$I$6-'СЕТ СН'!$I$22</f>
        <v>1946.8710578499999</v>
      </c>
      <c r="I132" s="36">
        <f>SUMIFS(СВЦЭМ!$C$39:$C$782,СВЦЭМ!$A$39:$A$782,$A132,СВЦЭМ!$B$39:$B$782,I$110)+'СЕТ СН'!$I$12+СВЦЭМ!$D$10+'СЕТ СН'!$I$6-'СЕТ СН'!$I$22</f>
        <v>1889.0944026699999</v>
      </c>
      <c r="J132" s="36">
        <f>SUMIFS(СВЦЭМ!$C$39:$C$782,СВЦЭМ!$A$39:$A$782,$A132,СВЦЭМ!$B$39:$B$782,J$110)+'СЕТ СН'!$I$12+СВЦЭМ!$D$10+'СЕТ СН'!$I$6-'СЕТ СН'!$I$22</f>
        <v>1837.7667712</v>
      </c>
      <c r="K132" s="36">
        <f>SUMIFS(СВЦЭМ!$C$39:$C$782,СВЦЭМ!$A$39:$A$782,$A132,СВЦЭМ!$B$39:$B$782,K$110)+'СЕТ СН'!$I$12+СВЦЭМ!$D$10+'СЕТ СН'!$I$6-'СЕТ СН'!$I$22</f>
        <v>1827.4055309099999</v>
      </c>
      <c r="L132" s="36">
        <f>SUMIFS(СВЦЭМ!$C$39:$C$782,СВЦЭМ!$A$39:$A$782,$A132,СВЦЭМ!$B$39:$B$782,L$110)+'СЕТ СН'!$I$12+СВЦЭМ!$D$10+'СЕТ СН'!$I$6-'СЕТ СН'!$I$22</f>
        <v>1848.67123578</v>
      </c>
      <c r="M132" s="36">
        <f>SUMIFS(СВЦЭМ!$C$39:$C$782,СВЦЭМ!$A$39:$A$782,$A132,СВЦЭМ!$B$39:$B$782,M$110)+'СЕТ СН'!$I$12+СВЦЭМ!$D$10+'СЕТ СН'!$I$6-'СЕТ СН'!$I$22</f>
        <v>1908.90579579</v>
      </c>
      <c r="N132" s="36">
        <f>SUMIFS(СВЦЭМ!$C$39:$C$782,СВЦЭМ!$A$39:$A$782,$A132,СВЦЭМ!$B$39:$B$782,N$110)+'СЕТ СН'!$I$12+СВЦЭМ!$D$10+'СЕТ СН'!$I$6-'СЕТ СН'!$I$22</f>
        <v>1946.0365924</v>
      </c>
      <c r="O132" s="36">
        <f>SUMIFS(СВЦЭМ!$C$39:$C$782,СВЦЭМ!$A$39:$A$782,$A132,СВЦЭМ!$B$39:$B$782,O$110)+'СЕТ СН'!$I$12+СВЦЭМ!$D$10+'СЕТ СН'!$I$6-'СЕТ СН'!$I$22</f>
        <v>1960.72681721</v>
      </c>
      <c r="P132" s="36">
        <f>SUMIFS(СВЦЭМ!$C$39:$C$782,СВЦЭМ!$A$39:$A$782,$A132,СВЦЭМ!$B$39:$B$782,P$110)+'СЕТ СН'!$I$12+СВЦЭМ!$D$10+'СЕТ СН'!$I$6-'СЕТ СН'!$I$22</f>
        <v>2000.91151582</v>
      </c>
      <c r="Q132" s="36">
        <f>SUMIFS(СВЦЭМ!$C$39:$C$782,СВЦЭМ!$A$39:$A$782,$A132,СВЦЭМ!$B$39:$B$782,Q$110)+'СЕТ СН'!$I$12+СВЦЭМ!$D$10+'СЕТ СН'!$I$6-'СЕТ СН'!$I$22</f>
        <v>1997.56589768</v>
      </c>
      <c r="R132" s="36">
        <f>SUMIFS(СВЦЭМ!$C$39:$C$782,СВЦЭМ!$A$39:$A$782,$A132,СВЦЭМ!$B$39:$B$782,R$110)+'СЕТ СН'!$I$12+СВЦЭМ!$D$10+'СЕТ СН'!$I$6-'СЕТ СН'!$I$22</f>
        <v>1988.92467575</v>
      </c>
      <c r="S132" s="36">
        <f>SUMIFS(СВЦЭМ!$C$39:$C$782,СВЦЭМ!$A$39:$A$782,$A132,СВЦЭМ!$B$39:$B$782,S$110)+'СЕТ СН'!$I$12+СВЦЭМ!$D$10+'СЕТ СН'!$I$6-'СЕТ СН'!$I$22</f>
        <v>1966.83567844</v>
      </c>
      <c r="T132" s="36">
        <f>SUMIFS(СВЦЭМ!$C$39:$C$782,СВЦЭМ!$A$39:$A$782,$A132,СВЦЭМ!$B$39:$B$782,T$110)+'СЕТ СН'!$I$12+СВЦЭМ!$D$10+'СЕТ СН'!$I$6-'СЕТ СН'!$I$22</f>
        <v>1880.7508424</v>
      </c>
      <c r="U132" s="36">
        <f>SUMIFS(СВЦЭМ!$C$39:$C$782,СВЦЭМ!$A$39:$A$782,$A132,СВЦЭМ!$B$39:$B$782,U$110)+'СЕТ СН'!$I$12+СВЦЭМ!$D$10+'СЕТ СН'!$I$6-'СЕТ СН'!$I$22</f>
        <v>1855.49816014</v>
      </c>
      <c r="V132" s="36">
        <f>SUMIFS(СВЦЭМ!$C$39:$C$782,СВЦЭМ!$A$39:$A$782,$A132,СВЦЭМ!$B$39:$B$782,V$110)+'СЕТ СН'!$I$12+СВЦЭМ!$D$10+'СЕТ СН'!$I$6-'СЕТ СН'!$I$22</f>
        <v>1878.8828807999998</v>
      </c>
      <c r="W132" s="36">
        <f>SUMIFS(СВЦЭМ!$C$39:$C$782,СВЦЭМ!$A$39:$A$782,$A132,СВЦЭМ!$B$39:$B$782,W$110)+'СЕТ СН'!$I$12+СВЦЭМ!$D$10+'СЕТ СН'!$I$6-'СЕТ СН'!$I$22</f>
        <v>1898.6904854499999</v>
      </c>
      <c r="X132" s="36">
        <f>SUMIFS(СВЦЭМ!$C$39:$C$782,СВЦЭМ!$A$39:$A$782,$A132,СВЦЭМ!$B$39:$B$782,X$110)+'СЕТ СН'!$I$12+СВЦЭМ!$D$10+'СЕТ СН'!$I$6-'СЕТ СН'!$I$22</f>
        <v>1912.3133366499999</v>
      </c>
      <c r="Y132" s="36">
        <f>SUMIFS(СВЦЭМ!$C$39:$C$782,СВЦЭМ!$A$39:$A$782,$A132,СВЦЭМ!$B$39:$B$782,Y$110)+'СЕТ СН'!$I$12+СВЦЭМ!$D$10+'СЕТ СН'!$I$6-'СЕТ СН'!$I$22</f>
        <v>1936.50232381</v>
      </c>
    </row>
    <row r="133" spans="1:26" ht="15.75" x14ac:dyDescent="0.2">
      <c r="A133" s="35">
        <f t="shared" si="3"/>
        <v>44615</v>
      </c>
      <c r="B133" s="36">
        <f>SUMIFS(СВЦЭМ!$C$39:$C$782,СВЦЭМ!$A$39:$A$782,$A133,СВЦЭМ!$B$39:$B$782,B$110)+'СЕТ СН'!$I$12+СВЦЭМ!$D$10+'СЕТ СН'!$I$6-'СЕТ СН'!$I$22</f>
        <v>1921.55812745</v>
      </c>
      <c r="C133" s="36">
        <f>SUMIFS(СВЦЭМ!$C$39:$C$782,СВЦЭМ!$A$39:$A$782,$A133,СВЦЭМ!$B$39:$B$782,C$110)+'СЕТ СН'!$I$12+СВЦЭМ!$D$10+'СЕТ СН'!$I$6-'СЕТ СН'!$I$22</f>
        <v>1978.2730606599998</v>
      </c>
      <c r="D133" s="36">
        <f>SUMIFS(СВЦЭМ!$C$39:$C$782,СВЦЭМ!$A$39:$A$782,$A133,СВЦЭМ!$B$39:$B$782,D$110)+'СЕТ СН'!$I$12+СВЦЭМ!$D$10+'СЕТ СН'!$I$6-'СЕТ СН'!$I$22</f>
        <v>2016.59893689</v>
      </c>
      <c r="E133" s="36">
        <f>SUMIFS(СВЦЭМ!$C$39:$C$782,СВЦЭМ!$A$39:$A$782,$A133,СВЦЭМ!$B$39:$B$782,E$110)+'СЕТ СН'!$I$12+СВЦЭМ!$D$10+'СЕТ СН'!$I$6-'СЕТ СН'!$I$22</f>
        <v>2022.296928</v>
      </c>
      <c r="F133" s="36">
        <f>SUMIFS(СВЦЭМ!$C$39:$C$782,СВЦЭМ!$A$39:$A$782,$A133,СВЦЭМ!$B$39:$B$782,F$110)+'СЕТ СН'!$I$12+СВЦЭМ!$D$10+'СЕТ СН'!$I$6-'СЕТ СН'!$I$22</f>
        <v>2014.1098388599999</v>
      </c>
      <c r="G133" s="36">
        <f>SUMIFS(СВЦЭМ!$C$39:$C$782,СВЦЭМ!$A$39:$A$782,$A133,СВЦЭМ!$B$39:$B$782,G$110)+'СЕТ СН'!$I$12+СВЦЭМ!$D$10+'СЕТ СН'!$I$6-'СЕТ СН'!$I$22</f>
        <v>1995.6782053699999</v>
      </c>
      <c r="H133" s="36">
        <f>SUMIFS(СВЦЭМ!$C$39:$C$782,СВЦЭМ!$A$39:$A$782,$A133,СВЦЭМ!$B$39:$B$782,H$110)+'СЕТ СН'!$I$12+СВЦЭМ!$D$10+'СЕТ СН'!$I$6-'СЕТ СН'!$I$22</f>
        <v>1982.1259705799998</v>
      </c>
      <c r="I133" s="36">
        <f>SUMIFS(СВЦЭМ!$C$39:$C$782,СВЦЭМ!$A$39:$A$782,$A133,СВЦЭМ!$B$39:$B$782,I$110)+'СЕТ СН'!$I$12+СВЦЭМ!$D$10+'СЕТ СН'!$I$6-'СЕТ СН'!$I$22</f>
        <v>1924.7682494599999</v>
      </c>
      <c r="J133" s="36">
        <f>SUMIFS(СВЦЭМ!$C$39:$C$782,СВЦЭМ!$A$39:$A$782,$A133,СВЦЭМ!$B$39:$B$782,J$110)+'СЕТ СН'!$I$12+СВЦЭМ!$D$10+'СЕТ СН'!$I$6-'СЕТ СН'!$I$22</f>
        <v>1839.29637508</v>
      </c>
      <c r="K133" s="36">
        <f>SUMIFS(СВЦЭМ!$C$39:$C$782,СВЦЭМ!$A$39:$A$782,$A133,СВЦЭМ!$B$39:$B$782,K$110)+'СЕТ СН'!$I$12+СВЦЭМ!$D$10+'СЕТ СН'!$I$6-'СЕТ СН'!$I$22</f>
        <v>1821.2251861999998</v>
      </c>
      <c r="L133" s="36">
        <f>SUMIFS(СВЦЭМ!$C$39:$C$782,СВЦЭМ!$A$39:$A$782,$A133,СВЦЭМ!$B$39:$B$782,L$110)+'СЕТ СН'!$I$12+СВЦЭМ!$D$10+'СЕТ СН'!$I$6-'СЕТ СН'!$I$22</f>
        <v>1816.7217570999999</v>
      </c>
      <c r="M133" s="36">
        <f>SUMIFS(СВЦЭМ!$C$39:$C$782,СВЦЭМ!$A$39:$A$782,$A133,СВЦЭМ!$B$39:$B$782,M$110)+'СЕТ СН'!$I$12+СВЦЭМ!$D$10+'СЕТ СН'!$I$6-'СЕТ СН'!$I$22</f>
        <v>1866.7156186699999</v>
      </c>
      <c r="N133" s="36">
        <f>SUMIFS(СВЦЭМ!$C$39:$C$782,СВЦЭМ!$A$39:$A$782,$A133,СВЦЭМ!$B$39:$B$782,N$110)+'СЕТ СН'!$I$12+СВЦЭМ!$D$10+'СЕТ СН'!$I$6-'СЕТ СН'!$I$22</f>
        <v>1919.89881186</v>
      </c>
      <c r="O133" s="36">
        <f>SUMIFS(СВЦЭМ!$C$39:$C$782,СВЦЭМ!$A$39:$A$782,$A133,СВЦЭМ!$B$39:$B$782,O$110)+'СЕТ СН'!$I$12+СВЦЭМ!$D$10+'СЕТ СН'!$I$6-'СЕТ СН'!$I$22</f>
        <v>1980.63124715</v>
      </c>
      <c r="P133" s="36">
        <f>SUMIFS(СВЦЭМ!$C$39:$C$782,СВЦЭМ!$A$39:$A$782,$A133,СВЦЭМ!$B$39:$B$782,P$110)+'СЕТ СН'!$I$12+СВЦЭМ!$D$10+'СЕТ СН'!$I$6-'СЕТ СН'!$I$22</f>
        <v>2048.2846301</v>
      </c>
      <c r="Q133" s="36">
        <f>SUMIFS(СВЦЭМ!$C$39:$C$782,СВЦЭМ!$A$39:$A$782,$A133,СВЦЭМ!$B$39:$B$782,Q$110)+'СЕТ СН'!$I$12+СВЦЭМ!$D$10+'СЕТ СН'!$I$6-'СЕТ СН'!$I$22</f>
        <v>2045.58193446</v>
      </c>
      <c r="R133" s="36">
        <f>SUMIFS(СВЦЭМ!$C$39:$C$782,СВЦЭМ!$A$39:$A$782,$A133,СВЦЭМ!$B$39:$B$782,R$110)+'СЕТ СН'!$I$12+СВЦЭМ!$D$10+'СЕТ СН'!$I$6-'СЕТ СН'!$I$22</f>
        <v>2034.6274349099999</v>
      </c>
      <c r="S133" s="36">
        <f>SUMIFS(СВЦЭМ!$C$39:$C$782,СВЦЭМ!$A$39:$A$782,$A133,СВЦЭМ!$B$39:$B$782,S$110)+'СЕТ СН'!$I$12+СВЦЭМ!$D$10+'СЕТ СН'!$I$6-'СЕТ СН'!$I$22</f>
        <v>2001.7072345699999</v>
      </c>
      <c r="T133" s="36">
        <f>SUMIFS(СВЦЭМ!$C$39:$C$782,СВЦЭМ!$A$39:$A$782,$A133,СВЦЭМ!$B$39:$B$782,T$110)+'СЕТ СН'!$I$12+СВЦЭМ!$D$10+'СЕТ СН'!$I$6-'СЕТ СН'!$I$22</f>
        <v>1907.7257332199999</v>
      </c>
      <c r="U133" s="36">
        <f>SUMIFS(СВЦЭМ!$C$39:$C$782,СВЦЭМ!$A$39:$A$782,$A133,СВЦЭМ!$B$39:$B$782,U$110)+'СЕТ СН'!$I$12+СВЦЭМ!$D$10+'СЕТ СН'!$I$6-'СЕТ СН'!$I$22</f>
        <v>1889.4318710699999</v>
      </c>
      <c r="V133" s="36">
        <f>SUMIFS(СВЦЭМ!$C$39:$C$782,СВЦЭМ!$A$39:$A$782,$A133,СВЦЭМ!$B$39:$B$782,V$110)+'СЕТ СН'!$I$12+СВЦЭМ!$D$10+'СЕТ СН'!$I$6-'СЕТ СН'!$I$22</f>
        <v>1913.63841912</v>
      </c>
      <c r="W133" s="36">
        <f>SUMIFS(СВЦЭМ!$C$39:$C$782,СВЦЭМ!$A$39:$A$782,$A133,СВЦЭМ!$B$39:$B$782,W$110)+'СЕТ СН'!$I$12+СВЦЭМ!$D$10+'СЕТ СН'!$I$6-'СЕТ СН'!$I$22</f>
        <v>1940.3514817</v>
      </c>
      <c r="X133" s="36">
        <f>SUMIFS(СВЦЭМ!$C$39:$C$782,СВЦЭМ!$A$39:$A$782,$A133,СВЦЭМ!$B$39:$B$782,X$110)+'СЕТ СН'!$I$12+СВЦЭМ!$D$10+'СЕТ СН'!$I$6-'СЕТ СН'!$I$22</f>
        <v>1963.5037756299998</v>
      </c>
      <c r="Y133" s="36">
        <f>SUMIFS(СВЦЭМ!$C$39:$C$782,СВЦЭМ!$A$39:$A$782,$A133,СВЦЭМ!$B$39:$B$782,Y$110)+'СЕТ СН'!$I$12+СВЦЭМ!$D$10+'СЕТ СН'!$I$6-'СЕТ СН'!$I$22</f>
        <v>1995.65193047</v>
      </c>
    </row>
    <row r="134" spans="1:26" ht="15.75" x14ac:dyDescent="0.2">
      <c r="A134" s="35">
        <f t="shared" si="3"/>
        <v>44616</v>
      </c>
      <c r="B134" s="36">
        <f>SUMIFS(СВЦЭМ!$C$39:$C$782,СВЦЭМ!$A$39:$A$782,$A134,СВЦЭМ!$B$39:$B$782,B$110)+'СЕТ СН'!$I$12+СВЦЭМ!$D$10+'СЕТ СН'!$I$6-'СЕТ СН'!$I$22</f>
        <v>2006.1234868199999</v>
      </c>
      <c r="C134" s="36">
        <f>SUMIFS(СВЦЭМ!$C$39:$C$782,СВЦЭМ!$A$39:$A$782,$A134,СВЦЭМ!$B$39:$B$782,C$110)+'СЕТ СН'!$I$12+СВЦЭМ!$D$10+'СЕТ СН'!$I$6-'СЕТ СН'!$I$22</f>
        <v>2040.6132548099999</v>
      </c>
      <c r="D134" s="36">
        <f>SUMIFS(СВЦЭМ!$C$39:$C$782,СВЦЭМ!$A$39:$A$782,$A134,СВЦЭМ!$B$39:$B$782,D$110)+'СЕТ СН'!$I$12+СВЦЭМ!$D$10+'СЕТ СН'!$I$6-'СЕТ СН'!$I$22</f>
        <v>2070.6305226899999</v>
      </c>
      <c r="E134" s="36">
        <f>SUMIFS(СВЦЭМ!$C$39:$C$782,СВЦЭМ!$A$39:$A$782,$A134,СВЦЭМ!$B$39:$B$782,E$110)+'СЕТ СН'!$I$12+СВЦЭМ!$D$10+'СЕТ СН'!$I$6-'СЕТ СН'!$I$22</f>
        <v>2083.7556847199999</v>
      </c>
      <c r="F134" s="36">
        <f>SUMIFS(СВЦЭМ!$C$39:$C$782,СВЦЭМ!$A$39:$A$782,$A134,СВЦЭМ!$B$39:$B$782,F$110)+'СЕТ СН'!$I$12+СВЦЭМ!$D$10+'СЕТ СН'!$I$6-'СЕТ СН'!$I$22</f>
        <v>2076.46563625</v>
      </c>
      <c r="G134" s="36">
        <f>SUMIFS(СВЦЭМ!$C$39:$C$782,СВЦЭМ!$A$39:$A$782,$A134,СВЦЭМ!$B$39:$B$782,G$110)+'СЕТ СН'!$I$12+СВЦЭМ!$D$10+'СЕТ СН'!$I$6-'СЕТ СН'!$I$22</f>
        <v>2041.13366507</v>
      </c>
      <c r="H134" s="36">
        <f>SUMIFS(СВЦЭМ!$C$39:$C$782,СВЦЭМ!$A$39:$A$782,$A134,СВЦЭМ!$B$39:$B$782,H$110)+'СЕТ СН'!$I$12+СВЦЭМ!$D$10+'СЕТ СН'!$I$6-'СЕТ СН'!$I$22</f>
        <v>2015.05202915</v>
      </c>
      <c r="I134" s="36">
        <f>SUMIFS(СВЦЭМ!$C$39:$C$782,СВЦЭМ!$A$39:$A$782,$A134,СВЦЭМ!$B$39:$B$782,I$110)+'СЕТ СН'!$I$12+СВЦЭМ!$D$10+'СЕТ СН'!$I$6-'СЕТ СН'!$I$22</f>
        <v>1941.1392715499999</v>
      </c>
      <c r="J134" s="36">
        <f>SUMIFS(СВЦЭМ!$C$39:$C$782,СВЦЭМ!$A$39:$A$782,$A134,СВЦЭМ!$B$39:$B$782,J$110)+'СЕТ СН'!$I$12+СВЦЭМ!$D$10+'СЕТ СН'!$I$6-'СЕТ СН'!$I$22</f>
        <v>1877.3850241399998</v>
      </c>
      <c r="K134" s="36">
        <f>SUMIFS(СВЦЭМ!$C$39:$C$782,СВЦЭМ!$A$39:$A$782,$A134,СВЦЭМ!$B$39:$B$782,K$110)+'СЕТ СН'!$I$12+СВЦЭМ!$D$10+'СЕТ СН'!$I$6-'СЕТ СН'!$I$22</f>
        <v>1848.65182364</v>
      </c>
      <c r="L134" s="36">
        <f>SUMIFS(СВЦЭМ!$C$39:$C$782,СВЦЭМ!$A$39:$A$782,$A134,СВЦЭМ!$B$39:$B$782,L$110)+'СЕТ СН'!$I$12+СВЦЭМ!$D$10+'СЕТ СН'!$I$6-'СЕТ СН'!$I$22</f>
        <v>1851.1567562399998</v>
      </c>
      <c r="M134" s="36">
        <f>SUMIFS(СВЦЭМ!$C$39:$C$782,СВЦЭМ!$A$39:$A$782,$A134,СВЦЭМ!$B$39:$B$782,M$110)+'СЕТ СН'!$I$12+СВЦЭМ!$D$10+'СЕТ СН'!$I$6-'СЕТ СН'!$I$22</f>
        <v>1895.9416294399998</v>
      </c>
      <c r="N134" s="36">
        <f>SUMIFS(СВЦЭМ!$C$39:$C$782,СВЦЭМ!$A$39:$A$782,$A134,СВЦЭМ!$B$39:$B$782,N$110)+'СЕТ СН'!$I$12+СВЦЭМ!$D$10+'СЕТ СН'!$I$6-'СЕТ СН'!$I$22</f>
        <v>1954.96010404</v>
      </c>
      <c r="O134" s="36">
        <f>SUMIFS(СВЦЭМ!$C$39:$C$782,СВЦЭМ!$A$39:$A$782,$A134,СВЦЭМ!$B$39:$B$782,O$110)+'СЕТ СН'!$I$12+СВЦЭМ!$D$10+'СЕТ СН'!$I$6-'СЕТ СН'!$I$22</f>
        <v>1992.20606989</v>
      </c>
      <c r="P134" s="36">
        <f>SUMIFS(СВЦЭМ!$C$39:$C$782,СВЦЭМ!$A$39:$A$782,$A134,СВЦЭМ!$B$39:$B$782,P$110)+'СЕТ СН'!$I$12+СВЦЭМ!$D$10+'СЕТ СН'!$I$6-'СЕТ СН'!$I$22</f>
        <v>2008.2962762699999</v>
      </c>
      <c r="Q134" s="36">
        <f>SUMIFS(СВЦЭМ!$C$39:$C$782,СВЦЭМ!$A$39:$A$782,$A134,СВЦЭМ!$B$39:$B$782,Q$110)+'СЕТ СН'!$I$12+СВЦЭМ!$D$10+'СЕТ СН'!$I$6-'СЕТ СН'!$I$22</f>
        <v>2012.74624193</v>
      </c>
      <c r="R134" s="36">
        <f>SUMIFS(СВЦЭМ!$C$39:$C$782,СВЦЭМ!$A$39:$A$782,$A134,СВЦЭМ!$B$39:$B$782,R$110)+'СЕТ СН'!$I$12+СВЦЭМ!$D$10+'СЕТ СН'!$I$6-'СЕТ СН'!$I$22</f>
        <v>2007.0126930199999</v>
      </c>
      <c r="S134" s="36">
        <f>SUMIFS(СВЦЭМ!$C$39:$C$782,СВЦЭМ!$A$39:$A$782,$A134,СВЦЭМ!$B$39:$B$782,S$110)+'СЕТ СН'!$I$12+СВЦЭМ!$D$10+'СЕТ СН'!$I$6-'СЕТ СН'!$I$22</f>
        <v>1974.9517586899999</v>
      </c>
      <c r="T134" s="36">
        <f>SUMIFS(СВЦЭМ!$C$39:$C$782,СВЦЭМ!$A$39:$A$782,$A134,СВЦЭМ!$B$39:$B$782,T$110)+'СЕТ СН'!$I$12+СВЦЭМ!$D$10+'СЕТ СН'!$I$6-'СЕТ СН'!$I$22</f>
        <v>1894.60932981</v>
      </c>
      <c r="U134" s="36">
        <f>SUMIFS(СВЦЭМ!$C$39:$C$782,СВЦЭМ!$A$39:$A$782,$A134,СВЦЭМ!$B$39:$B$782,U$110)+'СЕТ СН'!$I$12+СВЦЭМ!$D$10+'СЕТ СН'!$I$6-'СЕТ СН'!$I$22</f>
        <v>1876.71359162</v>
      </c>
      <c r="V134" s="36">
        <f>SUMIFS(СВЦЭМ!$C$39:$C$782,СВЦЭМ!$A$39:$A$782,$A134,СВЦЭМ!$B$39:$B$782,V$110)+'СЕТ СН'!$I$12+СВЦЭМ!$D$10+'СЕТ СН'!$I$6-'СЕТ СН'!$I$22</f>
        <v>1906.59498725</v>
      </c>
      <c r="W134" s="36">
        <f>SUMIFS(СВЦЭМ!$C$39:$C$782,СВЦЭМ!$A$39:$A$782,$A134,СВЦЭМ!$B$39:$B$782,W$110)+'СЕТ СН'!$I$12+СВЦЭМ!$D$10+'СЕТ СН'!$I$6-'СЕТ СН'!$I$22</f>
        <v>1907.9468999799999</v>
      </c>
      <c r="X134" s="36">
        <f>SUMIFS(СВЦЭМ!$C$39:$C$782,СВЦЭМ!$A$39:$A$782,$A134,СВЦЭМ!$B$39:$B$782,X$110)+'СЕТ СН'!$I$12+СВЦЭМ!$D$10+'СЕТ СН'!$I$6-'СЕТ СН'!$I$22</f>
        <v>1928.67342405</v>
      </c>
      <c r="Y134" s="36">
        <f>SUMIFS(СВЦЭМ!$C$39:$C$782,СВЦЭМ!$A$39:$A$782,$A134,СВЦЭМ!$B$39:$B$782,Y$110)+'СЕТ СН'!$I$12+СВЦЭМ!$D$10+'СЕТ СН'!$I$6-'СЕТ СН'!$I$22</f>
        <v>1970.15960361</v>
      </c>
    </row>
    <row r="135" spans="1:26" ht="15.75" x14ac:dyDescent="0.2">
      <c r="A135" s="35">
        <f t="shared" si="3"/>
        <v>44617</v>
      </c>
      <c r="B135" s="36">
        <f>SUMIFS(СВЦЭМ!$C$39:$C$782,СВЦЭМ!$A$39:$A$782,$A135,СВЦЭМ!$B$39:$B$782,B$110)+'СЕТ СН'!$I$12+СВЦЭМ!$D$10+'СЕТ СН'!$I$6-'СЕТ СН'!$I$22</f>
        <v>1967.1319294799998</v>
      </c>
      <c r="C135" s="36">
        <f>SUMIFS(СВЦЭМ!$C$39:$C$782,СВЦЭМ!$A$39:$A$782,$A135,СВЦЭМ!$B$39:$B$782,C$110)+'СЕТ СН'!$I$12+СВЦЭМ!$D$10+'СЕТ СН'!$I$6-'СЕТ СН'!$I$22</f>
        <v>2013.88865874</v>
      </c>
      <c r="D135" s="36">
        <f>SUMIFS(СВЦЭМ!$C$39:$C$782,СВЦЭМ!$A$39:$A$782,$A135,СВЦЭМ!$B$39:$B$782,D$110)+'СЕТ СН'!$I$12+СВЦЭМ!$D$10+'СЕТ СН'!$I$6-'СЕТ СН'!$I$22</f>
        <v>2052.1713141499999</v>
      </c>
      <c r="E135" s="36">
        <f>SUMIFS(СВЦЭМ!$C$39:$C$782,СВЦЭМ!$A$39:$A$782,$A135,СВЦЭМ!$B$39:$B$782,E$110)+'СЕТ СН'!$I$12+СВЦЭМ!$D$10+'СЕТ СН'!$I$6-'СЕТ СН'!$I$22</f>
        <v>2056.1679993500002</v>
      </c>
      <c r="F135" s="36">
        <f>SUMIFS(СВЦЭМ!$C$39:$C$782,СВЦЭМ!$A$39:$A$782,$A135,СВЦЭМ!$B$39:$B$782,F$110)+'СЕТ СН'!$I$12+СВЦЭМ!$D$10+'СЕТ СН'!$I$6-'СЕТ СН'!$I$22</f>
        <v>2041.16009431</v>
      </c>
      <c r="G135" s="36">
        <f>SUMIFS(СВЦЭМ!$C$39:$C$782,СВЦЭМ!$A$39:$A$782,$A135,СВЦЭМ!$B$39:$B$782,G$110)+'СЕТ СН'!$I$12+СВЦЭМ!$D$10+'СЕТ СН'!$I$6-'СЕТ СН'!$I$22</f>
        <v>2010.1630834299999</v>
      </c>
      <c r="H135" s="36">
        <f>SUMIFS(СВЦЭМ!$C$39:$C$782,СВЦЭМ!$A$39:$A$782,$A135,СВЦЭМ!$B$39:$B$782,H$110)+'СЕТ СН'!$I$12+СВЦЭМ!$D$10+'СЕТ СН'!$I$6-'СЕТ СН'!$I$22</f>
        <v>1962.13249144</v>
      </c>
      <c r="I135" s="36">
        <f>SUMIFS(СВЦЭМ!$C$39:$C$782,СВЦЭМ!$A$39:$A$782,$A135,СВЦЭМ!$B$39:$B$782,I$110)+'СЕТ СН'!$I$12+СВЦЭМ!$D$10+'СЕТ СН'!$I$6-'СЕТ СН'!$I$22</f>
        <v>1911.3616712599999</v>
      </c>
      <c r="J135" s="36">
        <f>SUMIFS(СВЦЭМ!$C$39:$C$782,СВЦЭМ!$A$39:$A$782,$A135,СВЦЭМ!$B$39:$B$782,J$110)+'СЕТ СН'!$I$12+СВЦЭМ!$D$10+'СЕТ СН'!$I$6-'СЕТ СН'!$I$22</f>
        <v>1890.58858362</v>
      </c>
      <c r="K135" s="36">
        <f>SUMIFS(СВЦЭМ!$C$39:$C$782,СВЦЭМ!$A$39:$A$782,$A135,СВЦЭМ!$B$39:$B$782,K$110)+'СЕТ СН'!$I$12+СВЦЭМ!$D$10+'СЕТ СН'!$I$6-'СЕТ СН'!$I$22</f>
        <v>1855.4921371799999</v>
      </c>
      <c r="L135" s="36">
        <f>SUMIFS(СВЦЭМ!$C$39:$C$782,СВЦЭМ!$A$39:$A$782,$A135,СВЦЭМ!$B$39:$B$782,L$110)+'СЕТ СН'!$I$12+СВЦЭМ!$D$10+'СЕТ СН'!$I$6-'СЕТ СН'!$I$22</f>
        <v>1878.8521320299999</v>
      </c>
      <c r="M135" s="36">
        <f>SUMIFS(СВЦЭМ!$C$39:$C$782,СВЦЭМ!$A$39:$A$782,$A135,СВЦЭМ!$B$39:$B$782,M$110)+'СЕТ СН'!$I$12+СВЦЭМ!$D$10+'СЕТ СН'!$I$6-'СЕТ СН'!$I$22</f>
        <v>1926.07791557</v>
      </c>
      <c r="N135" s="36">
        <f>SUMIFS(СВЦЭМ!$C$39:$C$782,СВЦЭМ!$A$39:$A$782,$A135,СВЦЭМ!$B$39:$B$782,N$110)+'СЕТ СН'!$I$12+СВЦЭМ!$D$10+'СЕТ СН'!$I$6-'СЕТ СН'!$I$22</f>
        <v>1978.1569912999998</v>
      </c>
      <c r="O135" s="36">
        <f>SUMIFS(СВЦЭМ!$C$39:$C$782,СВЦЭМ!$A$39:$A$782,$A135,СВЦЭМ!$B$39:$B$782,O$110)+'СЕТ СН'!$I$12+СВЦЭМ!$D$10+'СЕТ СН'!$I$6-'СЕТ СН'!$I$22</f>
        <v>2006.9034257599999</v>
      </c>
      <c r="P135" s="36">
        <f>SUMIFS(СВЦЭМ!$C$39:$C$782,СВЦЭМ!$A$39:$A$782,$A135,СВЦЭМ!$B$39:$B$782,P$110)+'СЕТ СН'!$I$12+СВЦЭМ!$D$10+'СЕТ СН'!$I$6-'СЕТ СН'!$I$22</f>
        <v>2019.4006461899999</v>
      </c>
      <c r="Q135" s="36">
        <f>SUMIFS(СВЦЭМ!$C$39:$C$782,СВЦЭМ!$A$39:$A$782,$A135,СВЦЭМ!$B$39:$B$782,Q$110)+'СЕТ СН'!$I$12+СВЦЭМ!$D$10+'СЕТ СН'!$I$6-'СЕТ СН'!$I$22</f>
        <v>2024.5354377399999</v>
      </c>
      <c r="R135" s="36">
        <f>SUMIFS(СВЦЭМ!$C$39:$C$782,СВЦЭМ!$A$39:$A$782,$A135,СВЦЭМ!$B$39:$B$782,R$110)+'СЕТ СН'!$I$12+СВЦЭМ!$D$10+'СЕТ СН'!$I$6-'СЕТ СН'!$I$22</f>
        <v>2010.3570815599999</v>
      </c>
      <c r="S135" s="36">
        <f>SUMIFS(СВЦЭМ!$C$39:$C$782,СВЦЭМ!$A$39:$A$782,$A135,СВЦЭМ!$B$39:$B$782,S$110)+'СЕТ СН'!$I$12+СВЦЭМ!$D$10+'СЕТ СН'!$I$6-'СЕТ СН'!$I$22</f>
        <v>1961.36302413</v>
      </c>
      <c r="T135" s="36">
        <f>SUMIFS(СВЦЭМ!$C$39:$C$782,СВЦЭМ!$A$39:$A$782,$A135,СВЦЭМ!$B$39:$B$782,T$110)+'СЕТ СН'!$I$12+СВЦЭМ!$D$10+'СЕТ СН'!$I$6-'СЕТ СН'!$I$22</f>
        <v>1921.36738173</v>
      </c>
      <c r="U135" s="36">
        <f>SUMIFS(СВЦЭМ!$C$39:$C$782,СВЦЭМ!$A$39:$A$782,$A135,СВЦЭМ!$B$39:$B$782,U$110)+'СЕТ СН'!$I$12+СВЦЭМ!$D$10+'СЕТ СН'!$I$6-'СЕТ СН'!$I$22</f>
        <v>1888.4054429199998</v>
      </c>
      <c r="V135" s="36">
        <f>SUMIFS(СВЦЭМ!$C$39:$C$782,СВЦЭМ!$A$39:$A$782,$A135,СВЦЭМ!$B$39:$B$782,V$110)+'СЕТ СН'!$I$12+СВЦЭМ!$D$10+'СЕТ СН'!$I$6-'СЕТ СН'!$I$22</f>
        <v>1885.4667336999998</v>
      </c>
      <c r="W135" s="36">
        <f>SUMIFS(СВЦЭМ!$C$39:$C$782,СВЦЭМ!$A$39:$A$782,$A135,СВЦЭМ!$B$39:$B$782,W$110)+'СЕТ СН'!$I$12+СВЦЭМ!$D$10+'СЕТ СН'!$I$6-'СЕТ СН'!$I$22</f>
        <v>1892.9065263799998</v>
      </c>
      <c r="X135" s="36">
        <f>SUMIFS(СВЦЭМ!$C$39:$C$782,СВЦЭМ!$A$39:$A$782,$A135,СВЦЭМ!$B$39:$B$782,X$110)+'СЕТ СН'!$I$12+СВЦЭМ!$D$10+'СЕТ СН'!$I$6-'СЕТ СН'!$I$22</f>
        <v>1912.32511112</v>
      </c>
      <c r="Y135" s="36">
        <f>SUMIFS(СВЦЭМ!$C$39:$C$782,СВЦЭМ!$A$39:$A$782,$A135,СВЦЭМ!$B$39:$B$782,Y$110)+'СЕТ СН'!$I$12+СВЦЭМ!$D$10+'СЕТ СН'!$I$6-'СЕТ СН'!$I$22</f>
        <v>1958.43786991</v>
      </c>
    </row>
    <row r="136" spans="1:26" ht="15.75" x14ac:dyDescent="0.2">
      <c r="A136" s="35">
        <f t="shared" si="3"/>
        <v>44618</v>
      </c>
      <c r="B136" s="36">
        <f>SUMIFS(СВЦЭМ!$C$39:$C$782,СВЦЭМ!$A$39:$A$782,$A136,СВЦЭМ!$B$39:$B$782,B$110)+'СЕТ СН'!$I$12+СВЦЭМ!$D$10+'СЕТ СН'!$I$6-'СЕТ СН'!$I$22</f>
        <v>1996.4175889399999</v>
      </c>
      <c r="C136" s="36">
        <f>SUMIFS(СВЦЭМ!$C$39:$C$782,СВЦЭМ!$A$39:$A$782,$A136,СВЦЭМ!$B$39:$B$782,C$110)+'СЕТ СН'!$I$12+СВЦЭМ!$D$10+'СЕТ СН'!$I$6-'СЕТ СН'!$I$22</f>
        <v>2000.2271563099998</v>
      </c>
      <c r="D136" s="36">
        <f>SUMIFS(СВЦЭМ!$C$39:$C$782,СВЦЭМ!$A$39:$A$782,$A136,СВЦЭМ!$B$39:$B$782,D$110)+'СЕТ СН'!$I$12+СВЦЭМ!$D$10+'СЕТ СН'!$I$6-'СЕТ СН'!$I$22</f>
        <v>2011.4113654999999</v>
      </c>
      <c r="E136" s="36">
        <f>SUMIFS(СВЦЭМ!$C$39:$C$782,СВЦЭМ!$A$39:$A$782,$A136,СВЦЭМ!$B$39:$B$782,E$110)+'СЕТ СН'!$I$12+СВЦЭМ!$D$10+'СЕТ СН'!$I$6-'СЕТ СН'!$I$22</f>
        <v>2047.3513462599999</v>
      </c>
      <c r="F136" s="36">
        <f>SUMIFS(СВЦЭМ!$C$39:$C$782,СВЦЭМ!$A$39:$A$782,$A136,СВЦЭМ!$B$39:$B$782,F$110)+'СЕТ СН'!$I$12+СВЦЭМ!$D$10+'СЕТ СН'!$I$6-'СЕТ СН'!$I$22</f>
        <v>2046.1457874599998</v>
      </c>
      <c r="G136" s="36">
        <f>SUMIFS(СВЦЭМ!$C$39:$C$782,СВЦЭМ!$A$39:$A$782,$A136,СВЦЭМ!$B$39:$B$782,G$110)+'СЕТ СН'!$I$12+СВЦЭМ!$D$10+'СЕТ СН'!$I$6-'СЕТ СН'!$I$22</f>
        <v>2021.19506819</v>
      </c>
      <c r="H136" s="36">
        <f>SUMIFS(СВЦЭМ!$C$39:$C$782,СВЦЭМ!$A$39:$A$782,$A136,СВЦЭМ!$B$39:$B$782,H$110)+'СЕТ СН'!$I$12+СВЦЭМ!$D$10+'СЕТ СН'!$I$6-'СЕТ СН'!$I$22</f>
        <v>1984.76334417</v>
      </c>
      <c r="I136" s="36">
        <f>SUMIFS(СВЦЭМ!$C$39:$C$782,СВЦЭМ!$A$39:$A$782,$A136,СВЦЭМ!$B$39:$B$782,I$110)+'СЕТ СН'!$I$12+СВЦЭМ!$D$10+'СЕТ СН'!$I$6-'СЕТ СН'!$I$22</f>
        <v>1945.0880152299999</v>
      </c>
      <c r="J136" s="36">
        <f>SUMIFS(СВЦЭМ!$C$39:$C$782,СВЦЭМ!$A$39:$A$782,$A136,СВЦЭМ!$B$39:$B$782,J$110)+'СЕТ СН'!$I$12+СВЦЭМ!$D$10+'СЕТ СН'!$I$6-'СЕТ СН'!$I$22</f>
        <v>1875.2101341999999</v>
      </c>
      <c r="K136" s="36">
        <f>SUMIFS(СВЦЭМ!$C$39:$C$782,СВЦЭМ!$A$39:$A$782,$A136,СВЦЭМ!$B$39:$B$782,K$110)+'СЕТ СН'!$I$12+СВЦЭМ!$D$10+'СЕТ СН'!$I$6-'СЕТ СН'!$I$22</f>
        <v>1848.7249595399999</v>
      </c>
      <c r="L136" s="36">
        <f>SUMIFS(СВЦЭМ!$C$39:$C$782,СВЦЭМ!$A$39:$A$782,$A136,СВЦЭМ!$B$39:$B$782,L$110)+'СЕТ СН'!$I$12+СВЦЭМ!$D$10+'СЕТ СН'!$I$6-'СЕТ СН'!$I$22</f>
        <v>1845.23531323</v>
      </c>
      <c r="M136" s="36">
        <f>SUMIFS(СВЦЭМ!$C$39:$C$782,СВЦЭМ!$A$39:$A$782,$A136,СВЦЭМ!$B$39:$B$782,M$110)+'СЕТ СН'!$I$12+СВЦЭМ!$D$10+'СЕТ СН'!$I$6-'СЕТ СН'!$I$22</f>
        <v>1886.7291809999999</v>
      </c>
      <c r="N136" s="36">
        <f>SUMIFS(СВЦЭМ!$C$39:$C$782,СВЦЭМ!$A$39:$A$782,$A136,СВЦЭМ!$B$39:$B$782,N$110)+'СЕТ СН'!$I$12+СВЦЭМ!$D$10+'СЕТ СН'!$I$6-'СЕТ СН'!$I$22</f>
        <v>1945.3295358099999</v>
      </c>
      <c r="O136" s="36">
        <f>SUMIFS(СВЦЭМ!$C$39:$C$782,СВЦЭМ!$A$39:$A$782,$A136,СВЦЭМ!$B$39:$B$782,O$110)+'СЕТ СН'!$I$12+СВЦЭМ!$D$10+'СЕТ СН'!$I$6-'СЕТ СН'!$I$22</f>
        <v>1960.0943751299999</v>
      </c>
      <c r="P136" s="36">
        <f>SUMIFS(СВЦЭМ!$C$39:$C$782,СВЦЭМ!$A$39:$A$782,$A136,СВЦЭМ!$B$39:$B$782,P$110)+'СЕТ СН'!$I$12+СВЦЭМ!$D$10+'СЕТ СН'!$I$6-'СЕТ СН'!$I$22</f>
        <v>1974.80944116</v>
      </c>
      <c r="Q136" s="36">
        <f>SUMIFS(СВЦЭМ!$C$39:$C$782,СВЦЭМ!$A$39:$A$782,$A136,СВЦЭМ!$B$39:$B$782,Q$110)+'СЕТ СН'!$I$12+СВЦЭМ!$D$10+'СЕТ СН'!$I$6-'СЕТ СН'!$I$22</f>
        <v>1982.17905129</v>
      </c>
      <c r="R136" s="36">
        <f>SUMIFS(СВЦЭМ!$C$39:$C$782,СВЦЭМ!$A$39:$A$782,$A136,СВЦЭМ!$B$39:$B$782,R$110)+'СЕТ СН'!$I$12+СВЦЭМ!$D$10+'СЕТ СН'!$I$6-'СЕТ СН'!$I$22</f>
        <v>1974.8696928299998</v>
      </c>
      <c r="S136" s="36">
        <f>SUMIFS(СВЦЭМ!$C$39:$C$782,СВЦЭМ!$A$39:$A$782,$A136,СВЦЭМ!$B$39:$B$782,S$110)+'СЕТ СН'!$I$12+СВЦЭМ!$D$10+'СЕТ СН'!$I$6-'СЕТ СН'!$I$22</f>
        <v>1957.4086958</v>
      </c>
      <c r="T136" s="36">
        <f>SUMIFS(СВЦЭМ!$C$39:$C$782,СВЦЭМ!$A$39:$A$782,$A136,СВЦЭМ!$B$39:$B$782,T$110)+'СЕТ СН'!$I$12+СВЦЭМ!$D$10+'СЕТ СН'!$I$6-'СЕТ СН'!$I$22</f>
        <v>1886.4268144099999</v>
      </c>
      <c r="U136" s="36">
        <f>SUMIFS(СВЦЭМ!$C$39:$C$782,СВЦЭМ!$A$39:$A$782,$A136,СВЦЭМ!$B$39:$B$782,U$110)+'СЕТ СН'!$I$12+СВЦЭМ!$D$10+'СЕТ СН'!$I$6-'СЕТ СН'!$I$22</f>
        <v>1858.97563188</v>
      </c>
      <c r="V136" s="36">
        <f>SUMIFS(СВЦЭМ!$C$39:$C$782,СВЦЭМ!$A$39:$A$782,$A136,СВЦЭМ!$B$39:$B$782,V$110)+'СЕТ СН'!$I$12+СВЦЭМ!$D$10+'СЕТ СН'!$I$6-'СЕТ СН'!$I$22</f>
        <v>1847.5211450699999</v>
      </c>
      <c r="W136" s="36">
        <f>SUMIFS(СВЦЭМ!$C$39:$C$782,СВЦЭМ!$A$39:$A$782,$A136,СВЦЭМ!$B$39:$B$782,W$110)+'СЕТ СН'!$I$12+СВЦЭМ!$D$10+'СЕТ СН'!$I$6-'СЕТ СН'!$I$22</f>
        <v>1887.90570222</v>
      </c>
      <c r="X136" s="36">
        <f>SUMIFS(СВЦЭМ!$C$39:$C$782,СВЦЭМ!$A$39:$A$782,$A136,СВЦЭМ!$B$39:$B$782,X$110)+'СЕТ СН'!$I$12+СВЦЭМ!$D$10+'СЕТ СН'!$I$6-'СЕТ СН'!$I$22</f>
        <v>1915.925066</v>
      </c>
      <c r="Y136" s="36">
        <f>SUMIFS(СВЦЭМ!$C$39:$C$782,СВЦЭМ!$A$39:$A$782,$A136,СВЦЭМ!$B$39:$B$782,Y$110)+'СЕТ СН'!$I$12+СВЦЭМ!$D$10+'СЕТ СН'!$I$6-'СЕТ СН'!$I$22</f>
        <v>1954.5873377399998</v>
      </c>
    </row>
    <row r="137" spans="1:26" ht="15.75" x14ac:dyDescent="0.2">
      <c r="A137" s="35">
        <f t="shared" si="3"/>
        <v>44619</v>
      </c>
      <c r="B137" s="36">
        <f>SUMIFS(СВЦЭМ!$C$39:$C$782,СВЦЭМ!$A$39:$A$782,$A137,СВЦЭМ!$B$39:$B$782,B$110)+'СЕТ СН'!$I$12+СВЦЭМ!$D$10+'СЕТ СН'!$I$6-'СЕТ СН'!$I$22</f>
        <v>1988.3551605099999</v>
      </c>
      <c r="C137" s="36">
        <f>SUMIFS(СВЦЭМ!$C$39:$C$782,СВЦЭМ!$A$39:$A$782,$A137,СВЦЭМ!$B$39:$B$782,C$110)+'СЕТ СН'!$I$12+СВЦЭМ!$D$10+'СЕТ СН'!$I$6-'СЕТ СН'!$I$22</f>
        <v>2000.4984297599999</v>
      </c>
      <c r="D137" s="36">
        <f>SUMIFS(СВЦЭМ!$C$39:$C$782,СВЦЭМ!$A$39:$A$782,$A137,СВЦЭМ!$B$39:$B$782,D$110)+'СЕТ СН'!$I$12+СВЦЭМ!$D$10+'СЕТ СН'!$I$6-'СЕТ СН'!$I$22</f>
        <v>2033.9101382699998</v>
      </c>
      <c r="E137" s="36">
        <f>SUMIFS(СВЦЭМ!$C$39:$C$782,СВЦЭМ!$A$39:$A$782,$A137,СВЦЭМ!$B$39:$B$782,E$110)+'СЕТ СН'!$I$12+СВЦЭМ!$D$10+'СЕТ СН'!$I$6-'СЕТ СН'!$I$22</f>
        <v>2048.4904286399997</v>
      </c>
      <c r="F137" s="36">
        <f>SUMIFS(СВЦЭМ!$C$39:$C$782,СВЦЭМ!$A$39:$A$782,$A137,СВЦЭМ!$B$39:$B$782,F$110)+'СЕТ СН'!$I$12+СВЦЭМ!$D$10+'СЕТ СН'!$I$6-'СЕТ СН'!$I$22</f>
        <v>2050.8642080700001</v>
      </c>
      <c r="G137" s="36">
        <f>SUMIFS(СВЦЭМ!$C$39:$C$782,СВЦЭМ!$A$39:$A$782,$A137,СВЦЭМ!$B$39:$B$782,G$110)+'СЕТ СН'!$I$12+СВЦЭМ!$D$10+'СЕТ СН'!$I$6-'СЕТ СН'!$I$22</f>
        <v>2031.20265935</v>
      </c>
      <c r="H137" s="36">
        <f>SUMIFS(СВЦЭМ!$C$39:$C$782,СВЦЭМ!$A$39:$A$782,$A137,СВЦЭМ!$B$39:$B$782,H$110)+'СЕТ СН'!$I$12+СВЦЭМ!$D$10+'СЕТ СН'!$I$6-'СЕТ СН'!$I$22</f>
        <v>1992.70154108</v>
      </c>
      <c r="I137" s="36">
        <f>SUMIFS(СВЦЭМ!$C$39:$C$782,СВЦЭМ!$A$39:$A$782,$A137,СВЦЭМ!$B$39:$B$782,I$110)+'СЕТ СН'!$I$12+СВЦЭМ!$D$10+'СЕТ СН'!$I$6-'СЕТ СН'!$I$22</f>
        <v>1966.57670386</v>
      </c>
      <c r="J137" s="36">
        <f>SUMIFS(СВЦЭМ!$C$39:$C$782,СВЦЭМ!$A$39:$A$782,$A137,СВЦЭМ!$B$39:$B$782,J$110)+'СЕТ СН'!$I$12+СВЦЭМ!$D$10+'СЕТ СН'!$I$6-'СЕТ СН'!$I$22</f>
        <v>1899.5353307099999</v>
      </c>
      <c r="K137" s="36">
        <f>SUMIFS(СВЦЭМ!$C$39:$C$782,СВЦЭМ!$A$39:$A$782,$A137,СВЦЭМ!$B$39:$B$782,K$110)+'СЕТ СН'!$I$12+СВЦЭМ!$D$10+'СЕТ СН'!$I$6-'СЕТ СН'!$I$22</f>
        <v>1876.5763424899999</v>
      </c>
      <c r="L137" s="36">
        <f>SUMIFS(СВЦЭМ!$C$39:$C$782,СВЦЭМ!$A$39:$A$782,$A137,СВЦЭМ!$B$39:$B$782,L$110)+'СЕТ СН'!$I$12+СВЦЭМ!$D$10+'СЕТ СН'!$I$6-'СЕТ СН'!$I$22</f>
        <v>1883.33656855</v>
      </c>
      <c r="M137" s="36">
        <f>SUMIFS(СВЦЭМ!$C$39:$C$782,СВЦЭМ!$A$39:$A$782,$A137,СВЦЭМ!$B$39:$B$782,M$110)+'СЕТ СН'!$I$12+СВЦЭМ!$D$10+'СЕТ СН'!$I$6-'СЕТ СН'!$I$22</f>
        <v>1912.8558380299999</v>
      </c>
      <c r="N137" s="36">
        <f>SUMIFS(СВЦЭМ!$C$39:$C$782,СВЦЭМ!$A$39:$A$782,$A137,СВЦЭМ!$B$39:$B$782,N$110)+'СЕТ СН'!$I$12+СВЦЭМ!$D$10+'СЕТ СН'!$I$6-'СЕТ СН'!$I$22</f>
        <v>1952.1696638799999</v>
      </c>
      <c r="O137" s="36">
        <f>SUMIFS(СВЦЭМ!$C$39:$C$782,СВЦЭМ!$A$39:$A$782,$A137,СВЦЭМ!$B$39:$B$782,O$110)+'СЕТ СН'!$I$12+СВЦЭМ!$D$10+'СЕТ СН'!$I$6-'СЕТ СН'!$I$22</f>
        <v>1987.0522895699999</v>
      </c>
      <c r="P137" s="36">
        <f>SUMIFS(СВЦЭМ!$C$39:$C$782,СВЦЭМ!$A$39:$A$782,$A137,СВЦЭМ!$B$39:$B$782,P$110)+'СЕТ СН'!$I$12+СВЦЭМ!$D$10+'СЕТ СН'!$I$6-'СЕТ СН'!$I$22</f>
        <v>1997.06730333</v>
      </c>
      <c r="Q137" s="36">
        <f>SUMIFS(СВЦЭМ!$C$39:$C$782,СВЦЭМ!$A$39:$A$782,$A137,СВЦЭМ!$B$39:$B$782,Q$110)+'СЕТ СН'!$I$12+СВЦЭМ!$D$10+'СЕТ СН'!$I$6-'СЕТ СН'!$I$22</f>
        <v>2006.82807514</v>
      </c>
      <c r="R137" s="36">
        <f>SUMIFS(СВЦЭМ!$C$39:$C$782,СВЦЭМ!$A$39:$A$782,$A137,СВЦЭМ!$B$39:$B$782,R$110)+'СЕТ СН'!$I$12+СВЦЭМ!$D$10+'СЕТ СН'!$I$6-'СЕТ СН'!$I$22</f>
        <v>1994.8973518099999</v>
      </c>
      <c r="S137" s="36">
        <f>SUMIFS(СВЦЭМ!$C$39:$C$782,СВЦЭМ!$A$39:$A$782,$A137,СВЦЭМ!$B$39:$B$782,S$110)+'СЕТ СН'!$I$12+СВЦЭМ!$D$10+'СЕТ СН'!$I$6-'СЕТ СН'!$I$22</f>
        <v>1973.0841680999999</v>
      </c>
      <c r="T137" s="36">
        <f>SUMIFS(СВЦЭМ!$C$39:$C$782,СВЦЭМ!$A$39:$A$782,$A137,СВЦЭМ!$B$39:$B$782,T$110)+'СЕТ СН'!$I$12+СВЦЭМ!$D$10+'СЕТ СН'!$I$6-'СЕТ СН'!$I$22</f>
        <v>1880.47569157</v>
      </c>
      <c r="U137" s="36">
        <f>SUMIFS(СВЦЭМ!$C$39:$C$782,СВЦЭМ!$A$39:$A$782,$A137,СВЦЭМ!$B$39:$B$782,U$110)+'СЕТ СН'!$I$12+СВЦЭМ!$D$10+'СЕТ СН'!$I$6-'СЕТ СН'!$I$22</f>
        <v>1836.3077396599999</v>
      </c>
      <c r="V137" s="36">
        <f>SUMIFS(СВЦЭМ!$C$39:$C$782,СВЦЭМ!$A$39:$A$782,$A137,СВЦЭМ!$B$39:$B$782,V$110)+'СЕТ СН'!$I$12+СВЦЭМ!$D$10+'СЕТ СН'!$I$6-'СЕТ СН'!$I$22</f>
        <v>1852.07125339</v>
      </c>
      <c r="W137" s="36">
        <f>SUMIFS(СВЦЭМ!$C$39:$C$782,СВЦЭМ!$A$39:$A$782,$A137,СВЦЭМ!$B$39:$B$782,W$110)+'СЕТ СН'!$I$12+СВЦЭМ!$D$10+'СЕТ СН'!$I$6-'СЕТ СН'!$I$22</f>
        <v>1889.3805393299999</v>
      </c>
      <c r="X137" s="36">
        <f>SUMIFS(СВЦЭМ!$C$39:$C$782,СВЦЭМ!$A$39:$A$782,$A137,СВЦЭМ!$B$39:$B$782,X$110)+'СЕТ СН'!$I$12+СВЦЭМ!$D$10+'СЕТ СН'!$I$6-'СЕТ СН'!$I$22</f>
        <v>1913.9306925799999</v>
      </c>
      <c r="Y137" s="36">
        <f>SUMIFS(СВЦЭМ!$C$39:$C$782,СВЦЭМ!$A$39:$A$782,$A137,СВЦЭМ!$B$39:$B$782,Y$110)+'СЕТ СН'!$I$12+СВЦЭМ!$D$10+'СЕТ СН'!$I$6-'СЕТ СН'!$I$22</f>
        <v>1941.1171804199998</v>
      </c>
    </row>
    <row r="138" spans="1:26" ht="15.75" x14ac:dyDescent="0.2">
      <c r="A138" s="35">
        <f t="shared" si="3"/>
        <v>44620</v>
      </c>
      <c r="B138" s="36">
        <f>SUMIFS(СВЦЭМ!$C$39:$C$782,СВЦЭМ!$A$39:$A$782,$A138,СВЦЭМ!$B$39:$B$782,B$110)+'СЕТ СН'!$I$12+СВЦЭМ!$D$10+'СЕТ СН'!$I$6-'СЕТ СН'!$I$22</f>
        <v>1974.1654940399999</v>
      </c>
      <c r="C138" s="36">
        <f>SUMIFS(СВЦЭМ!$C$39:$C$782,СВЦЭМ!$A$39:$A$782,$A138,СВЦЭМ!$B$39:$B$782,C$110)+'СЕТ СН'!$I$12+СВЦЭМ!$D$10+'СЕТ СН'!$I$6-'СЕТ СН'!$I$22</f>
        <v>1993.36924804</v>
      </c>
      <c r="D138" s="36">
        <f>SUMIFS(СВЦЭМ!$C$39:$C$782,СВЦЭМ!$A$39:$A$782,$A138,СВЦЭМ!$B$39:$B$782,D$110)+'СЕТ СН'!$I$12+СВЦЭМ!$D$10+'СЕТ СН'!$I$6-'СЕТ СН'!$I$22</f>
        <v>2026.7645531999999</v>
      </c>
      <c r="E138" s="36">
        <f>SUMIFS(СВЦЭМ!$C$39:$C$782,СВЦЭМ!$A$39:$A$782,$A138,СВЦЭМ!$B$39:$B$782,E$110)+'СЕТ СН'!$I$12+СВЦЭМ!$D$10+'СЕТ СН'!$I$6-'СЕТ СН'!$I$22</f>
        <v>2042.5358776099999</v>
      </c>
      <c r="F138" s="36">
        <f>SUMIFS(СВЦЭМ!$C$39:$C$782,СВЦЭМ!$A$39:$A$782,$A138,СВЦЭМ!$B$39:$B$782,F$110)+'СЕТ СН'!$I$12+СВЦЭМ!$D$10+'СЕТ СН'!$I$6-'СЕТ СН'!$I$22</f>
        <v>2034.9115691099998</v>
      </c>
      <c r="G138" s="36">
        <f>SUMIFS(СВЦЭМ!$C$39:$C$782,СВЦЭМ!$A$39:$A$782,$A138,СВЦЭМ!$B$39:$B$782,G$110)+'СЕТ СН'!$I$12+СВЦЭМ!$D$10+'СЕТ СН'!$I$6-'СЕТ СН'!$I$22</f>
        <v>2035.4963742899999</v>
      </c>
      <c r="H138" s="36">
        <f>SUMIFS(СВЦЭМ!$C$39:$C$782,СВЦЭМ!$A$39:$A$782,$A138,СВЦЭМ!$B$39:$B$782,H$110)+'СЕТ СН'!$I$12+СВЦЭМ!$D$10+'СЕТ СН'!$I$6-'СЕТ СН'!$I$22</f>
        <v>2014.7837594</v>
      </c>
      <c r="I138" s="36">
        <f>SUMIFS(СВЦЭМ!$C$39:$C$782,СВЦЭМ!$A$39:$A$782,$A138,СВЦЭМ!$B$39:$B$782,I$110)+'СЕТ СН'!$I$12+СВЦЭМ!$D$10+'СЕТ СН'!$I$6-'СЕТ СН'!$I$22</f>
        <v>1997.3551768499999</v>
      </c>
      <c r="J138" s="36">
        <f>SUMIFS(СВЦЭМ!$C$39:$C$782,СВЦЭМ!$A$39:$A$782,$A138,СВЦЭМ!$B$39:$B$782,J$110)+'СЕТ СН'!$I$12+СВЦЭМ!$D$10+'СЕТ СН'!$I$6-'СЕТ СН'!$I$22</f>
        <v>1942.5429693599999</v>
      </c>
      <c r="K138" s="36">
        <f>SUMIFS(СВЦЭМ!$C$39:$C$782,СВЦЭМ!$A$39:$A$782,$A138,СВЦЭМ!$B$39:$B$782,K$110)+'СЕТ СН'!$I$12+СВЦЭМ!$D$10+'СЕТ СН'!$I$6-'СЕТ СН'!$I$22</f>
        <v>1901.4514453299998</v>
      </c>
      <c r="L138" s="36">
        <f>SUMIFS(СВЦЭМ!$C$39:$C$782,СВЦЭМ!$A$39:$A$782,$A138,СВЦЭМ!$B$39:$B$782,L$110)+'СЕТ СН'!$I$12+СВЦЭМ!$D$10+'СЕТ СН'!$I$6-'СЕТ СН'!$I$22</f>
        <v>1887.62476855</v>
      </c>
      <c r="M138" s="36">
        <f>SUMIFS(СВЦЭМ!$C$39:$C$782,СВЦЭМ!$A$39:$A$782,$A138,СВЦЭМ!$B$39:$B$782,M$110)+'СЕТ СН'!$I$12+СВЦЭМ!$D$10+'СЕТ СН'!$I$6-'СЕТ СН'!$I$22</f>
        <v>1908.7672621499999</v>
      </c>
      <c r="N138" s="36">
        <f>SUMIFS(СВЦЭМ!$C$39:$C$782,СВЦЭМ!$A$39:$A$782,$A138,СВЦЭМ!$B$39:$B$782,N$110)+'СЕТ СН'!$I$12+СВЦЭМ!$D$10+'СЕТ СН'!$I$6-'СЕТ СН'!$I$22</f>
        <v>1957.98070723</v>
      </c>
      <c r="O138" s="36">
        <f>SUMIFS(СВЦЭМ!$C$39:$C$782,СВЦЭМ!$A$39:$A$782,$A138,СВЦЭМ!$B$39:$B$782,O$110)+'СЕТ СН'!$I$12+СВЦЭМ!$D$10+'СЕТ СН'!$I$6-'СЕТ СН'!$I$22</f>
        <v>1984.6195146299999</v>
      </c>
      <c r="P138" s="36">
        <f>SUMIFS(СВЦЭМ!$C$39:$C$782,СВЦЭМ!$A$39:$A$782,$A138,СВЦЭМ!$B$39:$B$782,P$110)+'СЕТ СН'!$I$12+СВЦЭМ!$D$10+'СЕТ СН'!$I$6-'СЕТ СН'!$I$22</f>
        <v>1999.0327802199999</v>
      </c>
      <c r="Q138" s="36">
        <f>SUMIFS(СВЦЭМ!$C$39:$C$782,СВЦЭМ!$A$39:$A$782,$A138,СВЦЭМ!$B$39:$B$782,Q$110)+'СЕТ СН'!$I$12+СВЦЭМ!$D$10+'СЕТ СН'!$I$6-'СЕТ СН'!$I$22</f>
        <v>1994.94718345</v>
      </c>
      <c r="R138" s="36">
        <f>SUMIFS(СВЦЭМ!$C$39:$C$782,СВЦЭМ!$A$39:$A$782,$A138,СВЦЭМ!$B$39:$B$782,R$110)+'СЕТ СН'!$I$12+СВЦЭМ!$D$10+'СЕТ СН'!$I$6-'СЕТ СН'!$I$22</f>
        <v>1987.65155142</v>
      </c>
      <c r="S138" s="36">
        <f>SUMIFS(СВЦЭМ!$C$39:$C$782,СВЦЭМ!$A$39:$A$782,$A138,СВЦЭМ!$B$39:$B$782,S$110)+'СЕТ СН'!$I$12+СВЦЭМ!$D$10+'СЕТ СН'!$I$6-'СЕТ СН'!$I$22</f>
        <v>1969.7911102399999</v>
      </c>
      <c r="T138" s="36">
        <f>SUMIFS(СВЦЭМ!$C$39:$C$782,СВЦЭМ!$A$39:$A$782,$A138,СВЦЭМ!$B$39:$B$782,T$110)+'СЕТ СН'!$I$12+СВЦЭМ!$D$10+'СЕТ СН'!$I$6-'СЕТ СН'!$I$22</f>
        <v>1876.7567087299999</v>
      </c>
      <c r="U138" s="36">
        <f>SUMIFS(СВЦЭМ!$C$39:$C$782,СВЦЭМ!$A$39:$A$782,$A138,СВЦЭМ!$B$39:$B$782,U$110)+'СЕТ СН'!$I$12+СВЦЭМ!$D$10+'СЕТ СН'!$I$6-'СЕТ СН'!$I$22</f>
        <v>1826.1145476499998</v>
      </c>
      <c r="V138" s="36">
        <f>SUMIFS(СВЦЭМ!$C$39:$C$782,СВЦЭМ!$A$39:$A$782,$A138,СВЦЭМ!$B$39:$B$782,V$110)+'СЕТ СН'!$I$12+СВЦЭМ!$D$10+'СЕТ СН'!$I$6-'СЕТ СН'!$I$22</f>
        <v>1841.9270183599999</v>
      </c>
      <c r="W138" s="36">
        <f>SUMIFS(СВЦЭМ!$C$39:$C$782,СВЦЭМ!$A$39:$A$782,$A138,СВЦЭМ!$B$39:$B$782,W$110)+'СЕТ СН'!$I$12+СВЦЭМ!$D$10+'СЕТ СН'!$I$6-'СЕТ СН'!$I$22</f>
        <v>1880.5371495899999</v>
      </c>
      <c r="X138" s="36">
        <f>SUMIFS(СВЦЭМ!$C$39:$C$782,СВЦЭМ!$A$39:$A$782,$A138,СВЦЭМ!$B$39:$B$782,X$110)+'СЕТ СН'!$I$12+СВЦЭМ!$D$10+'СЕТ СН'!$I$6-'СЕТ СН'!$I$22</f>
        <v>1913.3914064399999</v>
      </c>
      <c r="Y138" s="36">
        <f>SUMIFS(СВЦЭМ!$C$39:$C$782,СВЦЭМ!$A$39:$A$782,$A138,СВЦЭМ!$B$39:$B$782,Y$110)+'СЕТ СН'!$I$12+СВЦЭМ!$D$10+'СЕТ СН'!$I$6-'СЕТ СН'!$I$22</f>
        <v>1952.89172525</v>
      </c>
    </row>
    <row r="139" spans="1:26"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x14ac:dyDescent="0.2">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x14ac:dyDescent="0.2">
      <c r="A141" s="139" t="s">
        <v>74</v>
      </c>
      <c r="B141" s="139"/>
      <c r="C141" s="139"/>
      <c r="D141" s="139"/>
      <c r="E141" s="139"/>
      <c r="F141" s="139"/>
      <c r="G141" s="139"/>
      <c r="H141" s="139"/>
      <c r="I141" s="139"/>
      <c r="J141" s="139"/>
      <c r="K141" s="139"/>
      <c r="L141" s="139"/>
      <c r="M141" s="139"/>
      <c r="N141" s="140" t="s">
        <v>29</v>
      </c>
      <c r="O141" s="140"/>
      <c r="P141" s="140"/>
      <c r="Q141" s="140"/>
      <c r="R141" s="140"/>
      <c r="S141" s="140"/>
      <c r="T141" s="140"/>
      <c r="U141" s="140"/>
      <c r="V141" s="39"/>
      <c r="W141" s="39"/>
      <c r="X141" s="39"/>
      <c r="Y141" s="39"/>
      <c r="Z141" s="39"/>
    </row>
    <row r="142" spans="1:26" ht="15.75" x14ac:dyDescent="0.25">
      <c r="A142" s="139"/>
      <c r="B142" s="139"/>
      <c r="C142" s="139"/>
      <c r="D142" s="139"/>
      <c r="E142" s="139"/>
      <c r="F142" s="139"/>
      <c r="G142" s="139"/>
      <c r="H142" s="139"/>
      <c r="I142" s="139"/>
      <c r="J142" s="139"/>
      <c r="K142" s="139"/>
      <c r="L142" s="139"/>
      <c r="M142" s="139"/>
      <c r="N142" s="141" t="s">
        <v>0</v>
      </c>
      <c r="O142" s="141"/>
      <c r="P142" s="141" t="s">
        <v>1</v>
      </c>
      <c r="Q142" s="141"/>
      <c r="R142" s="141" t="s">
        <v>2</v>
      </c>
      <c r="S142" s="141"/>
      <c r="T142" s="141" t="s">
        <v>3</v>
      </c>
      <c r="U142" s="141"/>
      <c r="V142" s="32"/>
      <c r="W142" s="32"/>
      <c r="X142" s="32"/>
      <c r="Y142" s="32"/>
    </row>
    <row r="143" spans="1:26" ht="15.75" x14ac:dyDescent="0.2">
      <c r="A143" s="139"/>
      <c r="B143" s="139"/>
      <c r="C143" s="139"/>
      <c r="D143" s="139"/>
      <c r="E143" s="139"/>
      <c r="F143" s="139"/>
      <c r="G143" s="139"/>
      <c r="H143" s="139"/>
      <c r="I143" s="139"/>
      <c r="J143" s="139"/>
      <c r="K143" s="139"/>
      <c r="L143" s="139"/>
      <c r="M143" s="139"/>
      <c r="N143" s="142">
        <f>СВЦЭМ!$D$12+'СЕТ СН'!$F$13-'СЕТ СН'!$F$23</f>
        <v>491005.54345712619</v>
      </c>
      <c r="O143" s="143"/>
      <c r="P143" s="142">
        <f>СВЦЭМ!$D$12+'СЕТ СН'!$F$13-'СЕТ СН'!$G$23</f>
        <v>491005.54345712619</v>
      </c>
      <c r="Q143" s="143"/>
      <c r="R143" s="142">
        <f>СВЦЭМ!$D$12+'СЕТ СН'!$F$13-'СЕТ СН'!$H$23</f>
        <v>491005.54345712619</v>
      </c>
      <c r="S143" s="143"/>
      <c r="T143" s="142">
        <f>СВЦЭМ!$D$12+'СЕТ СН'!$F$13-'СЕТ СН'!$I$23</f>
        <v>491005.54345712619</v>
      </c>
      <c r="U143" s="143"/>
      <c r="V143" s="40"/>
      <c r="W143" s="40"/>
      <c r="X143" s="40"/>
      <c r="Y143" s="40"/>
    </row>
    <row r="144" spans="1:26" x14ac:dyDescent="0.25">
      <c r="A144" s="145"/>
      <c r="B144" s="145"/>
      <c r="C144" s="145"/>
      <c r="D144" s="145"/>
      <c r="E144" s="145"/>
      <c r="F144" s="146"/>
      <c r="G144" s="146"/>
      <c r="H144" s="146"/>
      <c r="I144" s="146"/>
      <c r="J144" s="146"/>
      <c r="K144" s="146"/>
      <c r="L144" s="146"/>
      <c r="M144" s="146"/>
    </row>
    <row r="145" spans="1:21" ht="15.75" x14ac:dyDescent="0.25">
      <c r="A145" s="148" t="s">
        <v>75</v>
      </c>
      <c r="B145" s="149"/>
      <c r="C145" s="149"/>
      <c r="D145" s="149"/>
      <c r="E145" s="149"/>
      <c r="F145" s="149"/>
      <c r="G145" s="149"/>
      <c r="H145" s="149"/>
      <c r="I145" s="149"/>
      <c r="J145" s="149"/>
      <c r="K145" s="149"/>
      <c r="L145" s="149"/>
      <c r="M145" s="150"/>
      <c r="N145" s="140" t="s">
        <v>29</v>
      </c>
      <c r="O145" s="140"/>
      <c r="P145" s="140"/>
      <c r="Q145" s="140"/>
      <c r="R145" s="140"/>
      <c r="S145" s="140"/>
      <c r="T145" s="140"/>
      <c r="U145" s="140"/>
    </row>
    <row r="146" spans="1:21" ht="15.75" x14ac:dyDescent="0.25">
      <c r="A146" s="151"/>
      <c r="B146" s="152"/>
      <c r="C146" s="152"/>
      <c r="D146" s="152"/>
      <c r="E146" s="152"/>
      <c r="F146" s="152"/>
      <c r="G146" s="152"/>
      <c r="H146" s="152"/>
      <c r="I146" s="152"/>
      <c r="J146" s="152"/>
      <c r="K146" s="152"/>
      <c r="L146" s="152"/>
      <c r="M146" s="153"/>
      <c r="N146" s="141" t="s">
        <v>0</v>
      </c>
      <c r="O146" s="141"/>
      <c r="P146" s="141" t="s">
        <v>1</v>
      </c>
      <c r="Q146" s="141"/>
      <c r="R146" s="141" t="s">
        <v>2</v>
      </c>
      <c r="S146" s="141"/>
      <c r="T146" s="141" t="s">
        <v>3</v>
      </c>
      <c r="U146" s="141"/>
    </row>
    <row r="147" spans="1:21" ht="15.75" x14ac:dyDescent="0.25">
      <c r="A147" s="154"/>
      <c r="B147" s="155"/>
      <c r="C147" s="155"/>
      <c r="D147" s="155"/>
      <c r="E147" s="155"/>
      <c r="F147" s="155"/>
      <c r="G147" s="155"/>
      <c r="H147" s="155"/>
      <c r="I147" s="155"/>
      <c r="J147" s="155"/>
      <c r="K147" s="155"/>
      <c r="L147" s="155"/>
      <c r="M147" s="156"/>
      <c r="N147" s="147">
        <f>'СЕТ СН'!$F$7</f>
        <v>1496084.18</v>
      </c>
      <c r="O147" s="147"/>
      <c r="P147" s="147">
        <f>'СЕТ СН'!$G$7</f>
        <v>1081420.6000000001</v>
      </c>
      <c r="Q147" s="147"/>
      <c r="R147" s="147">
        <f>'СЕТ СН'!$H$7</f>
        <v>1434391.51</v>
      </c>
      <c r="S147" s="147"/>
      <c r="T147" s="147">
        <f>'СЕТ СН'!$I$7</f>
        <v>1327946.8799999999</v>
      </c>
      <c r="U147" s="147"/>
    </row>
  </sheetData>
  <sheetProtection algorithmName="SHA-512" hashValue="s+eZM33uDk+z64yQGUVx8+i3LWPPa/qejb3Uq5GyWoh05qaEZo0N44riHMbq6Ry8n4rao9AEv6g6VkDGoM2ETg==" saltValue="dipCfgn1hHJHLeEUgG1XCg==" spinCount="100000" sheet="1" objects="1" scenarios="1" formatCells="0" formatColumns="0" formatRows="0" insertColumns="0" insertRows="0" insertHyperlinks="0" deleteColumns="0" deleteRows="0" sort="0" autoFilter="0" pivotTables="0"/>
  <mergeCells count="36">
    <mergeCell ref="N147:O147"/>
    <mergeCell ref="P147:Q147"/>
    <mergeCell ref="R147:S147"/>
    <mergeCell ref="T147:U147"/>
    <mergeCell ref="A145:M147"/>
    <mergeCell ref="N145:U145"/>
    <mergeCell ref="N146:O146"/>
    <mergeCell ref="P146:Q146"/>
    <mergeCell ref="R146:S146"/>
    <mergeCell ref="T146:U146"/>
    <mergeCell ref="A144:E144"/>
    <mergeCell ref="F144:G144"/>
    <mergeCell ref="H144:I144"/>
    <mergeCell ref="J144:K144"/>
    <mergeCell ref="L144:M144"/>
    <mergeCell ref="A141:M143"/>
    <mergeCell ref="A108:A110"/>
    <mergeCell ref="B108:Y109"/>
    <mergeCell ref="A75:A77"/>
    <mergeCell ref="B75:Y76"/>
    <mergeCell ref="P143:Q143"/>
    <mergeCell ref="R143:S143"/>
    <mergeCell ref="T143:U143"/>
    <mergeCell ref="N141:U141"/>
    <mergeCell ref="N142:O142"/>
    <mergeCell ref="P142:Q142"/>
    <mergeCell ref="R142:S142"/>
    <mergeCell ref="T142:U142"/>
    <mergeCell ref="N143:O143"/>
    <mergeCell ref="A42:A44"/>
    <mergeCell ref="B42:Y43"/>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8"/>
  <sheetViews>
    <sheetView topLeftCell="A178" zoomScale="70" zoomScaleNormal="70" zoomScaleSheetLayoutView="80" workbookViewId="0">
      <selection activeCell="Z417" sqref="Z417"/>
    </sheetView>
  </sheetViews>
  <sheetFormatPr defaultColWidth="10.875" defaultRowHeight="15" x14ac:dyDescent="0.25"/>
  <cols>
    <col min="1" max="25" width="10.875" style="49"/>
    <col min="26" max="16384" width="10.87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феврале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01.02.2022</v>
      </c>
      <c r="B12" s="36">
        <f>SUMIFS(СВЦЭМ!$D$39:$D$782,СВЦЭМ!$A$39:$A$782,$A12,СВЦЭМ!$B$39:$B$782,B$11)+'СЕТ СН'!$F$14+СВЦЭМ!$D$10+'СЕТ СН'!$F$5-'СЕТ СН'!$F$24</f>
        <v>3830.2941276700003</v>
      </c>
      <c r="C12" s="36">
        <f>SUMIFS(СВЦЭМ!$D$39:$D$782,СВЦЭМ!$A$39:$A$782,$A12,СВЦЭМ!$B$39:$B$782,C$11)+'СЕТ СН'!$F$14+СВЦЭМ!$D$10+'СЕТ СН'!$F$5-'СЕТ СН'!$F$24</f>
        <v>3864.5067987800003</v>
      </c>
      <c r="D12" s="36">
        <f>SUMIFS(СВЦЭМ!$D$39:$D$782,СВЦЭМ!$A$39:$A$782,$A12,СВЦЭМ!$B$39:$B$782,D$11)+'СЕТ СН'!$F$14+СВЦЭМ!$D$10+'СЕТ СН'!$F$5-'СЕТ СН'!$F$24</f>
        <v>3926.3564978300001</v>
      </c>
      <c r="E12" s="36">
        <f>SUMIFS(СВЦЭМ!$D$39:$D$782,СВЦЭМ!$A$39:$A$782,$A12,СВЦЭМ!$B$39:$B$782,E$11)+'СЕТ СН'!$F$14+СВЦЭМ!$D$10+'СЕТ СН'!$F$5-'СЕТ СН'!$F$24</f>
        <v>3934.1621580600004</v>
      </c>
      <c r="F12" s="36">
        <f>SUMIFS(СВЦЭМ!$D$39:$D$782,СВЦЭМ!$A$39:$A$782,$A12,СВЦЭМ!$B$39:$B$782,F$11)+'СЕТ СН'!$F$14+СВЦЭМ!$D$10+'СЕТ СН'!$F$5-'СЕТ СН'!$F$24</f>
        <v>3923.8144078100004</v>
      </c>
      <c r="G12" s="36">
        <f>SUMIFS(СВЦЭМ!$D$39:$D$782,СВЦЭМ!$A$39:$A$782,$A12,СВЦЭМ!$B$39:$B$782,G$11)+'СЕТ СН'!$F$14+СВЦЭМ!$D$10+'СЕТ СН'!$F$5-'СЕТ СН'!$F$24</f>
        <v>3879.1816057599999</v>
      </c>
      <c r="H12" s="36">
        <f>SUMIFS(СВЦЭМ!$D$39:$D$782,СВЦЭМ!$A$39:$A$782,$A12,СВЦЭМ!$B$39:$B$782,H$11)+'СЕТ СН'!$F$14+СВЦЭМ!$D$10+'СЕТ СН'!$F$5-'СЕТ СН'!$F$24</f>
        <v>3846.3624026799998</v>
      </c>
      <c r="I12" s="36">
        <f>SUMIFS(СВЦЭМ!$D$39:$D$782,СВЦЭМ!$A$39:$A$782,$A12,СВЦЭМ!$B$39:$B$782,I$11)+'СЕТ СН'!$F$14+СВЦЭМ!$D$10+'СЕТ СН'!$F$5-'СЕТ СН'!$F$24</f>
        <v>3819.75361587</v>
      </c>
      <c r="J12" s="36">
        <f>SUMIFS(СВЦЭМ!$D$39:$D$782,СВЦЭМ!$A$39:$A$782,$A12,СВЦЭМ!$B$39:$B$782,J$11)+'СЕТ СН'!$F$14+СВЦЭМ!$D$10+'СЕТ СН'!$F$5-'СЕТ СН'!$F$24</f>
        <v>3779.4785165600001</v>
      </c>
      <c r="K12" s="36">
        <f>SUMIFS(СВЦЭМ!$D$39:$D$782,СВЦЭМ!$A$39:$A$782,$A12,СВЦЭМ!$B$39:$B$782,K$11)+'СЕТ СН'!$F$14+СВЦЭМ!$D$10+'СЕТ СН'!$F$5-'СЕТ СН'!$F$24</f>
        <v>3789.3871714100001</v>
      </c>
      <c r="L12" s="36">
        <f>SUMIFS(СВЦЭМ!$D$39:$D$782,СВЦЭМ!$A$39:$A$782,$A12,СВЦЭМ!$B$39:$B$782,L$11)+'СЕТ СН'!$F$14+СВЦЭМ!$D$10+'СЕТ СН'!$F$5-'СЕТ СН'!$F$24</f>
        <v>3806.2650967300001</v>
      </c>
      <c r="M12" s="36">
        <f>SUMIFS(СВЦЭМ!$D$39:$D$782,СВЦЭМ!$A$39:$A$782,$A12,СВЦЭМ!$B$39:$B$782,M$11)+'СЕТ СН'!$F$14+СВЦЭМ!$D$10+'СЕТ СН'!$F$5-'СЕТ СН'!$F$24</f>
        <v>3842.4108701800001</v>
      </c>
      <c r="N12" s="36">
        <f>SUMIFS(СВЦЭМ!$D$39:$D$782,СВЦЭМ!$A$39:$A$782,$A12,СВЦЭМ!$B$39:$B$782,N$11)+'СЕТ СН'!$F$14+СВЦЭМ!$D$10+'СЕТ СН'!$F$5-'СЕТ СН'!$F$24</f>
        <v>3858.70903933</v>
      </c>
      <c r="O12" s="36">
        <f>SUMIFS(СВЦЭМ!$D$39:$D$782,СВЦЭМ!$A$39:$A$782,$A12,СВЦЭМ!$B$39:$B$782,O$11)+'СЕТ СН'!$F$14+СВЦЭМ!$D$10+'СЕТ СН'!$F$5-'СЕТ СН'!$F$24</f>
        <v>3866.3113845500002</v>
      </c>
      <c r="P12" s="36">
        <f>SUMIFS(СВЦЭМ!$D$39:$D$782,СВЦЭМ!$A$39:$A$782,$A12,СВЦЭМ!$B$39:$B$782,P$11)+'СЕТ СН'!$F$14+СВЦЭМ!$D$10+'СЕТ СН'!$F$5-'СЕТ СН'!$F$24</f>
        <v>3874.3019254000001</v>
      </c>
      <c r="Q12" s="36">
        <f>SUMIFS(СВЦЭМ!$D$39:$D$782,СВЦЭМ!$A$39:$A$782,$A12,СВЦЭМ!$B$39:$B$782,Q$11)+'СЕТ СН'!$F$14+СВЦЭМ!$D$10+'СЕТ СН'!$F$5-'СЕТ СН'!$F$24</f>
        <v>3872.0410708899999</v>
      </c>
      <c r="R12" s="36">
        <f>SUMIFS(СВЦЭМ!$D$39:$D$782,СВЦЭМ!$A$39:$A$782,$A12,СВЦЭМ!$B$39:$B$782,R$11)+'СЕТ СН'!$F$14+СВЦЭМ!$D$10+'СЕТ СН'!$F$5-'СЕТ СН'!$F$24</f>
        <v>3869.4960021500001</v>
      </c>
      <c r="S12" s="36">
        <f>SUMIFS(СВЦЭМ!$D$39:$D$782,СВЦЭМ!$A$39:$A$782,$A12,СВЦЭМ!$B$39:$B$782,S$11)+'СЕТ СН'!$F$14+СВЦЭМ!$D$10+'СЕТ СН'!$F$5-'СЕТ СН'!$F$24</f>
        <v>3854.1019588700001</v>
      </c>
      <c r="T12" s="36">
        <f>SUMIFS(СВЦЭМ!$D$39:$D$782,СВЦЭМ!$A$39:$A$782,$A12,СВЦЭМ!$B$39:$B$782,T$11)+'СЕТ СН'!$F$14+СВЦЭМ!$D$10+'СЕТ СН'!$F$5-'СЕТ СН'!$F$24</f>
        <v>3823.7220659599998</v>
      </c>
      <c r="U12" s="36">
        <f>SUMIFS(СВЦЭМ!$D$39:$D$782,СВЦЭМ!$A$39:$A$782,$A12,СВЦЭМ!$B$39:$B$782,U$11)+'СЕТ СН'!$F$14+СВЦЭМ!$D$10+'СЕТ СН'!$F$5-'СЕТ СН'!$F$24</f>
        <v>3812.6282992799997</v>
      </c>
      <c r="V12" s="36">
        <f>SUMIFS(СВЦЭМ!$D$39:$D$782,СВЦЭМ!$A$39:$A$782,$A12,СВЦЭМ!$B$39:$B$782,V$11)+'СЕТ СН'!$F$14+СВЦЭМ!$D$10+'СЕТ СН'!$F$5-'СЕТ СН'!$F$24</f>
        <v>3817.5260509300001</v>
      </c>
      <c r="W12" s="36">
        <f>SUMIFS(СВЦЭМ!$D$39:$D$782,СВЦЭМ!$A$39:$A$782,$A12,СВЦЭМ!$B$39:$B$782,W$11)+'СЕТ СН'!$F$14+СВЦЭМ!$D$10+'СЕТ СН'!$F$5-'СЕТ СН'!$F$24</f>
        <v>3848.7375562100001</v>
      </c>
      <c r="X12" s="36">
        <f>SUMIFS(СВЦЭМ!$D$39:$D$782,СВЦЭМ!$A$39:$A$782,$A12,СВЦЭМ!$B$39:$B$782,X$11)+'СЕТ СН'!$F$14+СВЦЭМ!$D$10+'СЕТ СН'!$F$5-'СЕТ СН'!$F$24</f>
        <v>3870.5006684500004</v>
      </c>
      <c r="Y12" s="36">
        <f>SUMIFS(СВЦЭМ!$D$39:$D$782,СВЦЭМ!$A$39:$A$782,$A12,СВЦЭМ!$B$39:$B$782,Y$11)+'СЕТ СН'!$F$14+СВЦЭМ!$D$10+'СЕТ СН'!$F$5-'СЕТ СН'!$F$24</f>
        <v>3882.7245574799999</v>
      </c>
      <c r="AA12" s="45"/>
    </row>
    <row r="13" spans="1:27" ht="15.75" x14ac:dyDescent="0.2">
      <c r="A13" s="35">
        <f>A12+1</f>
        <v>44594</v>
      </c>
      <c r="B13" s="36">
        <f>SUMIFS(СВЦЭМ!$D$39:$D$782,СВЦЭМ!$A$39:$A$782,$A13,СВЦЭМ!$B$39:$B$782,B$11)+'СЕТ СН'!$F$14+СВЦЭМ!$D$10+'СЕТ СН'!$F$5-'СЕТ СН'!$F$24</f>
        <v>3876.74855213</v>
      </c>
      <c r="C13" s="36">
        <f>SUMIFS(СВЦЭМ!$D$39:$D$782,СВЦЭМ!$A$39:$A$782,$A13,СВЦЭМ!$B$39:$B$782,C$11)+'СЕТ СН'!$F$14+СВЦЭМ!$D$10+'СЕТ СН'!$F$5-'СЕТ СН'!$F$24</f>
        <v>3897.0020289599997</v>
      </c>
      <c r="D13" s="36">
        <f>SUMIFS(СВЦЭМ!$D$39:$D$782,СВЦЭМ!$A$39:$A$782,$A13,СВЦЭМ!$B$39:$B$782,D$11)+'СЕТ СН'!$F$14+СВЦЭМ!$D$10+'СЕТ СН'!$F$5-'СЕТ СН'!$F$24</f>
        <v>3913.65003738</v>
      </c>
      <c r="E13" s="36">
        <f>SUMIFS(СВЦЭМ!$D$39:$D$782,СВЦЭМ!$A$39:$A$782,$A13,СВЦЭМ!$B$39:$B$782,E$11)+'СЕТ СН'!$F$14+СВЦЭМ!$D$10+'СЕТ СН'!$F$5-'СЕТ СН'!$F$24</f>
        <v>3928.93020811</v>
      </c>
      <c r="F13" s="36">
        <f>SUMIFS(СВЦЭМ!$D$39:$D$782,СВЦЭМ!$A$39:$A$782,$A13,СВЦЭМ!$B$39:$B$782,F$11)+'СЕТ СН'!$F$14+СВЦЭМ!$D$10+'СЕТ СН'!$F$5-'СЕТ СН'!$F$24</f>
        <v>3917.3418397300002</v>
      </c>
      <c r="G13" s="36">
        <f>SUMIFS(СВЦЭМ!$D$39:$D$782,СВЦЭМ!$A$39:$A$782,$A13,СВЦЭМ!$B$39:$B$782,G$11)+'СЕТ СН'!$F$14+СВЦЭМ!$D$10+'СЕТ СН'!$F$5-'СЕТ СН'!$F$24</f>
        <v>3867.9094319800001</v>
      </c>
      <c r="H13" s="36">
        <f>SUMIFS(СВЦЭМ!$D$39:$D$782,СВЦЭМ!$A$39:$A$782,$A13,СВЦЭМ!$B$39:$B$782,H$11)+'СЕТ СН'!$F$14+СВЦЭМ!$D$10+'СЕТ СН'!$F$5-'СЕТ СН'!$F$24</f>
        <v>3827.4766128700003</v>
      </c>
      <c r="I13" s="36">
        <f>SUMIFS(СВЦЭМ!$D$39:$D$782,СВЦЭМ!$A$39:$A$782,$A13,СВЦЭМ!$B$39:$B$782,I$11)+'СЕТ СН'!$F$14+СВЦЭМ!$D$10+'СЕТ СН'!$F$5-'СЕТ СН'!$F$24</f>
        <v>3810.8597412300001</v>
      </c>
      <c r="J13" s="36">
        <f>SUMIFS(СВЦЭМ!$D$39:$D$782,СВЦЭМ!$A$39:$A$782,$A13,СВЦЭМ!$B$39:$B$782,J$11)+'СЕТ СН'!$F$14+СВЦЭМ!$D$10+'СЕТ СН'!$F$5-'СЕТ СН'!$F$24</f>
        <v>3792.47442189</v>
      </c>
      <c r="K13" s="36">
        <f>SUMIFS(СВЦЭМ!$D$39:$D$782,СВЦЭМ!$A$39:$A$782,$A13,СВЦЭМ!$B$39:$B$782,K$11)+'СЕТ СН'!$F$14+СВЦЭМ!$D$10+'СЕТ СН'!$F$5-'СЕТ СН'!$F$24</f>
        <v>3798.1828253499998</v>
      </c>
      <c r="L13" s="36">
        <f>SUMIFS(СВЦЭМ!$D$39:$D$782,СВЦЭМ!$A$39:$A$782,$A13,СВЦЭМ!$B$39:$B$782,L$11)+'СЕТ СН'!$F$14+СВЦЭМ!$D$10+'СЕТ СН'!$F$5-'СЕТ СН'!$F$24</f>
        <v>3790.6370748300001</v>
      </c>
      <c r="M13" s="36">
        <f>SUMIFS(СВЦЭМ!$D$39:$D$782,СВЦЭМ!$A$39:$A$782,$A13,СВЦЭМ!$B$39:$B$782,M$11)+'СЕТ СН'!$F$14+СВЦЭМ!$D$10+'СЕТ СН'!$F$5-'СЕТ СН'!$F$24</f>
        <v>3799.5222444000001</v>
      </c>
      <c r="N13" s="36">
        <f>SUMIFS(СВЦЭМ!$D$39:$D$782,СВЦЭМ!$A$39:$A$782,$A13,СВЦЭМ!$B$39:$B$782,N$11)+'СЕТ СН'!$F$14+СВЦЭМ!$D$10+'СЕТ СН'!$F$5-'СЕТ СН'!$F$24</f>
        <v>3808.23602695</v>
      </c>
      <c r="O13" s="36">
        <f>SUMIFS(СВЦЭМ!$D$39:$D$782,СВЦЭМ!$A$39:$A$782,$A13,СВЦЭМ!$B$39:$B$782,O$11)+'СЕТ СН'!$F$14+СВЦЭМ!$D$10+'СЕТ СН'!$F$5-'СЕТ СН'!$F$24</f>
        <v>3834.5679752699998</v>
      </c>
      <c r="P13" s="36">
        <f>SUMIFS(СВЦЭМ!$D$39:$D$782,СВЦЭМ!$A$39:$A$782,$A13,СВЦЭМ!$B$39:$B$782,P$11)+'СЕТ СН'!$F$14+СВЦЭМ!$D$10+'СЕТ СН'!$F$5-'СЕТ СН'!$F$24</f>
        <v>3878.72207067</v>
      </c>
      <c r="Q13" s="36">
        <f>SUMIFS(СВЦЭМ!$D$39:$D$782,СВЦЭМ!$A$39:$A$782,$A13,СВЦЭМ!$B$39:$B$782,Q$11)+'СЕТ СН'!$F$14+СВЦЭМ!$D$10+'СЕТ СН'!$F$5-'СЕТ СН'!$F$24</f>
        <v>3884.15877636</v>
      </c>
      <c r="R13" s="36">
        <f>SUMIFS(СВЦЭМ!$D$39:$D$782,СВЦЭМ!$A$39:$A$782,$A13,СВЦЭМ!$B$39:$B$782,R$11)+'СЕТ СН'!$F$14+СВЦЭМ!$D$10+'СЕТ СН'!$F$5-'СЕТ СН'!$F$24</f>
        <v>3872.6776899500001</v>
      </c>
      <c r="S13" s="36">
        <f>SUMIFS(СВЦЭМ!$D$39:$D$782,СВЦЭМ!$A$39:$A$782,$A13,СВЦЭМ!$B$39:$B$782,S$11)+'СЕТ СН'!$F$14+СВЦЭМ!$D$10+'СЕТ СН'!$F$5-'СЕТ СН'!$F$24</f>
        <v>3839.5087228500001</v>
      </c>
      <c r="T13" s="36">
        <f>SUMIFS(СВЦЭМ!$D$39:$D$782,СВЦЭМ!$A$39:$A$782,$A13,СВЦЭМ!$B$39:$B$782,T$11)+'СЕТ СН'!$F$14+СВЦЭМ!$D$10+'СЕТ СН'!$F$5-'СЕТ СН'!$F$24</f>
        <v>3805.1073643500004</v>
      </c>
      <c r="U13" s="36">
        <f>SUMIFS(СВЦЭМ!$D$39:$D$782,СВЦЭМ!$A$39:$A$782,$A13,СВЦЭМ!$B$39:$B$782,U$11)+'СЕТ СН'!$F$14+СВЦЭМ!$D$10+'СЕТ СН'!$F$5-'СЕТ СН'!$F$24</f>
        <v>3800.2340877500001</v>
      </c>
      <c r="V13" s="36">
        <f>SUMIFS(СВЦЭМ!$D$39:$D$782,СВЦЭМ!$A$39:$A$782,$A13,СВЦЭМ!$B$39:$B$782,V$11)+'СЕТ СН'!$F$14+СВЦЭМ!$D$10+'СЕТ СН'!$F$5-'СЕТ СН'!$F$24</f>
        <v>3811.8484645099998</v>
      </c>
      <c r="W13" s="36">
        <f>SUMIFS(СВЦЭМ!$D$39:$D$782,СВЦЭМ!$A$39:$A$782,$A13,СВЦЭМ!$B$39:$B$782,W$11)+'СЕТ СН'!$F$14+СВЦЭМ!$D$10+'СЕТ СН'!$F$5-'СЕТ СН'!$F$24</f>
        <v>3840.67890248</v>
      </c>
      <c r="X13" s="36">
        <f>SUMIFS(СВЦЭМ!$D$39:$D$782,СВЦЭМ!$A$39:$A$782,$A13,СВЦЭМ!$B$39:$B$782,X$11)+'СЕТ СН'!$F$14+СВЦЭМ!$D$10+'СЕТ СН'!$F$5-'СЕТ СН'!$F$24</f>
        <v>3873.5407723500002</v>
      </c>
      <c r="Y13" s="36">
        <f>SUMIFS(СВЦЭМ!$D$39:$D$782,СВЦЭМ!$A$39:$A$782,$A13,СВЦЭМ!$B$39:$B$782,Y$11)+'СЕТ СН'!$F$14+СВЦЭМ!$D$10+'СЕТ СН'!$F$5-'СЕТ СН'!$F$24</f>
        <v>3892.2311087200001</v>
      </c>
    </row>
    <row r="14" spans="1:27" ht="15.75" x14ac:dyDescent="0.2">
      <c r="A14" s="35">
        <f t="shared" ref="A14:A39" si="0">A13+1</f>
        <v>44595</v>
      </c>
      <c r="B14" s="36">
        <f>SUMIFS(СВЦЭМ!$D$39:$D$782,СВЦЭМ!$A$39:$A$782,$A14,СВЦЭМ!$B$39:$B$782,B$11)+'СЕТ СН'!$F$14+СВЦЭМ!$D$10+'СЕТ СН'!$F$5-'СЕТ СН'!$F$24</f>
        <v>3897.6400001500001</v>
      </c>
      <c r="C14" s="36">
        <f>SUMIFS(СВЦЭМ!$D$39:$D$782,СВЦЭМ!$A$39:$A$782,$A14,СВЦЭМ!$B$39:$B$782,C$11)+'СЕТ СН'!$F$14+СВЦЭМ!$D$10+'СЕТ СН'!$F$5-'СЕТ СН'!$F$24</f>
        <v>3910.4435422200004</v>
      </c>
      <c r="D14" s="36">
        <f>SUMIFS(СВЦЭМ!$D$39:$D$782,СВЦЭМ!$A$39:$A$782,$A14,СВЦЭМ!$B$39:$B$782,D$11)+'СЕТ СН'!$F$14+СВЦЭМ!$D$10+'СЕТ СН'!$F$5-'СЕТ СН'!$F$24</f>
        <v>3930.2115870100001</v>
      </c>
      <c r="E14" s="36">
        <f>SUMIFS(СВЦЭМ!$D$39:$D$782,СВЦЭМ!$A$39:$A$782,$A14,СВЦЭМ!$B$39:$B$782,E$11)+'СЕТ СН'!$F$14+СВЦЭМ!$D$10+'СЕТ СН'!$F$5-'СЕТ СН'!$F$24</f>
        <v>3934.7467044699997</v>
      </c>
      <c r="F14" s="36">
        <f>SUMIFS(СВЦЭМ!$D$39:$D$782,СВЦЭМ!$A$39:$A$782,$A14,СВЦЭМ!$B$39:$B$782,F$11)+'СЕТ СН'!$F$14+СВЦЭМ!$D$10+'СЕТ СН'!$F$5-'СЕТ СН'!$F$24</f>
        <v>3914.2201569400004</v>
      </c>
      <c r="G14" s="36">
        <f>SUMIFS(СВЦЭМ!$D$39:$D$782,СВЦЭМ!$A$39:$A$782,$A14,СВЦЭМ!$B$39:$B$782,G$11)+'СЕТ СН'!$F$14+СВЦЭМ!$D$10+'СЕТ СН'!$F$5-'СЕТ СН'!$F$24</f>
        <v>3867.13522289</v>
      </c>
      <c r="H14" s="36">
        <f>SUMIFS(СВЦЭМ!$D$39:$D$782,СВЦЭМ!$A$39:$A$782,$A14,СВЦЭМ!$B$39:$B$782,H$11)+'СЕТ СН'!$F$14+СВЦЭМ!$D$10+'СЕТ СН'!$F$5-'СЕТ СН'!$F$24</f>
        <v>3827.3161104299998</v>
      </c>
      <c r="I14" s="36">
        <f>SUMIFS(СВЦЭМ!$D$39:$D$782,СВЦЭМ!$A$39:$A$782,$A14,СВЦЭМ!$B$39:$B$782,I$11)+'СЕТ СН'!$F$14+СВЦЭМ!$D$10+'СЕТ СН'!$F$5-'СЕТ СН'!$F$24</f>
        <v>3780.8954306800001</v>
      </c>
      <c r="J14" s="36">
        <f>SUMIFS(СВЦЭМ!$D$39:$D$782,СВЦЭМ!$A$39:$A$782,$A14,СВЦЭМ!$B$39:$B$782,J$11)+'СЕТ СН'!$F$14+СВЦЭМ!$D$10+'СЕТ СН'!$F$5-'СЕТ СН'!$F$24</f>
        <v>3780.1999205700004</v>
      </c>
      <c r="K14" s="36">
        <f>SUMIFS(СВЦЭМ!$D$39:$D$782,СВЦЭМ!$A$39:$A$782,$A14,СВЦЭМ!$B$39:$B$782,K$11)+'СЕТ СН'!$F$14+СВЦЭМ!$D$10+'СЕТ СН'!$F$5-'СЕТ СН'!$F$24</f>
        <v>3767.3499054499998</v>
      </c>
      <c r="L14" s="36">
        <f>SUMIFS(СВЦЭМ!$D$39:$D$782,СВЦЭМ!$A$39:$A$782,$A14,СВЦЭМ!$B$39:$B$782,L$11)+'СЕТ СН'!$F$14+СВЦЭМ!$D$10+'СЕТ СН'!$F$5-'СЕТ СН'!$F$24</f>
        <v>3769.7819631500001</v>
      </c>
      <c r="M14" s="36">
        <f>SUMIFS(СВЦЭМ!$D$39:$D$782,СВЦЭМ!$A$39:$A$782,$A14,СВЦЭМ!$B$39:$B$782,M$11)+'СЕТ СН'!$F$14+СВЦЭМ!$D$10+'СЕТ СН'!$F$5-'СЕТ СН'!$F$24</f>
        <v>3781.2743443700001</v>
      </c>
      <c r="N14" s="36">
        <f>SUMIFS(СВЦЭМ!$D$39:$D$782,СВЦЭМ!$A$39:$A$782,$A14,СВЦЭМ!$B$39:$B$782,N$11)+'СЕТ СН'!$F$14+СВЦЭМ!$D$10+'СЕТ СН'!$F$5-'СЕТ СН'!$F$24</f>
        <v>3793.0818824100002</v>
      </c>
      <c r="O14" s="36">
        <f>SUMIFS(СВЦЭМ!$D$39:$D$782,СВЦЭМ!$A$39:$A$782,$A14,СВЦЭМ!$B$39:$B$782,O$11)+'СЕТ СН'!$F$14+СВЦЭМ!$D$10+'СЕТ СН'!$F$5-'СЕТ СН'!$F$24</f>
        <v>3814.2283198800001</v>
      </c>
      <c r="P14" s="36">
        <f>SUMIFS(СВЦЭМ!$D$39:$D$782,СВЦЭМ!$A$39:$A$782,$A14,СВЦЭМ!$B$39:$B$782,P$11)+'СЕТ СН'!$F$14+СВЦЭМ!$D$10+'СЕТ СН'!$F$5-'СЕТ СН'!$F$24</f>
        <v>3846.4293782100003</v>
      </c>
      <c r="Q14" s="36">
        <f>SUMIFS(СВЦЭМ!$D$39:$D$782,СВЦЭМ!$A$39:$A$782,$A14,СВЦЭМ!$B$39:$B$782,Q$11)+'СЕТ СН'!$F$14+СВЦЭМ!$D$10+'СЕТ СН'!$F$5-'СЕТ СН'!$F$24</f>
        <v>3849.3618289200003</v>
      </c>
      <c r="R14" s="36">
        <f>SUMIFS(СВЦЭМ!$D$39:$D$782,СВЦЭМ!$A$39:$A$782,$A14,СВЦЭМ!$B$39:$B$782,R$11)+'СЕТ СН'!$F$14+СВЦЭМ!$D$10+'СЕТ СН'!$F$5-'СЕТ СН'!$F$24</f>
        <v>3836.8436591999998</v>
      </c>
      <c r="S14" s="36">
        <f>SUMIFS(СВЦЭМ!$D$39:$D$782,СВЦЭМ!$A$39:$A$782,$A14,СВЦЭМ!$B$39:$B$782,S$11)+'СЕТ СН'!$F$14+СВЦЭМ!$D$10+'СЕТ СН'!$F$5-'СЕТ СН'!$F$24</f>
        <v>3809.1052129999998</v>
      </c>
      <c r="T14" s="36">
        <f>SUMIFS(СВЦЭМ!$D$39:$D$782,СВЦЭМ!$A$39:$A$782,$A14,СВЦЭМ!$B$39:$B$782,T$11)+'СЕТ СН'!$F$14+СВЦЭМ!$D$10+'СЕТ СН'!$F$5-'СЕТ СН'!$F$24</f>
        <v>3766.0328553700001</v>
      </c>
      <c r="U14" s="36">
        <f>SUMIFS(СВЦЭМ!$D$39:$D$782,СВЦЭМ!$A$39:$A$782,$A14,СВЦЭМ!$B$39:$B$782,U$11)+'СЕТ СН'!$F$14+СВЦЭМ!$D$10+'СЕТ СН'!$F$5-'СЕТ СН'!$F$24</f>
        <v>3763.0687679500002</v>
      </c>
      <c r="V14" s="36">
        <f>SUMIFS(СВЦЭМ!$D$39:$D$782,СВЦЭМ!$A$39:$A$782,$A14,СВЦЭМ!$B$39:$B$782,V$11)+'СЕТ СН'!$F$14+СВЦЭМ!$D$10+'СЕТ СН'!$F$5-'СЕТ СН'!$F$24</f>
        <v>3777.59303675</v>
      </c>
      <c r="W14" s="36">
        <f>SUMIFS(СВЦЭМ!$D$39:$D$782,СВЦЭМ!$A$39:$A$782,$A14,СВЦЭМ!$B$39:$B$782,W$11)+'СЕТ СН'!$F$14+СВЦЭМ!$D$10+'СЕТ СН'!$F$5-'СЕТ СН'!$F$24</f>
        <v>3809.8662036800001</v>
      </c>
      <c r="X14" s="36">
        <f>SUMIFS(СВЦЭМ!$D$39:$D$782,СВЦЭМ!$A$39:$A$782,$A14,СВЦЭМ!$B$39:$B$782,X$11)+'СЕТ СН'!$F$14+СВЦЭМ!$D$10+'СЕТ СН'!$F$5-'СЕТ СН'!$F$24</f>
        <v>3846.08008324</v>
      </c>
      <c r="Y14" s="36">
        <f>SUMIFS(СВЦЭМ!$D$39:$D$782,СВЦЭМ!$A$39:$A$782,$A14,СВЦЭМ!$B$39:$B$782,Y$11)+'СЕТ СН'!$F$14+СВЦЭМ!$D$10+'СЕТ СН'!$F$5-'СЕТ СН'!$F$24</f>
        <v>3862.6973126900002</v>
      </c>
    </row>
    <row r="15" spans="1:27" ht="15.75" x14ac:dyDescent="0.2">
      <c r="A15" s="35">
        <f t="shared" si="0"/>
        <v>44596</v>
      </c>
      <c r="B15" s="36">
        <f>SUMIFS(СВЦЭМ!$D$39:$D$782,СВЦЭМ!$A$39:$A$782,$A15,СВЦЭМ!$B$39:$B$782,B$11)+'СЕТ СН'!$F$14+СВЦЭМ!$D$10+'СЕТ СН'!$F$5-'СЕТ СН'!$F$24</f>
        <v>3871.5132928900002</v>
      </c>
      <c r="C15" s="36">
        <f>SUMIFS(СВЦЭМ!$D$39:$D$782,СВЦЭМ!$A$39:$A$782,$A15,СВЦЭМ!$B$39:$B$782,C$11)+'СЕТ СН'!$F$14+СВЦЭМ!$D$10+'СЕТ СН'!$F$5-'СЕТ СН'!$F$24</f>
        <v>3884.3076456099998</v>
      </c>
      <c r="D15" s="36">
        <f>SUMIFS(СВЦЭМ!$D$39:$D$782,СВЦЭМ!$A$39:$A$782,$A15,СВЦЭМ!$B$39:$B$782,D$11)+'СЕТ СН'!$F$14+СВЦЭМ!$D$10+'СЕТ СН'!$F$5-'СЕТ СН'!$F$24</f>
        <v>3900.4330395100001</v>
      </c>
      <c r="E15" s="36">
        <f>SUMIFS(СВЦЭМ!$D$39:$D$782,СВЦЭМ!$A$39:$A$782,$A15,СВЦЭМ!$B$39:$B$782,E$11)+'СЕТ СН'!$F$14+СВЦЭМ!$D$10+'СЕТ СН'!$F$5-'СЕТ СН'!$F$24</f>
        <v>3905.9486792500002</v>
      </c>
      <c r="F15" s="36">
        <f>SUMIFS(СВЦЭМ!$D$39:$D$782,СВЦЭМ!$A$39:$A$782,$A15,СВЦЭМ!$B$39:$B$782,F$11)+'СЕТ СН'!$F$14+СВЦЭМ!$D$10+'СЕТ СН'!$F$5-'СЕТ СН'!$F$24</f>
        <v>3888.7480942000002</v>
      </c>
      <c r="G15" s="36">
        <f>SUMIFS(СВЦЭМ!$D$39:$D$782,СВЦЭМ!$A$39:$A$782,$A15,СВЦЭМ!$B$39:$B$782,G$11)+'СЕТ СН'!$F$14+СВЦЭМ!$D$10+'СЕТ СН'!$F$5-'СЕТ СН'!$F$24</f>
        <v>3838.6875538200002</v>
      </c>
      <c r="H15" s="36">
        <f>SUMIFS(СВЦЭМ!$D$39:$D$782,СВЦЭМ!$A$39:$A$782,$A15,СВЦЭМ!$B$39:$B$782,H$11)+'СЕТ СН'!$F$14+СВЦЭМ!$D$10+'СЕТ СН'!$F$5-'СЕТ СН'!$F$24</f>
        <v>3810.14106464</v>
      </c>
      <c r="I15" s="36">
        <f>SUMIFS(СВЦЭМ!$D$39:$D$782,СВЦЭМ!$A$39:$A$782,$A15,СВЦЭМ!$B$39:$B$782,I$11)+'СЕТ СН'!$F$14+СВЦЭМ!$D$10+'СЕТ СН'!$F$5-'СЕТ СН'!$F$24</f>
        <v>3767.76662885</v>
      </c>
      <c r="J15" s="36">
        <f>SUMIFS(СВЦЭМ!$D$39:$D$782,СВЦЭМ!$A$39:$A$782,$A15,СВЦЭМ!$B$39:$B$782,J$11)+'СЕТ СН'!$F$14+СВЦЭМ!$D$10+'СЕТ СН'!$F$5-'СЕТ СН'!$F$24</f>
        <v>3758.0742239199999</v>
      </c>
      <c r="K15" s="36">
        <f>SUMIFS(СВЦЭМ!$D$39:$D$782,СВЦЭМ!$A$39:$A$782,$A15,СВЦЭМ!$B$39:$B$782,K$11)+'СЕТ СН'!$F$14+СВЦЭМ!$D$10+'СЕТ СН'!$F$5-'СЕТ СН'!$F$24</f>
        <v>3756.7374826699997</v>
      </c>
      <c r="L15" s="36">
        <f>SUMIFS(СВЦЭМ!$D$39:$D$782,СВЦЭМ!$A$39:$A$782,$A15,СВЦЭМ!$B$39:$B$782,L$11)+'СЕТ СН'!$F$14+СВЦЭМ!$D$10+'СЕТ СН'!$F$5-'СЕТ СН'!$F$24</f>
        <v>3790.3435188100002</v>
      </c>
      <c r="M15" s="36">
        <f>SUMIFS(СВЦЭМ!$D$39:$D$782,СВЦЭМ!$A$39:$A$782,$A15,СВЦЭМ!$B$39:$B$782,M$11)+'СЕТ СН'!$F$14+СВЦЭМ!$D$10+'СЕТ СН'!$F$5-'СЕТ СН'!$F$24</f>
        <v>3808.7771668200003</v>
      </c>
      <c r="N15" s="36">
        <f>SUMIFS(СВЦЭМ!$D$39:$D$782,СВЦЭМ!$A$39:$A$782,$A15,СВЦЭМ!$B$39:$B$782,N$11)+'СЕТ СН'!$F$14+СВЦЭМ!$D$10+'СЕТ СН'!$F$5-'СЕТ СН'!$F$24</f>
        <v>3812.4112740800001</v>
      </c>
      <c r="O15" s="36">
        <f>SUMIFS(СВЦЭМ!$D$39:$D$782,СВЦЭМ!$A$39:$A$782,$A15,СВЦЭМ!$B$39:$B$782,O$11)+'СЕТ СН'!$F$14+СВЦЭМ!$D$10+'СЕТ СН'!$F$5-'СЕТ СН'!$F$24</f>
        <v>3810.6759844799999</v>
      </c>
      <c r="P15" s="36">
        <f>SUMIFS(СВЦЭМ!$D$39:$D$782,СВЦЭМ!$A$39:$A$782,$A15,СВЦЭМ!$B$39:$B$782,P$11)+'СЕТ СН'!$F$14+СВЦЭМ!$D$10+'СЕТ СН'!$F$5-'СЕТ СН'!$F$24</f>
        <v>3848.3662899299998</v>
      </c>
      <c r="Q15" s="36">
        <f>SUMIFS(СВЦЭМ!$D$39:$D$782,СВЦЭМ!$A$39:$A$782,$A15,СВЦЭМ!$B$39:$B$782,Q$11)+'СЕТ СН'!$F$14+СВЦЭМ!$D$10+'СЕТ СН'!$F$5-'СЕТ СН'!$F$24</f>
        <v>3848.04176104</v>
      </c>
      <c r="R15" s="36">
        <f>SUMIFS(СВЦЭМ!$D$39:$D$782,СВЦЭМ!$A$39:$A$782,$A15,СВЦЭМ!$B$39:$B$782,R$11)+'СЕТ СН'!$F$14+СВЦЭМ!$D$10+'СЕТ СН'!$F$5-'СЕТ СН'!$F$24</f>
        <v>3829.3177154800001</v>
      </c>
      <c r="S15" s="36">
        <f>SUMIFS(СВЦЭМ!$D$39:$D$782,СВЦЭМ!$A$39:$A$782,$A15,СВЦЭМ!$B$39:$B$782,S$11)+'СЕТ СН'!$F$14+СВЦЭМ!$D$10+'СЕТ СН'!$F$5-'СЕТ СН'!$F$24</f>
        <v>3804.8471964400001</v>
      </c>
      <c r="T15" s="36">
        <f>SUMIFS(СВЦЭМ!$D$39:$D$782,СВЦЭМ!$A$39:$A$782,$A15,СВЦЭМ!$B$39:$B$782,T$11)+'СЕТ СН'!$F$14+СВЦЭМ!$D$10+'СЕТ СН'!$F$5-'СЕТ СН'!$F$24</f>
        <v>3784.8228704200001</v>
      </c>
      <c r="U15" s="36">
        <f>SUMIFS(СВЦЭМ!$D$39:$D$782,СВЦЭМ!$A$39:$A$782,$A15,СВЦЭМ!$B$39:$B$782,U$11)+'СЕТ СН'!$F$14+СВЦЭМ!$D$10+'СЕТ СН'!$F$5-'СЕТ СН'!$F$24</f>
        <v>3792.3166183600001</v>
      </c>
      <c r="V15" s="36">
        <f>SUMIFS(СВЦЭМ!$D$39:$D$782,СВЦЭМ!$A$39:$A$782,$A15,СВЦЭМ!$B$39:$B$782,V$11)+'СЕТ СН'!$F$14+СВЦЭМ!$D$10+'СЕТ СН'!$F$5-'СЕТ СН'!$F$24</f>
        <v>3793.4516718</v>
      </c>
      <c r="W15" s="36">
        <f>SUMIFS(СВЦЭМ!$D$39:$D$782,СВЦЭМ!$A$39:$A$782,$A15,СВЦЭМ!$B$39:$B$782,W$11)+'СЕТ СН'!$F$14+СВЦЭМ!$D$10+'СЕТ СН'!$F$5-'СЕТ СН'!$F$24</f>
        <v>3823.9974048399999</v>
      </c>
      <c r="X15" s="36">
        <f>SUMIFS(СВЦЭМ!$D$39:$D$782,СВЦЭМ!$A$39:$A$782,$A15,СВЦЭМ!$B$39:$B$782,X$11)+'СЕТ СН'!$F$14+СВЦЭМ!$D$10+'СЕТ СН'!$F$5-'СЕТ СН'!$F$24</f>
        <v>3846.78504686</v>
      </c>
      <c r="Y15" s="36">
        <f>SUMIFS(СВЦЭМ!$D$39:$D$782,СВЦЭМ!$A$39:$A$782,$A15,СВЦЭМ!$B$39:$B$782,Y$11)+'СЕТ СН'!$F$14+СВЦЭМ!$D$10+'СЕТ СН'!$F$5-'СЕТ СН'!$F$24</f>
        <v>3856.0771216499998</v>
      </c>
    </row>
    <row r="16" spans="1:27" ht="15.75" x14ac:dyDescent="0.2">
      <c r="A16" s="35">
        <f t="shared" si="0"/>
        <v>44597</v>
      </c>
      <c r="B16" s="36">
        <f>SUMIFS(СВЦЭМ!$D$39:$D$782,СВЦЭМ!$A$39:$A$782,$A16,СВЦЭМ!$B$39:$B$782,B$11)+'СЕТ СН'!$F$14+СВЦЭМ!$D$10+'СЕТ СН'!$F$5-'СЕТ СН'!$F$24</f>
        <v>3905.5183487300001</v>
      </c>
      <c r="C16" s="36">
        <f>SUMIFS(СВЦЭМ!$D$39:$D$782,СВЦЭМ!$A$39:$A$782,$A16,СВЦЭМ!$B$39:$B$782,C$11)+'СЕТ СН'!$F$14+СВЦЭМ!$D$10+'СЕТ СН'!$F$5-'СЕТ СН'!$F$24</f>
        <v>3833.6451734900002</v>
      </c>
      <c r="D16" s="36">
        <f>SUMIFS(СВЦЭМ!$D$39:$D$782,СВЦЭМ!$A$39:$A$782,$A16,СВЦЭМ!$B$39:$B$782,D$11)+'СЕТ СН'!$F$14+СВЦЭМ!$D$10+'СЕТ СН'!$F$5-'СЕТ СН'!$F$24</f>
        <v>3858.6120562699998</v>
      </c>
      <c r="E16" s="36">
        <f>SUMIFS(СВЦЭМ!$D$39:$D$782,СВЦЭМ!$A$39:$A$782,$A16,СВЦЭМ!$B$39:$B$782,E$11)+'СЕТ СН'!$F$14+СВЦЭМ!$D$10+'СЕТ СН'!$F$5-'СЕТ СН'!$F$24</f>
        <v>3882.7253732899999</v>
      </c>
      <c r="F16" s="36">
        <f>SUMIFS(СВЦЭМ!$D$39:$D$782,СВЦЭМ!$A$39:$A$782,$A16,СВЦЭМ!$B$39:$B$782,F$11)+'СЕТ СН'!$F$14+СВЦЭМ!$D$10+'СЕТ СН'!$F$5-'СЕТ СН'!$F$24</f>
        <v>3886.1253818300002</v>
      </c>
      <c r="G16" s="36">
        <f>SUMIFS(СВЦЭМ!$D$39:$D$782,СВЦЭМ!$A$39:$A$782,$A16,СВЦЭМ!$B$39:$B$782,G$11)+'СЕТ СН'!$F$14+СВЦЭМ!$D$10+'СЕТ СН'!$F$5-'СЕТ СН'!$F$24</f>
        <v>3896.4099673700002</v>
      </c>
      <c r="H16" s="36">
        <f>SUMIFS(СВЦЭМ!$D$39:$D$782,СВЦЭМ!$A$39:$A$782,$A16,СВЦЭМ!$B$39:$B$782,H$11)+'СЕТ СН'!$F$14+СВЦЭМ!$D$10+'СЕТ СН'!$F$5-'СЕТ СН'!$F$24</f>
        <v>3865.67448775</v>
      </c>
      <c r="I16" s="36">
        <f>SUMIFS(СВЦЭМ!$D$39:$D$782,СВЦЭМ!$A$39:$A$782,$A16,СВЦЭМ!$B$39:$B$782,I$11)+'СЕТ СН'!$F$14+СВЦЭМ!$D$10+'СЕТ СН'!$F$5-'СЕТ СН'!$F$24</f>
        <v>3814.4942673099999</v>
      </c>
      <c r="J16" s="36">
        <f>SUMIFS(СВЦЭМ!$D$39:$D$782,СВЦЭМ!$A$39:$A$782,$A16,СВЦЭМ!$B$39:$B$782,J$11)+'СЕТ СН'!$F$14+СВЦЭМ!$D$10+'СЕТ СН'!$F$5-'СЕТ СН'!$F$24</f>
        <v>3767.6008273500001</v>
      </c>
      <c r="K16" s="36">
        <f>SUMIFS(СВЦЭМ!$D$39:$D$782,СВЦЭМ!$A$39:$A$782,$A16,СВЦЭМ!$B$39:$B$782,K$11)+'СЕТ СН'!$F$14+СВЦЭМ!$D$10+'СЕТ СН'!$F$5-'СЕТ СН'!$F$24</f>
        <v>3762.1903181300004</v>
      </c>
      <c r="L16" s="36">
        <f>SUMIFS(СВЦЭМ!$D$39:$D$782,СВЦЭМ!$A$39:$A$782,$A16,СВЦЭМ!$B$39:$B$782,L$11)+'СЕТ СН'!$F$14+СВЦЭМ!$D$10+'СЕТ СН'!$F$5-'СЕТ СН'!$F$24</f>
        <v>3773.4423462100003</v>
      </c>
      <c r="M16" s="36">
        <f>SUMIFS(СВЦЭМ!$D$39:$D$782,СВЦЭМ!$A$39:$A$782,$A16,СВЦЭМ!$B$39:$B$782,M$11)+'СЕТ СН'!$F$14+СВЦЭМ!$D$10+'СЕТ СН'!$F$5-'СЕТ СН'!$F$24</f>
        <v>3798.2475686500002</v>
      </c>
      <c r="N16" s="36">
        <f>SUMIFS(СВЦЭМ!$D$39:$D$782,СВЦЭМ!$A$39:$A$782,$A16,СВЦЭМ!$B$39:$B$782,N$11)+'СЕТ СН'!$F$14+СВЦЭМ!$D$10+'СЕТ СН'!$F$5-'СЕТ СН'!$F$24</f>
        <v>3815.1286585300004</v>
      </c>
      <c r="O16" s="36">
        <f>SUMIFS(СВЦЭМ!$D$39:$D$782,СВЦЭМ!$A$39:$A$782,$A16,СВЦЭМ!$B$39:$B$782,O$11)+'СЕТ СН'!$F$14+СВЦЭМ!$D$10+'СЕТ СН'!$F$5-'СЕТ СН'!$F$24</f>
        <v>3844.2801691200002</v>
      </c>
      <c r="P16" s="36">
        <f>SUMIFS(СВЦЭМ!$D$39:$D$782,СВЦЭМ!$A$39:$A$782,$A16,СВЦЭМ!$B$39:$B$782,P$11)+'СЕТ СН'!$F$14+СВЦЭМ!$D$10+'СЕТ СН'!$F$5-'СЕТ СН'!$F$24</f>
        <v>3851.41501247</v>
      </c>
      <c r="Q16" s="36">
        <f>SUMIFS(СВЦЭМ!$D$39:$D$782,СВЦЭМ!$A$39:$A$782,$A16,СВЦЭМ!$B$39:$B$782,Q$11)+'СЕТ СН'!$F$14+СВЦЭМ!$D$10+'СЕТ СН'!$F$5-'СЕТ СН'!$F$24</f>
        <v>3855.89273146</v>
      </c>
      <c r="R16" s="36">
        <f>SUMIFS(СВЦЭМ!$D$39:$D$782,СВЦЭМ!$A$39:$A$782,$A16,СВЦЭМ!$B$39:$B$782,R$11)+'СЕТ СН'!$F$14+СВЦЭМ!$D$10+'СЕТ СН'!$F$5-'СЕТ СН'!$F$24</f>
        <v>3845.7114085600001</v>
      </c>
      <c r="S16" s="36">
        <f>SUMIFS(СВЦЭМ!$D$39:$D$782,СВЦЭМ!$A$39:$A$782,$A16,СВЦЭМ!$B$39:$B$782,S$11)+'СЕТ СН'!$F$14+СВЦЭМ!$D$10+'СЕТ СН'!$F$5-'СЕТ СН'!$F$24</f>
        <v>3808.5365230699999</v>
      </c>
      <c r="T16" s="36">
        <f>SUMIFS(СВЦЭМ!$D$39:$D$782,СВЦЭМ!$A$39:$A$782,$A16,СВЦЭМ!$B$39:$B$782,T$11)+'СЕТ СН'!$F$14+СВЦЭМ!$D$10+'СЕТ СН'!$F$5-'СЕТ СН'!$F$24</f>
        <v>3783.1426493099998</v>
      </c>
      <c r="U16" s="36">
        <f>SUMIFS(СВЦЭМ!$D$39:$D$782,СВЦЭМ!$A$39:$A$782,$A16,СВЦЭМ!$B$39:$B$782,U$11)+'СЕТ СН'!$F$14+СВЦЭМ!$D$10+'СЕТ СН'!$F$5-'СЕТ СН'!$F$24</f>
        <v>3789.2770028</v>
      </c>
      <c r="V16" s="36">
        <f>SUMIFS(СВЦЭМ!$D$39:$D$782,СВЦЭМ!$A$39:$A$782,$A16,СВЦЭМ!$B$39:$B$782,V$11)+'СЕТ СН'!$F$14+СВЦЭМ!$D$10+'СЕТ СН'!$F$5-'СЕТ СН'!$F$24</f>
        <v>3797.0042095899998</v>
      </c>
      <c r="W16" s="36">
        <f>SUMIFS(СВЦЭМ!$D$39:$D$782,СВЦЭМ!$A$39:$A$782,$A16,СВЦЭМ!$B$39:$B$782,W$11)+'СЕТ СН'!$F$14+СВЦЭМ!$D$10+'СЕТ СН'!$F$5-'СЕТ СН'!$F$24</f>
        <v>3813.4390622600004</v>
      </c>
      <c r="X16" s="36">
        <f>SUMIFS(СВЦЭМ!$D$39:$D$782,СВЦЭМ!$A$39:$A$782,$A16,СВЦЭМ!$B$39:$B$782,X$11)+'СЕТ СН'!$F$14+СВЦЭМ!$D$10+'СЕТ СН'!$F$5-'СЕТ СН'!$F$24</f>
        <v>3830.04284641</v>
      </c>
      <c r="Y16" s="36">
        <f>SUMIFS(СВЦЭМ!$D$39:$D$782,СВЦЭМ!$A$39:$A$782,$A16,СВЦЭМ!$B$39:$B$782,Y$11)+'СЕТ СН'!$F$14+СВЦЭМ!$D$10+'СЕТ СН'!$F$5-'СЕТ СН'!$F$24</f>
        <v>3855.81467819</v>
      </c>
    </row>
    <row r="17" spans="1:25" ht="15.75" x14ac:dyDescent="0.2">
      <c r="A17" s="35">
        <f t="shared" si="0"/>
        <v>44598</v>
      </c>
      <c r="B17" s="36">
        <f>SUMIFS(СВЦЭМ!$D$39:$D$782,СВЦЭМ!$A$39:$A$782,$A17,СВЦЭМ!$B$39:$B$782,B$11)+'СЕТ СН'!$F$14+СВЦЭМ!$D$10+'СЕТ СН'!$F$5-'СЕТ СН'!$F$24</f>
        <v>3865.1732763999998</v>
      </c>
      <c r="C17" s="36">
        <f>SUMIFS(СВЦЭМ!$D$39:$D$782,СВЦЭМ!$A$39:$A$782,$A17,СВЦЭМ!$B$39:$B$782,C$11)+'СЕТ СН'!$F$14+СВЦЭМ!$D$10+'СЕТ СН'!$F$5-'СЕТ СН'!$F$24</f>
        <v>3878.0953162599999</v>
      </c>
      <c r="D17" s="36">
        <f>SUMIFS(СВЦЭМ!$D$39:$D$782,СВЦЭМ!$A$39:$A$782,$A17,СВЦЭМ!$B$39:$B$782,D$11)+'СЕТ СН'!$F$14+СВЦЭМ!$D$10+'СЕТ СН'!$F$5-'СЕТ СН'!$F$24</f>
        <v>3891.4947420999997</v>
      </c>
      <c r="E17" s="36">
        <f>SUMIFS(СВЦЭМ!$D$39:$D$782,СВЦЭМ!$A$39:$A$782,$A17,СВЦЭМ!$B$39:$B$782,E$11)+'СЕТ СН'!$F$14+СВЦЭМ!$D$10+'СЕТ СН'!$F$5-'СЕТ СН'!$F$24</f>
        <v>3894.7625434399997</v>
      </c>
      <c r="F17" s="36">
        <f>SUMIFS(СВЦЭМ!$D$39:$D$782,СВЦЭМ!$A$39:$A$782,$A17,СВЦЭМ!$B$39:$B$782,F$11)+'СЕТ СН'!$F$14+СВЦЭМ!$D$10+'СЕТ СН'!$F$5-'СЕТ СН'!$F$24</f>
        <v>3890.2270312800001</v>
      </c>
      <c r="G17" s="36">
        <f>SUMIFS(СВЦЭМ!$D$39:$D$782,СВЦЭМ!$A$39:$A$782,$A17,СВЦЭМ!$B$39:$B$782,G$11)+'СЕТ СН'!$F$14+СВЦЭМ!$D$10+'СЕТ СН'!$F$5-'СЕТ СН'!$F$24</f>
        <v>3875.58852475</v>
      </c>
      <c r="H17" s="36">
        <f>SUMIFS(СВЦЭМ!$D$39:$D$782,СВЦЭМ!$A$39:$A$782,$A17,СВЦЭМ!$B$39:$B$782,H$11)+'СЕТ СН'!$F$14+СВЦЭМ!$D$10+'СЕТ СН'!$F$5-'СЕТ СН'!$F$24</f>
        <v>3860.5456440799999</v>
      </c>
      <c r="I17" s="36">
        <f>SUMIFS(СВЦЭМ!$D$39:$D$782,СВЦЭМ!$A$39:$A$782,$A17,СВЦЭМ!$B$39:$B$782,I$11)+'СЕТ СН'!$F$14+СВЦЭМ!$D$10+'СЕТ СН'!$F$5-'СЕТ СН'!$F$24</f>
        <v>3839.4283668500002</v>
      </c>
      <c r="J17" s="36">
        <f>SUMIFS(СВЦЭМ!$D$39:$D$782,СВЦЭМ!$A$39:$A$782,$A17,СВЦЭМ!$B$39:$B$782,J$11)+'СЕТ СН'!$F$14+СВЦЭМ!$D$10+'СЕТ СН'!$F$5-'СЕТ СН'!$F$24</f>
        <v>3797.0686952000001</v>
      </c>
      <c r="K17" s="36">
        <f>SUMIFS(СВЦЭМ!$D$39:$D$782,СВЦЭМ!$A$39:$A$782,$A17,СВЦЭМ!$B$39:$B$782,K$11)+'СЕТ СН'!$F$14+СВЦЭМ!$D$10+'СЕТ СН'!$F$5-'СЕТ СН'!$F$24</f>
        <v>3767.5313144199999</v>
      </c>
      <c r="L17" s="36">
        <f>SUMIFS(СВЦЭМ!$D$39:$D$782,СВЦЭМ!$A$39:$A$782,$A17,СВЦЭМ!$B$39:$B$782,L$11)+'СЕТ СН'!$F$14+СВЦЭМ!$D$10+'СЕТ СН'!$F$5-'СЕТ СН'!$F$24</f>
        <v>3768.5639903299998</v>
      </c>
      <c r="M17" s="36">
        <f>SUMIFS(СВЦЭМ!$D$39:$D$782,СВЦЭМ!$A$39:$A$782,$A17,СВЦЭМ!$B$39:$B$782,M$11)+'СЕТ СН'!$F$14+СВЦЭМ!$D$10+'СЕТ СН'!$F$5-'СЕТ СН'!$F$24</f>
        <v>3775.4525701800003</v>
      </c>
      <c r="N17" s="36">
        <f>SUMIFS(СВЦЭМ!$D$39:$D$782,СВЦЭМ!$A$39:$A$782,$A17,СВЦЭМ!$B$39:$B$782,N$11)+'СЕТ СН'!$F$14+СВЦЭМ!$D$10+'СЕТ СН'!$F$5-'СЕТ СН'!$F$24</f>
        <v>3793.2975909100001</v>
      </c>
      <c r="O17" s="36">
        <f>SUMIFS(СВЦЭМ!$D$39:$D$782,СВЦЭМ!$A$39:$A$782,$A17,СВЦЭМ!$B$39:$B$782,O$11)+'СЕТ СН'!$F$14+СВЦЭМ!$D$10+'СЕТ СН'!$F$5-'СЕТ СН'!$F$24</f>
        <v>3823.3879208099997</v>
      </c>
      <c r="P17" s="36">
        <f>SUMIFS(СВЦЭМ!$D$39:$D$782,СВЦЭМ!$A$39:$A$782,$A17,СВЦЭМ!$B$39:$B$782,P$11)+'СЕТ СН'!$F$14+СВЦЭМ!$D$10+'СЕТ СН'!$F$5-'СЕТ СН'!$F$24</f>
        <v>3832.73153336</v>
      </c>
      <c r="Q17" s="36">
        <f>SUMIFS(СВЦЭМ!$D$39:$D$782,СВЦЭМ!$A$39:$A$782,$A17,СВЦЭМ!$B$39:$B$782,Q$11)+'СЕТ СН'!$F$14+СВЦЭМ!$D$10+'СЕТ СН'!$F$5-'СЕТ СН'!$F$24</f>
        <v>3838.8086598300001</v>
      </c>
      <c r="R17" s="36">
        <f>SUMIFS(СВЦЭМ!$D$39:$D$782,СВЦЭМ!$A$39:$A$782,$A17,СВЦЭМ!$B$39:$B$782,R$11)+'СЕТ СН'!$F$14+СВЦЭМ!$D$10+'СЕТ СН'!$F$5-'СЕТ СН'!$F$24</f>
        <v>3831.9049864099998</v>
      </c>
      <c r="S17" s="36">
        <f>SUMIFS(СВЦЭМ!$D$39:$D$782,СВЦЭМ!$A$39:$A$782,$A17,СВЦЭМ!$B$39:$B$782,S$11)+'СЕТ СН'!$F$14+СВЦЭМ!$D$10+'СЕТ СН'!$F$5-'СЕТ СН'!$F$24</f>
        <v>3801.4463140899998</v>
      </c>
      <c r="T17" s="36">
        <f>SUMIFS(СВЦЭМ!$D$39:$D$782,СВЦЭМ!$A$39:$A$782,$A17,СВЦЭМ!$B$39:$B$782,T$11)+'СЕТ СН'!$F$14+СВЦЭМ!$D$10+'СЕТ СН'!$F$5-'СЕТ СН'!$F$24</f>
        <v>3763.9692568299997</v>
      </c>
      <c r="U17" s="36">
        <f>SUMIFS(СВЦЭМ!$D$39:$D$782,СВЦЭМ!$A$39:$A$782,$A17,СВЦЭМ!$B$39:$B$782,U$11)+'СЕТ СН'!$F$14+СВЦЭМ!$D$10+'СЕТ СН'!$F$5-'СЕТ СН'!$F$24</f>
        <v>3781.3248315600003</v>
      </c>
      <c r="V17" s="36">
        <f>SUMIFS(СВЦЭМ!$D$39:$D$782,СВЦЭМ!$A$39:$A$782,$A17,СВЦЭМ!$B$39:$B$782,V$11)+'СЕТ СН'!$F$14+СВЦЭМ!$D$10+'СЕТ СН'!$F$5-'СЕТ СН'!$F$24</f>
        <v>3778.2315704000002</v>
      </c>
      <c r="W17" s="36">
        <f>SUMIFS(СВЦЭМ!$D$39:$D$782,СВЦЭМ!$A$39:$A$782,$A17,СВЦЭМ!$B$39:$B$782,W$11)+'СЕТ СН'!$F$14+СВЦЭМ!$D$10+'СЕТ СН'!$F$5-'СЕТ СН'!$F$24</f>
        <v>3796.77900292</v>
      </c>
      <c r="X17" s="36">
        <f>SUMIFS(СВЦЭМ!$D$39:$D$782,СВЦЭМ!$A$39:$A$782,$A17,СВЦЭМ!$B$39:$B$782,X$11)+'СЕТ СН'!$F$14+СВЦЭМ!$D$10+'СЕТ СН'!$F$5-'СЕТ СН'!$F$24</f>
        <v>3822.1608802400001</v>
      </c>
      <c r="Y17" s="36">
        <f>SUMIFS(СВЦЭМ!$D$39:$D$782,СВЦЭМ!$A$39:$A$782,$A17,СВЦЭМ!$B$39:$B$782,Y$11)+'СЕТ СН'!$F$14+СВЦЭМ!$D$10+'СЕТ СН'!$F$5-'СЕТ СН'!$F$24</f>
        <v>3854.6207720000002</v>
      </c>
    </row>
    <row r="18" spans="1:25" ht="15.75" x14ac:dyDescent="0.2">
      <c r="A18" s="35">
        <f t="shared" si="0"/>
        <v>44599</v>
      </c>
      <c r="B18" s="36">
        <f>SUMIFS(СВЦЭМ!$D$39:$D$782,СВЦЭМ!$A$39:$A$782,$A18,СВЦЭМ!$B$39:$B$782,B$11)+'СЕТ СН'!$F$14+СВЦЭМ!$D$10+'СЕТ СН'!$F$5-'СЕТ СН'!$F$24</f>
        <v>3885.6764827500001</v>
      </c>
      <c r="C18" s="36">
        <f>SUMIFS(СВЦЭМ!$D$39:$D$782,СВЦЭМ!$A$39:$A$782,$A18,СВЦЭМ!$B$39:$B$782,C$11)+'СЕТ СН'!$F$14+СВЦЭМ!$D$10+'СЕТ СН'!$F$5-'СЕТ СН'!$F$24</f>
        <v>3911.1440955400003</v>
      </c>
      <c r="D18" s="36">
        <f>SUMIFS(СВЦЭМ!$D$39:$D$782,СВЦЭМ!$A$39:$A$782,$A18,СВЦЭМ!$B$39:$B$782,D$11)+'СЕТ СН'!$F$14+СВЦЭМ!$D$10+'СЕТ СН'!$F$5-'СЕТ СН'!$F$24</f>
        <v>3918.8650344500002</v>
      </c>
      <c r="E18" s="36">
        <f>SUMIFS(СВЦЭМ!$D$39:$D$782,СВЦЭМ!$A$39:$A$782,$A18,СВЦЭМ!$B$39:$B$782,E$11)+'СЕТ СН'!$F$14+СВЦЭМ!$D$10+'СЕТ СН'!$F$5-'СЕТ СН'!$F$24</f>
        <v>3924.5208709400003</v>
      </c>
      <c r="F18" s="36">
        <f>SUMIFS(СВЦЭМ!$D$39:$D$782,СВЦЭМ!$A$39:$A$782,$A18,СВЦЭМ!$B$39:$B$782,F$11)+'СЕТ СН'!$F$14+СВЦЭМ!$D$10+'СЕТ СН'!$F$5-'СЕТ СН'!$F$24</f>
        <v>3918.3867122299998</v>
      </c>
      <c r="G18" s="36">
        <f>SUMIFS(СВЦЭМ!$D$39:$D$782,СВЦЭМ!$A$39:$A$782,$A18,СВЦЭМ!$B$39:$B$782,G$11)+'СЕТ СН'!$F$14+СВЦЭМ!$D$10+'СЕТ СН'!$F$5-'СЕТ СН'!$F$24</f>
        <v>3896.7758242600003</v>
      </c>
      <c r="H18" s="36">
        <f>SUMIFS(СВЦЭМ!$D$39:$D$782,СВЦЭМ!$A$39:$A$782,$A18,СВЦЭМ!$B$39:$B$782,H$11)+'СЕТ СН'!$F$14+СВЦЭМ!$D$10+'СЕТ СН'!$F$5-'СЕТ СН'!$F$24</f>
        <v>3901.5427909999999</v>
      </c>
      <c r="I18" s="36">
        <f>SUMIFS(СВЦЭМ!$D$39:$D$782,СВЦЭМ!$A$39:$A$782,$A18,СВЦЭМ!$B$39:$B$782,I$11)+'СЕТ СН'!$F$14+СВЦЭМ!$D$10+'СЕТ СН'!$F$5-'СЕТ СН'!$F$24</f>
        <v>3786.11136708</v>
      </c>
      <c r="J18" s="36">
        <f>SUMIFS(СВЦЭМ!$D$39:$D$782,СВЦЭМ!$A$39:$A$782,$A18,СВЦЭМ!$B$39:$B$782,J$11)+'СЕТ СН'!$F$14+СВЦЭМ!$D$10+'СЕТ СН'!$F$5-'СЕТ СН'!$F$24</f>
        <v>3736.5379259800002</v>
      </c>
      <c r="K18" s="36">
        <f>SUMIFS(СВЦЭМ!$D$39:$D$782,СВЦЭМ!$A$39:$A$782,$A18,СВЦЭМ!$B$39:$B$782,K$11)+'СЕТ СН'!$F$14+СВЦЭМ!$D$10+'СЕТ СН'!$F$5-'СЕТ СН'!$F$24</f>
        <v>3732.0002955099999</v>
      </c>
      <c r="L18" s="36">
        <f>SUMIFS(СВЦЭМ!$D$39:$D$782,СВЦЭМ!$A$39:$A$782,$A18,СВЦЭМ!$B$39:$B$782,L$11)+'СЕТ СН'!$F$14+СВЦЭМ!$D$10+'СЕТ СН'!$F$5-'СЕТ СН'!$F$24</f>
        <v>3744.1235319699999</v>
      </c>
      <c r="M18" s="36">
        <f>SUMIFS(СВЦЭМ!$D$39:$D$782,СВЦЭМ!$A$39:$A$782,$A18,СВЦЭМ!$B$39:$B$782,M$11)+'СЕТ СН'!$F$14+СВЦЭМ!$D$10+'СЕТ СН'!$F$5-'СЕТ СН'!$F$24</f>
        <v>3781.5385433199999</v>
      </c>
      <c r="N18" s="36">
        <f>SUMIFS(СВЦЭМ!$D$39:$D$782,СВЦЭМ!$A$39:$A$782,$A18,СВЦЭМ!$B$39:$B$782,N$11)+'СЕТ СН'!$F$14+СВЦЭМ!$D$10+'СЕТ СН'!$F$5-'СЕТ СН'!$F$24</f>
        <v>3820.5682400599999</v>
      </c>
      <c r="O18" s="36">
        <f>SUMIFS(СВЦЭМ!$D$39:$D$782,СВЦЭМ!$A$39:$A$782,$A18,СВЦЭМ!$B$39:$B$782,O$11)+'СЕТ СН'!$F$14+СВЦЭМ!$D$10+'СЕТ СН'!$F$5-'СЕТ СН'!$F$24</f>
        <v>3852.71284492</v>
      </c>
      <c r="P18" s="36">
        <f>SUMIFS(СВЦЭМ!$D$39:$D$782,СВЦЭМ!$A$39:$A$782,$A18,СВЦЭМ!$B$39:$B$782,P$11)+'СЕТ СН'!$F$14+СВЦЭМ!$D$10+'СЕТ СН'!$F$5-'СЕТ СН'!$F$24</f>
        <v>3864.5177843800002</v>
      </c>
      <c r="Q18" s="36">
        <f>SUMIFS(СВЦЭМ!$D$39:$D$782,СВЦЭМ!$A$39:$A$782,$A18,СВЦЭМ!$B$39:$B$782,Q$11)+'СЕТ СН'!$F$14+СВЦЭМ!$D$10+'СЕТ СН'!$F$5-'СЕТ СН'!$F$24</f>
        <v>3878.4693200000002</v>
      </c>
      <c r="R18" s="36">
        <f>SUMIFS(СВЦЭМ!$D$39:$D$782,СВЦЭМ!$A$39:$A$782,$A18,СВЦЭМ!$B$39:$B$782,R$11)+'СЕТ СН'!$F$14+СВЦЭМ!$D$10+'СЕТ СН'!$F$5-'СЕТ СН'!$F$24</f>
        <v>3852.40980726</v>
      </c>
      <c r="S18" s="36">
        <f>SUMIFS(СВЦЭМ!$D$39:$D$782,СВЦЭМ!$A$39:$A$782,$A18,СВЦЭМ!$B$39:$B$782,S$11)+'СЕТ СН'!$F$14+СВЦЭМ!$D$10+'СЕТ СН'!$F$5-'СЕТ СН'!$F$24</f>
        <v>3805.6931915300001</v>
      </c>
      <c r="T18" s="36">
        <f>SUMIFS(СВЦЭМ!$D$39:$D$782,СВЦЭМ!$A$39:$A$782,$A18,СВЦЭМ!$B$39:$B$782,T$11)+'СЕТ СН'!$F$14+СВЦЭМ!$D$10+'СЕТ СН'!$F$5-'СЕТ СН'!$F$24</f>
        <v>3755.1600066700003</v>
      </c>
      <c r="U18" s="36">
        <f>SUMIFS(СВЦЭМ!$D$39:$D$782,СВЦЭМ!$A$39:$A$782,$A18,СВЦЭМ!$B$39:$B$782,U$11)+'СЕТ СН'!$F$14+СВЦЭМ!$D$10+'СЕТ СН'!$F$5-'СЕТ СН'!$F$24</f>
        <v>3761.6188919000001</v>
      </c>
      <c r="V18" s="36">
        <f>SUMIFS(СВЦЭМ!$D$39:$D$782,СВЦЭМ!$A$39:$A$782,$A18,СВЦЭМ!$B$39:$B$782,V$11)+'СЕТ СН'!$F$14+СВЦЭМ!$D$10+'СЕТ СН'!$F$5-'СЕТ СН'!$F$24</f>
        <v>3775.2558310700001</v>
      </c>
      <c r="W18" s="36">
        <f>SUMIFS(СВЦЭМ!$D$39:$D$782,СВЦЭМ!$A$39:$A$782,$A18,СВЦЭМ!$B$39:$B$782,W$11)+'СЕТ СН'!$F$14+СВЦЭМ!$D$10+'СЕТ СН'!$F$5-'СЕТ СН'!$F$24</f>
        <v>3809.8297499300002</v>
      </c>
      <c r="X18" s="36">
        <f>SUMIFS(СВЦЭМ!$D$39:$D$782,СВЦЭМ!$A$39:$A$782,$A18,СВЦЭМ!$B$39:$B$782,X$11)+'СЕТ СН'!$F$14+СВЦЭМ!$D$10+'СЕТ СН'!$F$5-'СЕТ СН'!$F$24</f>
        <v>3826.12535905</v>
      </c>
      <c r="Y18" s="36">
        <f>SUMIFS(СВЦЭМ!$D$39:$D$782,СВЦЭМ!$A$39:$A$782,$A18,СВЦЭМ!$B$39:$B$782,Y$11)+'СЕТ СН'!$F$14+СВЦЭМ!$D$10+'СЕТ СН'!$F$5-'СЕТ СН'!$F$24</f>
        <v>3854.5452585800003</v>
      </c>
    </row>
    <row r="19" spans="1:25" ht="15.75" x14ac:dyDescent="0.2">
      <c r="A19" s="35">
        <f t="shared" si="0"/>
        <v>44600</v>
      </c>
      <c r="B19" s="36">
        <f>SUMIFS(СВЦЭМ!$D$39:$D$782,СВЦЭМ!$A$39:$A$782,$A19,СВЦЭМ!$B$39:$B$782,B$11)+'СЕТ СН'!$F$14+СВЦЭМ!$D$10+'СЕТ СН'!$F$5-'СЕТ СН'!$F$24</f>
        <v>3851.9245459799999</v>
      </c>
      <c r="C19" s="36">
        <f>SUMIFS(СВЦЭМ!$D$39:$D$782,СВЦЭМ!$A$39:$A$782,$A19,СВЦЭМ!$B$39:$B$782,C$11)+'СЕТ СН'!$F$14+СВЦЭМ!$D$10+'СЕТ СН'!$F$5-'СЕТ СН'!$F$24</f>
        <v>3918.3529967499999</v>
      </c>
      <c r="D19" s="36">
        <f>SUMIFS(СВЦЭМ!$D$39:$D$782,СВЦЭМ!$A$39:$A$782,$A19,СВЦЭМ!$B$39:$B$782,D$11)+'СЕТ СН'!$F$14+СВЦЭМ!$D$10+'СЕТ СН'!$F$5-'СЕТ СН'!$F$24</f>
        <v>3928.2546001800001</v>
      </c>
      <c r="E19" s="36">
        <f>SUMIFS(СВЦЭМ!$D$39:$D$782,СВЦЭМ!$A$39:$A$782,$A19,СВЦЭМ!$B$39:$B$782,E$11)+'СЕТ СН'!$F$14+СВЦЭМ!$D$10+'СЕТ СН'!$F$5-'СЕТ СН'!$F$24</f>
        <v>3929.2978715999998</v>
      </c>
      <c r="F19" s="36">
        <f>SUMIFS(СВЦЭМ!$D$39:$D$782,СВЦЭМ!$A$39:$A$782,$A19,СВЦЭМ!$B$39:$B$782,F$11)+'СЕТ СН'!$F$14+СВЦЭМ!$D$10+'СЕТ СН'!$F$5-'СЕТ СН'!$F$24</f>
        <v>3914.8082202200003</v>
      </c>
      <c r="G19" s="36">
        <f>SUMIFS(СВЦЭМ!$D$39:$D$782,СВЦЭМ!$A$39:$A$782,$A19,СВЦЭМ!$B$39:$B$782,G$11)+'СЕТ СН'!$F$14+СВЦЭМ!$D$10+'СЕТ СН'!$F$5-'СЕТ СН'!$F$24</f>
        <v>3889.6272321599999</v>
      </c>
      <c r="H19" s="36">
        <f>SUMIFS(СВЦЭМ!$D$39:$D$782,СВЦЭМ!$A$39:$A$782,$A19,СВЦЭМ!$B$39:$B$782,H$11)+'СЕТ СН'!$F$14+СВЦЭМ!$D$10+'СЕТ СН'!$F$5-'СЕТ СН'!$F$24</f>
        <v>3839.3910638400002</v>
      </c>
      <c r="I19" s="36">
        <f>SUMIFS(СВЦЭМ!$D$39:$D$782,СВЦЭМ!$A$39:$A$782,$A19,СВЦЭМ!$B$39:$B$782,I$11)+'СЕТ СН'!$F$14+СВЦЭМ!$D$10+'СЕТ СН'!$F$5-'СЕТ СН'!$F$24</f>
        <v>3780.3907354900002</v>
      </c>
      <c r="J19" s="36">
        <f>SUMIFS(СВЦЭМ!$D$39:$D$782,СВЦЭМ!$A$39:$A$782,$A19,СВЦЭМ!$B$39:$B$782,J$11)+'СЕТ СН'!$F$14+СВЦЭМ!$D$10+'СЕТ СН'!$F$5-'СЕТ СН'!$F$24</f>
        <v>3724.5656813800001</v>
      </c>
      <c r="K19" s="36">
        <f>SUMIFS(СВЦЭМ!$D$39:$D$782,СВЦЭМ!$A$39:$A$782,$A19,СВЦЭМ!$B$39:$B$782,K$11)+'СЕТ СН'!$F$14+СВЦЭМ!$D$10+'СЕТ СН'!$F$5-'СЕТ СН'!$F$24</f>
        <v>3718.81668773</v>
      </c>
      <c r="L19" s="36">
        <f>SUMIFS(СВЦЭМ!$D$39:$D$782,СВЦЭМ!$A$39:$A$782,$A19,СВЦЭМ!$B$39:$B$782,L$11)+'СЕТ СН'!$F$14+СВЦЭМ!$D$10+'СЕТ СН'!$F$5-'СЕТ СН'!$F$24</f>
        <v>3741.49861078</v>
      </c>
      <c r="M19" s="36">
        <f>SUMIFS(СВЦЭМ!$D$39:$D$782,СВЦЭМ!$A$39:$A$782,$A19,СВЦЭМ!$B$39:$B$782,M$11)+'СЕТ СН'!$F$14+СВЦЭМ!$D$10+'СЕТ СН'!$F$5-'СЕТ СН'!$F$24</f>
        <v>3814.1466690799998</v>
      </c>
      <c r="N19" s="36">
        <f>SUMIFS(СВЦЭМ!$D$39:$D$782,СВЦЭМ!$A$39:$A$782,$A19,СВЦЭМ!$B$39:$B$782,N$11)+'СЕТ СН'!$F$14+СВЦЭМ!$D$10+'СЕТ СН'!$F$5-'СЕТ СН'!$F$24</f>
        <v>3896.6570909100001</v>
      </c>
      <c r="O19" s="36">
        <f>SUMIFS(СВЦЭМ!$D$39:$D$782,СВЦЭМ!$A$39:$A$782,$A19,СВЦЭМ!$B$39:$B$782,O$11)+'СЕТ СН'!$F$14+СВЦЭМ!$D$10+'СЕТ СН'!$F$5-'СЕТ СН'!$F$24</f>
        <v>3913.2571926800001</v>
      </c>
      <c r="P19" s="36">
        <f>SUMIFS(СВЦЭМ!$D$39:$D$782,СВЦЭМ!$A$39:$A$782,$A19,СВЦЭМ!$B$39:$B$782,P$11)+'СЕТ СН'!$F$14+СВЦЭМ!$D$10+'СЕТ СН'!$F$5-'СЕТ СН'!$F$24</f>
        <v>3919.87261747</v>
      </c>
      <c r="Q19" s="36">
        <f>SUMIFS(СВЦЭМ!$D$39:$D$782,СВЦЭМ!$A$39:$A$782,$A19,СВЦЭМ!$B$39:$B$782,Q$11)+'СЕТ СН'!$F$14+СВЦЭМ!$D$10+'СЕТ СН'!$F$5-'СЕТ СН'!$F$24</f>
        <v>3915.2075961600003</v>
      </c>
      <c r="R19" s="36">
        <f>SUMIFS(СВЦЭМ!$D$39:$D$782,СВЦЭМ!$A$39:$A$782,$A19,СВЦЭМ!$B$39:$B$782,R$11)+'СЕТ СН'!$F$14+СВЦЭМ!$D$10+'СЕТ СН'!$F$5-'СЕТ СН'!$F$24</f>
        <v>3910.1224641400004</v>
      </c>
      <c r="S19" s="36">
        <f>SUMIFS(СВЦЭМ!$D$39:$D$782,СВЦЭМ!$A$39:$A$782,$A19,СВЦЭМ!$B$39:$B$782,S$11)+'СЕТ СН'!$F$14+СВЦЭМ!$D$10+'СЕТ СН'!$F$5-'СЕТ СН'!$F$24</f>
        <v>3885.2738040000004</v>
      </c>
      <c r="T19" s="36">
        <f>SUMIFS(СВЦЭМ!$D$39:$D$782,СВЦЭМ!$A$39:$A$782,$A19,СВЦЭМ!$B$39:$B$782,T$11)+'СЕТ СН'!$F$14+СВЦЭМ!$D$10+'СЕТ СН'!$F$5-'СЕТ СН'!$F$24</f>
        <v>3812.2807963800001</v>
      </c>
      <c r="U19" s="36">
        <f>SUMIFS(СВЦЭМ!$D$39:$D$782,СВЦЭМ!$A$39:$A$782,$A19,СВЦЭМ!$B$39:$B$782,U$11)+'СЕТ СН'!$F$14+СВЦЭМ!$D$10+'СЕТ СН'!$F$5-'СЕТ СН'!$F$24</f>
        <v>3800.54622333</v>
      </c>
      <c r="V19" s="36">
        <f>SUMIFS(СВЦЭМ!$D$39:$D$782,СВЦЭМ!$A$39:$A$782,$A19,СВЦЭМ!$B$39:$B$782,V$11)+'СЕТ СН'!$F$14+СВЦЭМ!$D$10+'СЕТ СН'!$F$5-'СЕТ СН'!$F$24</f>
        <v>3823.80062585</v>
      </c>
      <c r="W19" s="36">
        <f>SUMIFS(СВЦЭМ!$D$39:$D$782,СВЦЭМ!$A$39:$A$782,$A19,СВЦЭМ!$B$39:$B$782,W$11)+'СЕТ СН'!$F$14+СВЦЭМ!$D$10+'СЕТ СН'!$F$5-'СЕТ СН'!$F$24</f>
        <v>3845.4177988500001</v>
      </c>
      <c r="X19" s="36">
        <f>SUMIFS(СВЦЭМ!$D$39:$D$782,СВЦЭМ!$A$39:$A$782,$A19,СВЦЭМ!$B$39:$B$782,X$11)+'СЕТ СН'!$F$14+СВЦЭМ!$D$10+'СЕТ СН'!$F$5-'СЕТ СН'!$F$24</f>
        <v>3872.1642880300001</v>
      </c>
      <c r="Y19" s="36">
        <f>SUMIFS(СВЦЭМ!$D$39:$D$782,СВЦЭМ!$A$39:$A$782,$A19,СВЦЭМ!$B$39:$B$782,Y$11)+'СЕТ СН'!$F$14+СВЦЭМ!$D$10+'СЕТ СН'!$F$5-'СЕТ СН'!$F$24</f>
        <v>3895.7725054800003</v>
      </c>
    </row>
    <row r="20" spans="1:25" ht="15.75" x14ac:dyDescent="0.2">
      <c r="A20" s="35">
        <f t="shared" si="0"/>
        <v>44601</v>
      </c>
      <c r="B20" s="36">
        <f>SUMIFS(СВЦЭМ!$D$39:$D$782,СВЦЭМ!$A$39:$A$782,$A20,СВЦЭМ!$B$39:$B$782,B$11)+'СЕТ СН'!$F$14+СВЦЭМ!$D$10+'СЕТ СН'!$F$5-'СЕТ СН'!$F$24</f>
        <v>3917.2920505299999</v>
      </c>
      <c r="C20" s="36">
        <f>SUMIFS(СВЦЭМ!$D$39:$D$782,СВЦЭМ!$A$39:$A$782,$A20,СВЦЭМ!$B$39:$B$782,C$11)+'СЕТ СН'!$F$14+СВЦЭМ!$D$10+'СЕТ СН'!$F$5-'СЕТ СН'!$F$24</f>
        <v>3973.2786879300002</v>
      </c>
      <c r="D20" s="36">
        <f>SUMIFS(СВЦЭМ!$D$39:$D$782,СВЦЭМ!$A$39:$A$782,$A20,СВЦЭМ!$B$39:$B$782,D$11)+'СЕТ СН'!$F$14+СВЦЭМ!$D$10+'СЕТ СН'!$F$5-'СЕТ СН'!$F$24</f>
        <v>3977.6936244500002</v>
      </c>
      <c r="E20" s="36">
        <f>SUMIFS(СВЦЭМ!$D$39:$D$782,СВЦЭМ!$A$39:$A$782,$A20,СВЦЭМ!$B$39:$B$782,E$11)+'СЕТ СН'!$F$14+СВЦЭМ!$D$10+'СЕТ СН'!$F$5-'СЕТ СН'!$F$24</f>
        <v>3982.5456803799998</v>
      </c>
      <c r="F20" s="36">
        <f>SUMIFS(СВЦЭМ!$D$39:$D$782,СВЦЭМ!$A$39:$A$782,$A20,СВЦЭМ!$B$39:$B$782,F$11)+'СЕТ СН'!$F$14+СВЦЭМ!$D$10+'СЕТ СН'!$F$5-'СЕТ СН'!$F$24</f>
        <v>3965.8900253900001</v>
      </c>
      <c r="G20" s="36">
        <f>SUMIFS(СВЦЭМ!$D$39:$D$782,СВЦЭМ!$A$39:$A$782,$A20,СВЦЭМ!$B$39:$B$782,G$11)+'СЕТ СН'!$F$14+СВЦЭМ!$D$10+'СЕТ СН'!$F$5-'СЕТ СН'!$F$24</f>
        <v>3958.6291503000002</v>
      </c>
      <c r="H20" s="36">
        <f>SUMIFS(СВЦЭМ!$D$39:$D$782,СВЦЭМ!$A$39:$A$782,$A20,СВЦЭМ!$B$39:$B$782,H$11)+'СЕТ СН'!$F$14+СВЦЭМ!$D$10+'СЕТ СН'!$F$5-'СЕТ СН'!$F$24</f>
        <v>3916.5762219600001</v>
      </c>
      <c r="I20" s="36">
        <f>SUMIFS(СВЦЭМ!$D$39:$D$782,СВЦЭМ!$A$39:$A$782,$A20,СВЦЭМ!$B$39:$B$782,I$11)+'СЕТ СН'!$F$14+СВЦЭМ!$D$10+'СЕТ СН'!$F$5-'СЕТ СН'!$F$24</f>
        <v>3831.7500781600002</v>
      </c>
      <c r="J20" s="36">
        <f>SUMIFS(СВЦЭМ!$D$39:$D$782,СВЦЭМ!$A$39:$A$782,$A20,СВЦЭМ!$B$39:$B$782,J$11)+'СЕТ СН'!$F$14+СВЦЭМ!$D$10+'СЕТ СН'!$F$5-'СЕТ СН'!$F$24</f>
        <v>3797.4572849200003</v>
      </c>
      <c r="K20" s="36">
        <f>SUMIFS(СВЦЭМ!$D$39:$D$782,СВЦЭМ!$A$39:$A$782,$A20,СВЦЭМ!$B$39:$B$782,K$11)+'СЕТ СН'!$F$14+СВЦЭМ!$D$10+'СЕТ СН'!$F$5-'СЕТ СН'!$F$24</f>
        <v>3794.17168997</v>
      </c>
      <c r="L20" s="36">
        <f>SUMIFS(СВЦЭМ!$D$39:$D$782,СВЦЭМ!$A$39:$A$782,$A20,СВЦЭМ!$B$39:$B$782,L$11)+'СЕТ СН'!$F$14+СВЦЭМ!$D$10+'СЕТ СН'!$F$5-'СЕТ СН'!$F$24</f>
        <v>3805.5013707899998</v>
      </c>
      <c r="M20" s="36">
        <f>SUMIFS(СВЦЭМ!$D$39:$D$782,СВЦЭМ!$A$39:$A$782,$A20,СВЦЭМ!$B$39:$B$782,M$11)+'СЕТ СН'!$F$14+СВЦЭМ!$D$10+'СЕТ СН'!$F$5-'СЕТ СН'!$F$24</f>
        <v>3858.91917294</v>
      </c>
      <c r="N20" s="36">
        <f>SUMIFS(СВЦЭМ!$D$39:$D$782,СВЦЭМ!$A$39:$A$782,$A20,СВЦЭМ!$B$39:$B$782,N$11)+'СЕТ СН'!$F$14+СВЦЭМ!$D$10+'СЕТ СН'!$F$5-'СЕТ СН'!$F$24</f>
        <v>3928.1143342599999</v>
      </c>
      <c r="O20" s="36">
        <f>SUMIFS(СВЦЭМ!$D$39:$D$782,СВЦЭМ!$A$39:$A$782,$A20,СВЦЭМ!$B$39:$B$782,O$11)+'СЕТ СН'!$F$14+СВЦЭМ!$D$10+'СЕТ СН'!$F$5-'СЕТ СН'!$F$24</f>
        <v>3946.2315139000002</v>
      </c>
      <c r="P20" s="36">
        <f>SUMIFS(СВЦЭМ!$D$39:$D$782,СВЦЭМ!$A$39:$A$782,$A20,СВЦЭМ!$B$39:$B$782,P$11)+'СЕТ СН'!$F$14+СВЦЭМ!$D$10+'СЕТ СН'!$F$5-'СЕТ СН'!$F$24</f>
        <v>3953.2619281699999</v>
      </c>
      <c r="Q20" s="36">
        <f>SUMIFS(СВЦЭМ!$D$39:$D$782,СВЦЭМ!$A$39:$A$782,$A20,СВЦЭМ!$B$39:$B$782,Q$11)+'СЕТ СН'!$F$14+СВЦЭМ!$D$10+'СЕТ СН'!$F$5-'СЕТ СН'!$F$24</f>
        <v>3960.2719782700001</v>
      </c>
      <c r="R20" s="36">
        <f>SUMIFS(СВЦЭМ!$D$39:$D$782,СВЦЭМ!$A$39:$A$782,$A20,СВЦЭМ!$B$39:$B$782,R$11)+'СЕТ СН'!$F$14+СВЦЭМ!$D$10+'СЕТ СН'!$F$5-'СЕТ СН'!$F$24</f>
        <v>3945.97674624</v>
      </c>
      <c r="S20" s="36">
        <f>SUMIFS(СВЦЭМ!$D$39:$D$782,СВЦЭМ!$A$39:$A$782,$A20,СВЦЭМ!$B$39:$B$782,S$11)+'СЕТ СН'!$F$14+СВЦЭМ!$D$10+'СЕТ СН'!$F$5-'СЕТ СН'!$F$24</f>
        <v>3922.38802085</v>
      </c>
      <c r="T20" s="36">
        <f>SUMIFS(СВЦЭМ!$D$39:$D$782,СВЦЭМ!$A$39:$A$782,$A20,СВЦЭМ!$B$39:$B$782,T$11)+'СЕТ СН'!$F$14+СВЦЭМ!$D$10+'СЕТ СН'!$F$5-'СЕТ СН'!$F$24</f>
        <v>3836.4553839700002</v>
      </c>
      <c r="U20" s="36">
        <f>SUMIFS(СВЦЭМ!$D$39:$D$782,СВЦЭМ!$A$39:$A$782,$A20,СВЦЭМ!$B$39:$B$782,U$11)+'СЕТ СН'!$F$14+СВЦЭМ!$D$10+'СЕТ СН'!$F$5-'СЕТ СН'!$F$24</f>
        <v>3819.51615511</v>
      </c>
      <c r="V20" s="36">
        <f>SUMIFS(СВЦЭМ!$D$39:$D$782,СВЦЭМ!$A$39:$A$782,$A20,СВЦЭМ!$B$39:$B$782,V$11)+'СЕТ СН'!$F$14+СВЦЭМ!$D$10+'СЕТ СН'!$F$5-'СЕТ СН'!$F$24</f>
        <v>3840.9122741199999</v>
      </c>
      <c r="W20" s="36">
        <f>SUMIFS(СВЦЭМ!$D$39:$D$782,СВЦЭМ!$A$39:$A$782,$A20,СВЦЭМ!$B$39:$B$782,W$11)+'СЕТ СН'!$F$14+СВЦЭМ!$D$10+'СЕТ СН'!$F$5-'СЕТ СН'!$F$24</f>
        <v>3876.7667651000002</v>
      </c>
      <c r="X20" s="36">
        <f>SUMIFS(СВЦЭМ!$D$39:$D$782,СВЦЭМ!$A$39:$A$782,$A20,СВЦЭМ!$B$39:$B$782,X$11)+'СЕТ СН'!$F$14+СВЦЭМ!$D$10+'СЕТ СН'!$F$5-'СЕТ СН'!$F$24</f>
        <v>3899.28732472</v>
      </c>
      <c r="Y20" s="36">
        <f>SUMIFS(СВЦЭМ!$D$39:$D$782,СВЦЭМ!$A$39:$A$782,$A20,СВЦЭМ!$B$39:$B$782,Y$11)+'СЕТ СН'!$F$14+СВЦЭМ!$D$10+'СЕТ СН'!$F$5-'СЕТ СН'!$F$24</f>
        <v>3921.8088563000001</v>
      </c>
    </row>
    <row r="21" spans="1:25" ht="15.75" x14ac:dyDescent="0.2">
      <c r="A21" s="35">
        <f t="shared" si="0"/>
        <v>44602</v>
      </c>
      <c r="B21" s="36">
        <f>SUMIFS(СВЦЭМ!$D$39:$D$782,СВЦЭМ!$A$39:$A$782,$A21,СВЦЭМ!$B$39:$B$782,B$11)+'СЕТ СН'!$F$14+СВЦЭМ!$D$10+'СЕТ СН'!$F$5-'СЕТ СН'!$F$24</f>
        <v>3876.84104179</v>
      </c>
      <c r="C21" s="36">
        <f>SUMIFS(СВЦЭМ!$D$39:$D$782,СВЦЭМ!$A$39:$A$782,$A21,СВЦЭМ!$B$39:$B$782,C$11)+'СЕТ СН'!$F$14+СВЦЭМ!$D$10+'СЕТ СН'!$F$5-'СЕТ СН'!$F$24</f>
        <v>3935.2518800400003</v>
      </c>
      <c r="D21" s="36">
        <f>SUMIFS(СВЦЭМ!$D$39:$D$782,СВЦЭМ!$A$39:$A$782,$A21,СВЦЭМ!$B$39:$B$782,D$11)+'СЕТ СН'!$F$14+СВЦЭМ!$D$10+'СЕТ СН'!$F$5-'СЕТ СН'!$F$24</f>
        <v>3970.23544464</v>
      </c>
      <c r="E21" s="36">
        <f>SUMIFS(СВЦЭМ!$D$39:$D$782,СВЦЭМ!$A$39:$A$782,$A21,СВЦЭМ!$B$39:$B$782,E$11)+'СЕТ СН'!$F$14+СВЦЭМ!$D$10+'СЕТ СН'!$F$5-'СЕТ СН'!$F$24</f>
        <v>3963.2038994</v>
      </c>
      <c r="F21" s="36">
        <f>SUMIFS(СВЦЭМ!$D$39:$D$782,СВЦЭМ!$A$39:$A$782,$A21,СВЦЭМ!$B$39:$B$782,F$11)+'СЕТ СН'!$F$14+СВЦЭМ!$D$10+'СЕТ СН'!$F$5-'СЕТ СН'!$F$24</f>
        <v>3931.3768575499998</v>
      </c>
      <c r="G21" s="36">
        <f>SUMIFS(СВЦЭМ!$D$39:$D$782,СВЦЭМ!$A$39:$A$782,$A21,СВЦЭМ!$B$39:$B$782,G$11)+'СЕТ СН'!$F$14+СВЦЭМ!$D$10+'СЕТ СН'!$F$5-'СЕТ СН'!$F$24</f>
        <v>3900.44573919</v>
      </c>
      <c r="H21" s="36">
        <f>SUMIFS(СВЦЭМ!$D$39:$D$782,СВЦЭМ!$A$39:$A$782,$A21,СВЦЭМ!$B$39:$B$782,H$11)+'СЕТ СН'!$F$14+СВЦЭМ!$D$10+'СЕТ СН'!$F$5-'СЕТ СН'!$F$24</f>
        <v>3843.3006879100003</v>
      </c>
      <c r="I21" s="36">
        <f>SUMIFS(СВЦЭМ!$D$39:$D$782,СВЦЭМ!$A$39:$A$782,$A21,СВЦЭМ!$B$39:$B$782,I$11)+'СЕТ СН'!$F$14+СВЦЭМ!$D$10+'СЕТ СН'!$F$5-'СЕТ СН'!$F$24</f>
        <v>3815.8851267500004</v>
      </c>
      <c r="J21" s="36">
        <f>SUMIFS(СВЦЭМ!$D$39:$D$782,СВЦЭМ!$A$39:$A$782,$A21,СВЦЭМ!$B$39:$B$782,J$11)+'СЕТ СН'!$F$14+СВЦЭМ!$D$10+'СЕТ СН'!$F$5-'СЕТ СН'!$F$24</f>
        <v>3784.83750594</v>
      </c>
      <c r="K21" s="36">
        <f>SUMIFS(СВЦЭМ!$D$39:$D$782,СВЦЭМ!$A$39:$A$782,$A21,СВЦЭМ!$B$39:$B$782,K$11)+'СЕТ СН'!$F$14+СВЦЭМ!$D$10+'СЕТ СН'!$F$5-'СЕТ СН'!$F$24</f>
        <v>3783.19212806</v>
      </c>
      <c r="L21" s="36">
        <f>SUMIFS(СВЦЭМ!$D$39:$D$782,СВЦЭМ!$A$39:$A$782,$A21,СВЦЭМ!$B$39:$B$782,L$11)+'СЕТ СН'!$F$14+СВЦЭМ!$D$10+'СЕТ СН'!$F$5-'СЕТ СН'!$F$24</f>
        <v>3786.5254611700002</v>
      </c>
      <c r="M21" s="36">
        <f>SUMIFS(СВЦЭМ!$D$39:$D$782,СВЦЭМ!$A$39:$A$782,$A21,СВЦЭМ!$B$39:$B$782,M$11)+'СЕТ СН'!$F$14+СВЦЭМ!$D$10+'СЕТ СН'!$F$5-'СЕТ СН'!$F$24</f>
        <v>3830.4039949100002</v>
      </c>
      <c r="N21" s="36">
        <f>SUMIFS(СВЦЭМ!$D$39:$D$782,СВЦЭМ!$A$39:$A$782,$A21,СВЦЭМ!$B$39:$B$782,N$11)+'СЕТ СН'!$F$14+СВЦЭМ!$D$10+'СЕТ СН'!$F$5-'СЕТ СН'!$F$24</f>
        <v>3889.7568109700001</v>
      </c>
      <c r="O21" s="36">
        <f>SUMIFS(СВЦЭМ!$D$39:$D$782,СВЦЭМ!$A$39:$A$782,$A21,СВЦЭМ!$B$39:$B$782,O$11)+'СЕТ СН'!$F$14+СВЦЭМ!$D$10+'СЕТ СН'!$F$5-'СЕТ СН'!$F$24</f>
        <v>3914.34874958</v>
      </c>
      <c r="P21" s="36">
        <f>SUMIFS(СВЦЭМ!$D$39:$D$782,СВЦЭМ!$A$39:$A$782,$A21,СВЦЭМ!$B$39:$B$782,P$11)+'СЕТ СН'!$F$14+СВЦЭМ!$D$10+'СЕТ СН'!$F$5-'СЕТ СН'!$F$24</f>
        <v>3925.58146996</v>
      </c>
      <c r="Q21" s="36">
        <f>SUMIFS(СВЦЭМ!$D$39:$D$782,СВЦЭМ!$A$39:$A$782,$A21,СВЦЭМ!$B$39:$B$782,Q$11)+'СЕТ СН'!$F$14+СВЦЭМ!$D$10+'СЕТ СН'!$F$5-'СЕТ СН'!$F$24</f>
        <v>3930.8583347499998</v>
      </c>
      <c r="R21" s="36">
        <f>SUMIFS(СВЦЭМ!$D$39:$D$782,СВЦЭМ!$A$39:$A$782,$A21,СВЦЭМ!$B$39:$B$782,R$11)+'СЕТ СН'!$F$14+СВЦЭМ!$D$10+'СЕТ СН'!$F$5-'СЕТ СН'!$F$24</f>
        <v>3928.1852070100003</v>
      </c>
      <c r="S21" s="36">
        <f>SUMIFS(СВЦЭМ!$D$39:$D$782,СВЦЭМ!$A$39:$A$782,$A21,СВЦЭМ!$B$39:$B$782,S$11)+'СЕТ СН'!$F$14+СВЦЭМ!$D$10+'СЕТ СН'!$F$5-'СЕТ СН'!$F$24</f>
        <v>3887.8627479100001</v>
      </c>
      <c r="T21" s="36">
        <f>SUMIFS(СВЦЭМ!$D$39:$D$782,СВЦЭМ!$A$39:$A$782,$A21,СВЦЭМ!$B$39:$B$782,T$11)+'СЕТ СН'!$F$14+СВЦЭМ!$D$10+'СЕТ СН'!$F$5-'СЕТ СН'!$F$24</f>
        <v>3814.7144565999997</v>
      </c>
      <c r="U21" s="36">
        <f>SUMIFS(СВЦЭМ!$D$39:$D$782,СВЦЭМ!$A$39:$A$782,$A21,СВЦЭМ!$B$39:$B$782,U$11)+'СЕТ СН'!$F$14+СВЦЭМ!$D$10+'СЕТ СН'!$F$5-'СЕТ СН'!$F$24</f>
        <v>3805.3600085899998</v>
      </c>
      <c r="V21" s="36">
        <f>SUMIFS(СВЦЭМ!$D$39:$D$782,СВЦЭМ!$A$39:$A$782,$A21,СВЦЭМ!$B$39:$B$782,V$11)+'СЕТ СН'!$F$14+СВЦЭМ!$D$10+'СЕТ СН'!$F$5-'СЕТ СН'!$F$24</f>
        <v>3805.6892938700003</v>
      </c>
      <c r="W21" s="36">
        <f>SUMIFS(СВЦЭМ!$D$39:$D$782,СВЦЭМ!$A$39:$A$782,$A21,СВЦЭМ!$B$39:$B$782,W$11)+'СЕТ СН'!$F$14+СВЦЭМ!$D$10+'СЕТ СН'!$F$5-'СЕТ СН'!$F$24</f>
        <v>3828.4698483100001</v>
      </c>
      <c r="X21" s="36">
        <f>SUMIFS(СВЦЭМ!$D$39:$D$782,СВЦЭМ!$A$39:$A$782,$A21,СВЦЭМ!$B$39:$B$782,X$11)+'СЕТ СН'!$F$14+СВЦЭМ!$D$10+'СЕТ СН'!$F$5-'СЕТ СН'!$F$24</f>
        <v>3872.8052622200003</v>
      </c>
      <c r="Y21" s="36">
        <f>SUMIFS(СВЦЭМ!$D$39:$D$782,СВЦЭМ!$A$39:$A$782,$A21,СВЦЭМ!$B$39:$B$782,Y$11)+'СЕТ СН'!$F$14+СВЦЭМ!$D$10+'СЕТ СН'!$F$5-'СЕТ СН'!$F$24</f>
        <v>3887.6117094299998</v>
      </c>
    </row>
    <row r="22" spans="1:25" ht="15.75" x14ac:dyDescent="0.2">
      <c r="A22" s="35">
        <f t="shared" si="0"/>
        <v>44603</v>
      </c>
      <c r="B22" s="36">
        <f>SUMIFS(СВЦЭМ!$D$39:$D$782,СВЦЭМ!$A$39:$A$782,$A22,СВЦЭМ!$B$39:$B$782,B$11)+'СЕТ СН'!$F$14+СВЦЭМ!$D$10+'СЕТ СН'!$F$5-'СЕТ СН'!$F$24</f>
        <v>3912.869193</v>
      </c>
      <c r="C22" s="36">
        <f>SUMIFS(СВЦЭМ!$D$39:$D$782,СВЦЭМ!$A$39:$A$782,$A22,СВЦЭМ!$B$39:$B$782,C$11)+'СЕТ СН'!$F$14+СВЦЭМ!$D$10+'СЕТ СН'!$F$5-'СЕТ СН'!$F$24</f>
        <v>3983.1730581399997</v>
      </c>
      <c r="D22" s="36">
        <f>SUMIFS(СВЦЭМ!$D$39:$D$782,СВЦЭМ!$A$39:$A$782,$A22,СВЦЭМ!$B$39:$B$782,D$11)+'СЕТ СН'!$F$14+СВЦЭМ!$D$10+'СЕТ СН'!$F$5-'СЕТ СН'!$F$24</f>
        <v>4022.8772998100003</v>
      </c>
      <c r="E22" s="36">
        <f>SUMIFS(СВЦЭМ!$D$39:$D$782,СВЦЭМ!$A$39:$A$782,$A22,СВЦЭМ!$B$39:$B$782,E$11)+'СЕТ СН'!$F$14+СВЦЭМ!$D$10+'СЕТ СН'!$F$5-'СЕТ СН'!$F$24</f>
        <v>4023.9963829099997</v>
      </c>
      <c r="F22" s="36">
        <f>SUMIFS(СВЦЭМ!$D$39:$D$782,СВЦЭМ!$A$39:$A$782,$A22,СВЦЭМ!$B$39:$B$782,F$11)+'СЕТ СН'!$F$14+СВЦЭМ!$D$10+'СЕТ СН'!$F$5-'СЕТ СН'!$F$24</f>
        <v>4005.96924244</v>
      </c>
      <c r="G22" s="36">
        <f>SUMIFS(СВЦЭМ!$D$39:$D$782,СВЦЭМ!$A$39:$A$782,$A22,СВЦЭМ!$B$39:$B$782,G$11)+'СЕТ СН'!$F$14+СВЦЭМ!$D$10+'СЕТ СН'!$F$5-'СЕТ СН'!$F$24</f>
        <v>3958.1065726000002</v>
      </c>
      <c r="H22" s="36">
        <f>SUMIFS(СВЦЭМ!$D$39:$D$782,СВЦЭМ!$A$39:$A$782,$A22,СВЦЭМ!$B$39:$B$782,H$11)+'СЕТ СН'!$F$14+СВЦЭМ!$D$10+'СЕТ СН'!$F$5-'СЕТ СН'!$F$24</f>
        <v>3880.3304400400002</v>
      </c>
      <c r="I22" s="36">
        <f>SUMIFS(СВЦЭМ!$D$39:$D$782,СВЦЭМ!$A$39:$A$782,$A22,СВЦЭМ!$B$39:$B$782,I$11)+'СЕТ СН'!$F$14+СВЦЭМ!$D$10+'СЕТ СН'!$F$5-'СЕТ СН'!$F$24</f>
        <v>3817.0324844900001</v>
      </c>
      <c r="J22" s="36">
        <f>SUMIFS(СВЦЭМ!$D$39:$D$782,СВЦЭМ!$A$39:$A$782,$A22,СВЦЭМ!$B$39:$B$782,J$11)+'СЕТ СН'!$F$14+СВЦЭМ!$D$10+'СЕТ СН'!$F$5-'СЕТ СН'!$F$24</f>
        <v>3785.1813603099999</v>
      </c>
      <c r="K22" s="36">
        <f>SUMIFS(СВЦЭМ!$D$39:$D$782,СВЦЭМ!$A$39:$A$782,$A22,СВЦЭМ!$B$39:$B$782,K$11)+'СЕТ СН'!$F$14+СВЦЭМ!$D$10+'СЕТ СН'!$F$5-'СЕТ СН'!$F$24</f>
        <v>3797.1878669300004</v>
      </c>
      <c r="L22" s="36">
        <f>SUMIFS(СВЦЭМ!$D$39:$D$782,СВЦЭМ!$A$39:$A$782,$A22,СВЦЭМ!$B$39:$B$782,L$11)+'СЕТ СН'!$F$14+СВЦЭМ!$D$10+'СЕТ СН'!$F$5-'СЕТ СН'!$F$24</f>
        <v>3799.90428608</v>
      </c>
      <c r="M22" s="36">
        <f>SUMIFS(СВЦЭМ!$D$39:$D$782,СВЦЭМ!$A$39:$A$782,$A22,СВЦЭМ!$B$39:$B$782,M$11)+'СЕТ СН'!$F$14+СВЦЭМ!$D$10+'СЕТ СН'!$F$5-'СЕТ СН'!$F$24</f>
        <v>3820.0623531400001</v>
      </c>
      <c r="N22" s="36">
        <f>SUMIFS(СВЦЭМ!$D$39:$D$782,СВЦЭМ!$A$39:$A$782,$A22,СВЦЭМ!$B$39:$B$782,N$11)+'СЕТ СН'!$F$14+СВЦЭМ!$D$10+'СЕТ СН'!$F$5-'СЕТ СН'!$F$24</f>
        <v>3864.2423670200001</v>
      </c>
      <c r="O22" s="36">
        <f>SUMIFS(СВЦЭМ!$D$39:$D$782,СВЦЭМ!$A$39:$A$782,$A22,СВЦЭМ!$B$39:$B$782,O$11)+'СЕТ СН'!$F$14+СВЦЭМ!$D$10+'СЕТ СН'!$F$5-'СЕТ СН'!$F$24</f>
        <v>3881.85408108</v>
      </c>
      <c r="P22" s="36">
        <f>SUMIFS(СВЦЭМ!$D$39:$D$782,СВЦЭМ!$A$39:$A$782,$A22,СВЦЭМ!$B$39:$B$782,P$11)+'СЕТ СН'!$F$14+СВЦЭМ!$D$10+'СЕТ СН'!$F$5-'СЕТ СН'!$F$24</f>
        <v>3900.5108601900001</v>
      </c>
      <c r="Q22" s="36">
        <f>SUMIFS(СВЦЭМ!$D$39:$D$782,СВЦЭМ!$A$39:$A$782,$A22,СВЦЭМ!$B$39:$B$782,Q$11)+'СЕТ СН'!$F$14+СВЦЭМ!$D$10+'СЕТ СН'!$F$5-'СЕТ СН'!$F$24</f>
        <v>3902.5605912299998</v>
      </c>
      <c r="R22" s="36">
        <f>SUMIFS(СВЦЭМ!$D$39:$D$782,СВЦЭМ!$A$39:$A$782,$A22,СВЦЭМ!$B$39:$B$782,R$11)+'СЕТ СН'!$F$14+СВЦЭМ!$D$10+'СЕТ СН'!$F$5-'СЕТ СН'!$F$24</f>
        <v>3893.1671436900001</v>
      </c>
      <c r="S22" s="36">
        <f>SUMIFS(СВЦЭМ!$D$39:$D$782,СВЦЭМ!$A$39:$A$782,$A22,СВЦЭМ!$B$39:$B$782,S$11)+'СЕТ СН'!$F$14+СВЦЭМ!$D$10+'СЕТ СН'!$F$5-'СЕТ СН'!$F$24</f>
        <v>3840.2317131300001</v>
      </c>
      <c r="T22" s="36">
        <f>SUMIFS(СВЦЭМ!$D$39:$D$782,СВЦЭМ!$A$39:$A$782,$A22,СВЦЭМ!$B$39:$B$782,T$11)+'СЕТ СН'!$F$14+СВЦЭМ!$D$10+'СЕТ СН'!$F$5-'СЕТ СН'!$F$24</f>
        <v>3794.2804523599998</v>
      </c>
      <c r="U22" s="36">
        <f>SUMIFS(СВЦЭМ!$D$39:$D$782,СВЦЭМ!$A$39:$A$782,$A22,СВЦЭМ!$B$39:$B$782,U$11)+'СЕТ СН'!$F$14+СВЦЭМ!$D$10+'СЕТ СН'!$F$5-'СЕТ СН'!$F$24</f>
        <v>3793.1486091199999</v>
      </c>
      <c r="V22" s="36">
        <f>SUMIFS(СВЦЭМ!$D$39:$D$782,СВЦЭМ!$A$39:$A$782,$A22,СВЦЭМ!$B$39:$B$782,V$11)+'СЕТ СН'!$F$14+СВЦЭМ!$D$10+'СЕТ СН'!$F$5-'СЕТ СН'!$F$24</f>
        <v>3799.4346898100002</v>
      </c>
      <c r="W22" s="36">
        <f>SUMIFS(СВЦЭМ!$D$39:$D$782,СВЦЭМ!$A$39:$A$782,$A22,СВЦЭМ!$B$39:$B$782,W$11)+'СЕТ СН'!$F$14+СВЦЭМ!$D$10+'СЕТ СН'!$F$5-'СЕТ СН'!$F$24</f>
        <v>3813.6806193500001</v>
      </c>
      <c r="X22" s="36">
        <f>SUMIFS(СВЦЭМ!$D$39:$D$782,СВЦЭМ!$A$39:$A$782,$A22,СВЦЭМ!$B$39:$B$782,X$11)+'СЕТ СН'!$F$14+СВЦЭМ!$D$10+'СЕТ СН'!$F$5-'СЕТ СН'!$F$24</f>
        <v>3825.7512463499997</v>
      </c>
      <c r="Y22" s="36">
        <f>SUMIFS(СВЦЭМ!$D$39:$D$782,СВЦЭМ!$A$39:$A$782,$A22,СВЦЭМ!$B$39:$B$782,Y$11)+'СЕТ СН'!$F$14+СВЦЭМ!$D$10+'СЕТ СН'!$F$5-'СЕТ СН'!$F$24</f>
        <v>3843.5012562900001</v>
      </c>
    </row>
    <row r="23" spans="1:25" ht="15.75" x14ac:dyDescent="0.2">
      <c r="A23" s="35">
        <f t="shared" si="0"/>
        <v>44604</v>
      </c>
      <c r="B23" s="36">
        <f>SUMIFS(СВЦЭМ!$D$39:$D$782,СВЦЭМ!$A$39:$A$782,$A23,СВЦЭМ!$B$39:$B$782,B$11)+'СЕТ СН'!$F$14+СВЦЭМ!$D$10+'СЕТ СН'!$F$5-'СЕТ СН'!$F$24</f>
        <v>3955.0700520999999</v>
      </c>
      <c r="C23" s="36">
        <f>SUMIFS(СВЦЭМ!$D$39:$D$782,СВЦЭМ!$A$39:$A$782,$A23,СВЦЭМ!$B$39:$B$782,C$11)+'СЕТ СН'!$F$14+СВЦЭМ!$D$10+'СЕТ СН'!$F$5-'СЕТ СН'!$F$24</f>
        <v>3964.6187879200002</v>
      </c>
      <c r="D23" s="36">
        <f>SUMIFS(СВЦЭМ!$D$39:$D$782,СВЦЭМ!$A$39:$A$782,$A23,СВЦЭМ!$B$39:$B$782,D$11)+'СЕТ СН'!$F$14+СВЦЭМ!$D$10+'СЕТ СН'!$F$5-'СЕТ СН'!$F$24</f>
        <v>3963.3057909099998</v>
      </c>
      <c r="E23" s="36">
        <f>SUMIFS(СВЦЭМ!$D$39:$D$782,СВЦЭМ!$A$39:$A$782,$A23,СВЦЭМ!$B$39:$B$782,E$11)+'СЕТ СН'!$F$14+СВЦЭМ!$D$10+'СЕТ СН'!$F$5-'СЕТ СН'!$F$24</f>
        <v>3966.9828586200001</v>
      </c>
      <c r="F23" s="36">
        <f>SUMIFS(СВЦЭМ!$D$39:$D$782,СВЦЭМ!$A$39:$A$782,$A23,СВЦЭМ!$B$39:$B$782,F$11)+'СЕТ СН'!$F$14+СВЦЭМ!$D$10+'СЕТ СН'!$F$5-'СЕТ СН'!$F$24</f>
        <v>3957.8973182700001</v>
      </c>
      <c r="G23" s="36">
        <f>SUMIFS(СВЦЭМ!$D$39:$D$782,СВЦЭМ!$A$39:$A$782,$A23,СВЦЭМ!$B$39:$B$782,G$11)+'СЕТ СН'!$F$14+СВЦЭМ!$D$10+'СЕТ СН'!$F$5-'СЕТ СН'!$F$24</f>
        <v>3942.43829964</v>
      </c>
      <c r="H23" s="36">
        <f>SUMIFS(СВЦЭМ!$D$39:$D$782,СВЦЭМ!$A$39:$A$782,$A23,СВЦЭМ!$B$39:$B$782,H$11)+'СЕТ СН'!$F$14+СВЦЭМ!$D$10+'СЕТ СН'!$F$5-'СЕТ СН'!$F$24</f>
        <v>3900.4305438299998</v>
      </c>
      <c r="I23" s="36">
        <f>SUMIFS(СВЦЭМ!$D$39:$D$782,СВЦЭМ!$A$39:$A$782,$A23,СВЦЭМ!$B$39:$B$782,I$11)+'СЕТ СН'!$F$14+СВЦЭМ!$D$10+'СЕТ СН'!$F$5-'СЕТ СН'!$F$24</f>
        <v>3861.04289122</v>
      </c>
      <c r="J23" s="36">
        <f>SUMIFS(СВЦЭМ!$D$39:$D$782,СВЦЭМ!$A$39:$A$782,$A23,СВЦЭМ!$B$39:$B$782,J$11)+'СЕТ СН'!$F$14+СВЦЭМ!$D$10+'СЕТ СН'!$F$5-'СЕТ СН'!$F$24</f>
        <v>3797.9129792399999</v>
      </c>
      <c r="K23" s="36">
        <f>SUMIFS(СВЦЭМ!$D$39:$D$782,СВЦЭМ!$A$39:$A$782,$A23,СВЦЭМ!$B$39:$B$782,K$11)+'СЕТ СН'!$F$14+СВЦЭМ!$D$10+'СЕТ СН'!$F$5-'СЕТ СН'!$F$24</f>
        <v>3778.18349631</v>
      </c>
      <c r="L23" s="36">
        <f>SUMIFS(СВЦЭМ!$D$39:$D$782,СВЦЭМ!$A$39:$A$782,$A23,СВЦЭМ!$B$39:$B$782,L$11)+'СЕТ СН'!$F$14+СВЦЭМ!$D$10+'СЕТ СН'!$F$5-'СЕТ СН'!$F$24</f>
        <v>3790.29178155</v>
      </c>
      <c r="M23" s="36">
        <f>SUMIFS(СВЦЭМ!$D$39:$D$782,СВЦЭМ!$A$39:$A$782,$A23,СВЦЭМ!$B$39:$B$782,M$11)+'СЕТ СН'!$F$14+СВЦЭМ!$D$10+'СЕТ СН'!$F$5-'СЕТ СН'!$F$24</f>
        <v>3824.6960265799999</v>
      </c>
      <c r="N23" s="36">
        <f>SUMIFS(СВЦЭМ!$D$39:$D$782,СВЦЭМ!$A$39:$A$782,$A23,СВЦЭМ!$B$39:$B$782,N$11)+'СЕТ СН'!$F$14+СВЦЭМ!$D$10+'СЕТ СН'!$F$5-'СЕТ СН'!$F$24</f>
        <v>3850.0129674600003</v>
      </c>
      <c r="O23" s="36">
        <f>SUMIFS(СВЦЭМ!$D$39:$D$782,СВЦЭМ!$A$39:$A$782,$A23,СВЦЭМ!$B$39:$B$782,O$11)+'СЕТ СН'!$F$14+СВЦЭМ!$D$10+'СЕТ СН'!$F$5-'СЕТ СН'!$F$24</f>
        <v>3864.8441814400003</v>
      </c>
      <c r="P23" s="36">
        <f>SUMIFS(СВЦЭМ!$D$39:$D$782,СВЦЭМ!$A$39:$A$782,$A23,СВЦЭМ!$B$39:$B$782,P$11)+'СЕТ СН'!$F$14+СВЦЭМ!$D$10+'СЕТ СН'!$F$5-'СЕТ СН'!$F$24</f>
        <v>3887.2025229999999</v>
      </c>
      <c r="Q23" s="36">
        <f>SUMIFS(СВЦЭМ!$D$39:$D$782,СВЦЭМ!$A$39:$A$782,$A23,СВЦЭМ!$B$39:$B$782,Q$11)+'СЕТ СН'!$F$14+СВЦЭМ!$D$10+'СЕТ СН'!$F$5-'СЕТ СН'!$F$24</f>
        <v>3883.8640925899999</v>
      </c>
      <c r="R23" s="36">
        <f>SUMIFS(СВЦЭМ!$D$39:$D$782,СВЦЭМ!$A$39:$A$782,$A23,СВЦЭМ!$B$39:$B$782,R$11)+'СЕТ СН'!$F$14+СВЦЭМ!$D$10+'СЕТ СН'!$F$5-'СЕТ СН'!$F$24</f>
        <v>3889.8685802</v>
      </c>
      <c r="S23" s="36">
        <f>SUMIFS(СВЦЭМ!$D$39:$D$782,СВЦЭМ!$A$39:$A$782,$A23,СВЦЭМ!$B$39:$B$782,S$11)+'СЕТ СН'!$F$14+СВЦЭМ!$D$10+'СЕТ СН'!$F$5-'СЕТ СН'!$F$24</f>
        <v>3854.0488164500002</v>
      </c>
      <c r="T23" s="36">
        <f>SUMIFS(СВЦЭМ!$D$39:$D$782,СВЦЭМ!$A$39:$A$782,$A23,СВЦЭМ!$B$39:$B$782,T$11)+'СЕТ СН'!$F$14+СВЦЭМ!$D$10+'СЕТ СН'!$F$5-'СЕТ СН'!$F$24</f>
        <v>3796.1835791499998</v>
      </c>
      <c r="U23" s="36">
        <f>SUMIFS(СВЦЭМ!$D$39:$D$782,СВЦЭМ!$A$39:$A$782,$A23,СВЦЭМ!$B$39:$B$782,U$11)+'СЕТ СН'!$F$14+СВЦЭМ!$D$10+'СЕТ СН'!$F$5-'СЕТ СН'!$F$24</f>
        <v>3782.4866013400001</v>
      </c>
      <c r="V23" s="36">
        <f>SUMIFS(СВЦЭМ!$D$39:$D$782,СВЦЭМ!$A$39:$A$782,$A23,СВЦЭМ!$B$39:$B$782,V$11)+'СЕТ СН'!$F$14+СВЦЭМ!$D$10+'СЕТ СН'!$F$5-'СЕТ СН'!$F$24</f>
        <v>3799.4404435400002</v>
      </c>
      <c r="W23" s="36">
        <f>SUMIFS(СВЦЭМ!$D$39:$D$782,СВЦЭМ!$A$39:$A$782,$A23,СВЦЭМ!$B$39:$B$782,W$11)+'СЕТ СН'!$F$14+СВЦЭМ!$D$10+'СЕТ СН'!$F$5-'СЕТ СН'!$F$24</f>
        <v>3817.8295967599997</v>
      </c>
      <c r="X23" s="36">
        <f>SUMIFS(СВЦЭМ!$D$39:$D$782,СВЦЭМ!$A$39:$A$782,$A23,СВЦЭМ!$B$39:$B$782,X$11)+'СЕТ СН'!$F$14+СВЦЭМ!$D$10+'СЕТ СН'!$F$5-'СЕТ СН'!$F$24</f>
        <v>3833.1702863099999</v>
      </c>
      <c r="Y23" s="36">
        <f>SUMIFS(СВЦЭМ!$D$39:$D$782,СВЦЭМ!$A$39:$A$782,$A23,СВЦЭМ!$B$39:$B$782,Y$11)+'СЕТ СН'!$F$14+СВЦЭМ!$D$10+'СЕТ СН'!$F$5-'СЕТ СН'!$F$24</f>
        <v>3883.4388130500001</v>
      </c>
    </row>
    <row r="24" spans="1:25" ht="15.75" x14ac:dyDescent="0.2">
      <c r="A24" s="35">
        <f t="shared" si="0"/>
        <v>44605</v>
      </c>
      <c r="B24" s="36">
        <f>SUMIFS(СВЦЭМ!$D$39:$D$782,СВЦЭМ!$A$39:$A$782,$A24,СВЦЭМ!$B$39:$B$782,B$11)+'СЕТ СН'!$F$14+СВЦЭМ!$D$10+'СЕТ СН'!$F$5-'СЕТ СН'!$F$24</f>
        <v>3899.31453607</v>
      </c>
      <c r="C24" s="36">
        <f>SUMIFS(СВЦЭМ!$D$39:$D$782,СВЦЭМ!$A$39:$A$782,$A24,СВЦЭМ!$B$39:$B$782,C$11)+'СЕТ СН'!$F$14+СВЦЭМ!$D$10+'СЕТ СН'!$F$5-'СЕТ СН'!$F$24</f>
        <v>3953.7335342000001</v>
      </c>
      <c r="D24" s="36">
        <f>SUMIFS(СВЦЭМ!$D$39:$D$782,СВЦЭМ!$A$39:$A$782,$A24,СВЦЭМ!$B$39:$B$782,D$11)+'СЕТ СН'!$F$14+СВЦЭМ!$D$10+'СЕТ СН'!$F$5-'СЕТ СН'!$F$24</f>
        <v>3957.6025247100001</v>
      </c>
      <c r="E24" s="36">
        <f>SUMIFS(СВЦЭМ!$D$39:$D$782,СВЦЭМ!$A$39:$A$782,$A24,СВЦЭМ!$B$39:$B$782,E$11)+'СЕТ СН'!$F$14+СВЦЭМ!$D$10+'СЕТ СН'!$F$5-'СЕТ СН'!$F$24</f>
        <v>3960.0454115500002</v>
      </c>
      <c r="F24" s="36">
        <f>SUMIFS(СВЦЭМ!$D$39:$D$782,СВЦЭМ!$A$39:$A$782,$A24,СВЦЭМ!$B$39:$B$782,F$11)+'СЕТ СН'!$F$14+СВЦЭМ!$D$10+'СЕТ СН'!$F$5-'СЕТ СН'!$F$24</f>
        <v>3960.6479431799999</v>
      </c>
      <c r="G24" s="36">
        <f>SUMIFS(СВЦЭМ!$D$39:$D$782,СВЦЭМ!$A$39:$A$782,$A24,СВЦЭМ!$B$39:$B$782,G$11)+'СЕТ СН'!$F$14+СВЦЭМ!$D$10+'СЕТ СН'!$F$5-'СЕТ СН'!$F$24</f>
        <v>3958.9084333199999</v>
      </c>
      <c r="H24" s="36">
        <f>SUMIFS(СВЦЭМ!$D$39:$D$782,СВЦЭМ!$A$39:$A$782,$A24,СВЦЭМ!$B$39:$B$782,H$11)+'СЕТ СН'!$F$14+СВЦЭМ!$D$10+'СЕТ СН'!$F$5-'СЕТ СН'!$F$24</f>
        <v>3936.0569944700001</v>
      </c>
      <c r="I24" s="36">
        <f>SUMIFS(СВЦЭМ!$D$39:$D$782,СВЦЭМ!$A$39:$A$782,$A24,СВЦЭМ!$B$39:$B$782,I$11)+'СЕТ СН'!$F$14+СВЦЭМ!$D$10+'СЕТ СН'!$F$5-'СЕТ СН'!$F$24</f>
        <v>3879.2553387400003</v>
      </c>
      <c r="J24" s="36">
        <f>SUMIFS(СВЦЭМ!$D$39:$D$782,СВЦЭМ!$A$39:$A$782,$A24,СВЦЭМ!$B$39:$B$782,J$11)+'СЕТ СН'!$F$14+СВЦЭМ!$D$10+'СЕТ СН'!$F$5-'СЕТ СН'!$F$24</f>
        <v>3807.36457122</v>
      </c>
      <c r="K24" s="36">
        <f>SUMIFS(СВЦЭМ!$D$39:$D$782,СВЦЭМ!$A$39:$A$782,$A24,СВЦЭМ!$B$39:$B$782,K$11)+'СЕТ СН'!$F$14+СВЦЭМ!$D$10+'СЕТ СН'!$F$5-'СЕТ СН'!$F$24</f>
        <v>3769.2111633200002</v>
      </c>
      <c r="L24" s="36">
        <f>SUMIFS(СВЦЭМ!$D$39:$D$782,СВЦЭМ!$A$39:$A$782,$A24,СВЦЭМ!$B$39:$B$782,L$11)+'СЕТ СН'!$F$14+СВЦЭМ!$D$10+'СЕТ СН'!$F$5-'СЕТ СН'!$F$24</f>
        <v>3760.2297965100001</v>
      </c>
      <c r="M24" s="36">
        <f>SUMIFS(СВЦЭМ!$D$39:$D$782,СВЦЭМ!$A$39:$A$782,$A24,СВЦЭМ!$B$39:$B$782,M$11)+'СЕТ СН'!$F$14+СВЦЭМ!$D$10+'СЕТ СН'!$F$5-'СЕТ СН'!$F$24</f>
        <v>3793.0302173199998</v>
      </c>
      <c r="N24" s="36">
        <f>SUMIFS(СВЦЭМ!$D$39:$D$782,СВЦЭМ!$A$39:$A$782,$A24,СВЦЭМ!$B$39:$B$782,N$11)+'СЕТ СН'!$F$14+СВЦЭМ!$D$10+'СЕТ СН'!$F$5-'СЕТ СН'!$F$24</f>
        <v>3841.86898664</v>
      </c>
      <c r="O24" s="36">
        <f>SUMIFS(СВЦЭМ!$D$39:$D$782,СВЦЭМ!$A$39:$A$782,$A24,СВЦЭМ!$B$39:$B$782,O$11)+'СЕТ СН'!$F$14+СВЦЭМ!$D$10+'СЕТ СН'!$F$5-'СЕТ СН'!$F$24</f>
        <v>3872.0073624900001</v>
      </c>
      <c r="P24" s="36">
        <f>SUMIFS(СВЦЭМ!$D$39:$D$782,СВЦЭМ!$A$39:$A$782,$A24,СВЦЭМ!$B$39:$B$782,P$11)+'СЕТ СН'!$F$14+СВЦЭМ!$D$10+'СЕТ СН'!$F$5-'СЕТ СН'!$F$24</f>
        <v>3898.1083804800001</v>
      </c>
      <c r="Q24" s="36">
        <f>SUMIFS(СВЦЭМ!$D$39:$D$782,СВЦЭМ!$A$39:$A$782,$A24,СВЦЭМ!$B$39:$B$782,Q$11)+'СЕТ СН'!$F$14+СВЦЭМ!$D$10+'СЕТ СН'!$F$5-'СЕТ СН'!$F$24</f>
        <v>3896.23184296</v>
      </c>
      <c r="R24" s="36">
        <f>SUMIFS(СВЦЭМ!$D$39:$D$782,СВЦЭМ!$A$39:$A$782,$A24,СВЦЭМ!$B$39:$B$782,R$11)+'СЕТ СН'!$F$14+СВЦЭМ!$D$10+'СЕТ СН'!$F$5-'СЕТ СН'!$F$24</f>
        <v>3905.4583530199998</v>
      </c>
      <c r="S24" s="36">
        <f>SUMIFS(СВЦЭМ!$D$39:$D$782,СВЦЭМ!$A$39:$A$782,$A24,СВЦЭМ!$B$39:$B$782,S$11)+'СЕТ СН'!$F$14+СВЦЭМ!$D$10+'СЕТ СН'!$F$5-'СЕТ СН'!$F$24</f>
        <v>3865.01479604</v>
      </c>
      <c r="T24" s="36">
        <f>SUMIFS(СВЦЭМ!$D$39:$D$782,СВЦЭМ!$A$39:$A$782,$A24,СВЦЭМ!$B$39:$B$782,T$11)+'СЕТ СН'!$F$14+СВЦЭМ!$D$10+'СЕТ СН'!$F$5-'СЕТ СН'!$F$24</f>
        <v>3756.7513463100004</v>
      </c>
      <c r="U24" s="36">
        <f>SUMIFS(СВЦЭМ!$D$39:$D$782,СВЦЭМ!$A$39:$A$782,$A24,СВЦЭМ!$B$39:$B$782,U$11)+'СЕТ СН'!$F$14+СВЦЭМ!$D$10+'СЕТ СН'!$F$5-'СЕТ СН'!$F$24</f>
        <v>3750.5372957199997</v>
      </c>
      <c r="V24" s="36">
        <f>SUMIFS(СВЦЭМ!$D$39:$D$782,СВЦЭМ!$A$39:$A$782,$A24,СВЦЭМ!$B$39:$B$782,V$11)+'СЕТ СН'!$F$14+СВЦЭМ!$D$10+'СЕТ СН'!$F$5-'СЕТ СН'!$F$24</f>
        <v>3753.7250212099998</v>
      </c>
      <c r="W24" s="36">
        <f>SUMIFS(СВЦЭМ!$D$39:$D$782,СВЦЭМ!$A$39:$A$782,$A24,СВЦЭМ!$B$39:$B$782,W$11)+'СЕТ СН'!$F$14+СВЦЭМ!$D$10+'СЕТ СН'!$F$5-'СЕТ СН'!$F$24</f>
        <v>3772.0654234100002</v>
      </c>
      <c r="X24" s="36">
        <f>SUMIFS(СВЦЭМ!$D$39:$D$782,СВЦЭМ!$A$39:$A$782,$A24,СВЦЭМ!$B$39:$B$782,X$11)+'СЕТ СН'!$F$14+СВЦЭМ!$D$10+'СЕТ СН'!$F$5-'СЕТ СН'!$F$24</f>
        <v>3800.71622897</v>
      </c>
      <c r="Y24" s="36">
        <f>SUMIFS(СВЦЭМ!$D$39:$D$782,СВЦЭМ!$A$39:$A$782,$A24,СВЦЭМ!$B$39:$B$782,Y$11)+'СЕТ СН'!$F$14+СВЦЭМ!$D$10+'СЕТ СН'!$F$5-'СЕТ СН'!$F$24</f>
        <v>3845.7069787199998</v>
      </c>
    </row>
    <row r="25" spans="1:25" ht="15.75" x14ac:dyDescent="0.2">
      <c r="A25" s="35">
        <f t="shared" si="0"/>
        <v>44606</v>
      </c>
      <c r="B25" s="36">
        <f>SUMIFS(СВЦЭМ!$D$39:$D$782,СВЦЭМ!$A$39:$A$782,$A25,СВЦЭМ!$B$39:$B$782,B$11)+'СЕТ СН'!$F$14+СВЦЭМ!$D$10+'СЕТ СН'!$F$5-'СЕТ СН'!$F$24</f>
        <v>3909.5492233800001</v>
      </c>
      <c r="C25" s="36">
        <f>SUMIFS(СВЦЭМ!$D$39:$D$782,СВЦЭМ!$A$39:$A$782,$A25,СВЦЭМ!$B$39:$B$782,C$11)+'СЕТ СН'!$F$14+СВЦЭМ!$D$10+'СЕТ СН'!$F$5-'СЕТ СН'!$F$24</f>
        <v>3971.8987614300004</v>
      </c>
      <c r="D25" s="36">
        <f>SUMIFS(СВЦЭМ!$D$39:$D$782,СВЦЭМ!$A$39:$A$782,$A25,СВЦЭМ!$B$39:$B$782,D$11)+'СЕТ СН'!$F$14+СВЦЭМ!$D$10+'СЕТ СН'!$F$5-'СЕТ СН'!$F$24</f>
        <v>3975.8121311700002</v>
      </c>
      <c r="E25" s="36">
        <f>SUMIFS(СВЦЭМ!$D$39:$D$782,СВЦЭМ!$A$39:$A$782,$A25,СВЦЭМ!$B$39:$B$782,E$11)+'СЕТ СН'!$F$14+СВЦЭМ!$D$10+'СЕТ СН'!$F$5-'СЕТ СН'!$F$24</f>
        <v>3980.7725876599998</v>
      </c>
      <c r="F25" s="36">
        <f>SUMIFS(СВЦЭМ!$D$39:$D$782,СВЦЭМ!$A$39:$A$782,$A25,СВЦЭМ!$B$39:$B$782,F$11)+'СЕТ СН'!$F$14+СВЦЭМ!$D$10+'СЕТ СН'!$F$5-'СЕТ СН'!$F$24</f>
        <v>3969.6277873999998</v>
      </c>
      <c r="G25" s="36">
        <f>SUMIFS(СВЦЭМ!$D$39:$D$782,СВЦЭМ!$A$39:$A$782,$A25,СВЦЭМ!$B$39:$B$782,G$11)+'СЕТ СН'!$F$14+СВЦЭМ!$D$10+'СЕТ СН'!$F$5-'СЕТ СН'!$F$24</f>
        <v>3953.7840285700004</v>
      </c>
      <c r="H25" s="36">
        <f>SUMIFS(СВЦЭМ!$D$39:$D$782,СВЦЭМ!$A$39:$A$782,$A25,СВЦЭМ!$B$39:$B$782,H$11)+'СЕТ СН'!$F$14+СВЦЭМ!$D$10+'СЕТ СН'!$F$5-'СЕТ СН'!$F$24</f>
        <v>3939.9573716100003</v>
      </c>
      <c r="I25" s="36">
        <f>SUMIFS(СВЦЭМ!$D$39:$D$782,СВЦЭМ!$A$39:$A$782,$A25,СВЦЭМ!$B$39:$B$782,I$11)+'СЕТ СН'!$F$14+СВЦЭМ!$D$10+'СЕТ СН'!$F$5-'СЕТ СН'!$F$24</f>
        <v>3816.1386649000001</v>
      </c>
      <c r="J25" s="36">
        <f>SUMIFS(СВЦЭМ!$D$39:$D$782,СВЦЭМ!$A$39:$A$782,$A25,СВЦЭМ!$B$39:$B$782,J$11)+'СЕТ СН'!$F$14+СВЦЭМ!$D$10+'СЕТ СН'!$F$5-'СЕТ СН'!$F$24</f>
        <v>3771.1113488000001</v>
      </c>
      <c r="K25" s="36">
        <f>SUMIFS(СВЦЭМ!$D$39:$D$782,СВЦЭМ!$A$39:$A$782,$A25,СВЦЭМ!$B$39:$B$782,K$11)+'СЕТ СН'!$F$14+СВЦЭМ!$D$10+'СЕТ СН'!$F$5-'СЕТ СН'!$F$24</f>
        <v>3760.9920238499999</v>
      </c>
      <c r="L25" s="36">
        <f>SUMIFS(СВЦЭМ!$D$39:$D$782,СВЦЭМ!$A$39:$A$782,$A25,СВЦЭМ!$B$39:$B$782,L$11)+'СЕТ СН'!$F$14+СВЦЭМ!$D$10+'СЕТ СН'!$F$5-'СЕТ СН'!$F$24</f>
        <v>3759.7173336000001</v>
      </c>
      <c r="M25" s="36">
        <f>SUMIFS(СВЦЭМ!$D$39:$D$782,СВЦЭМ!$A$39:$A$782,$A25,СВЦЭМ!$B$39:$B$782,M$11)+'СЕТ СН'!$F$14+СВЦЭМ!$D$10+'СЕТ СН'!$F$5-'СЕТ СН'!$F$24</f>
        <v>3799.9380921700003</v>
      </c>
      <c r="N25" s="36">
        <f>SUMIFS(СВЦЭМ!$D$39:$D$782,СВЦЭМ!$A$39:$A$782,$A25,СВЦЭМ!$B$39:$B$782,N$11)+'СЕТ СН'!$F$14+СВЦЭМ!$D$10+'СЕТ СН'!$F$5-'СЕТ СН'!$F$24</f>
        <v>3837.7135062699999</v>
      </c>
      <c r="O25" s="36">
        <f>SUMIFS(СВЦЭМ!$D$39:$D$782,СВЦЭМ!$A$39:$A$782,$A25,СВЦЭМ!$B$39:$B$782,O$11)+'СЕТ СН'!$F$14+СВЦЭМ!$D$10+'СЕТ СН'!$F$5-'СЕТ СН'!$F$24</f>
        <v>3859.3744444700001</v>
      </c>
      <c r="P25" s="36">
        <f>SUMIFS(СВЦЭМ!$D$39:$D$782,СВЦЭМ!$A$39:$A$782,$A25,СВЦЭМ!$B$39:$B$782,P$11)+'СЕТ СН'!$F$14+СВЦЭМ!$D$10+'СЕТ СН'!$F$5-'СЕТ СН'!$F$24</f>
        <v>3878.10594081</v>
      </c>
      <c r="Q25" s="36">
        <f>SUMIFS(СВЦЭМ!$D$39:$D$782,СВЦЭМ!$A$39:$A$782,$A25,СВЦЭМ!$B$39:$B$782,Q$11)+'СЕТ СН'!$F$14+СВЦЭМ!$D$10+'СЕТ СН'!$F$5-'СЕТ СН'!$F$24</f>
        <v>3884.9359811900003</v>
      </c>
      <c r="R25" s="36">
        <f>SUMIFS(СВЦЭМ!$D$39:$D$782,СВЦЭМ!$A$39:$A$782,$A25,СВЦЭМ!$B$39:$B$782,R$11)+'СЕТ СН'!$F$14+СВЦЭМ!$D$10+'СЕТ СН'!$F$5-'СЕТ СН'!$F$24</f>
        <v>3879.1229339199999</v>
      </c>
      <c r="S25" s="36">
        <f>SUMIFS(СВЦЭМ!$D$39:$D$782,СВЦЭМ!$A$39:$A$782,$A25,СВЦЭМ!$B$39:$B$782,S$11)+'СЕТ СН'!$F$14+СВЦЭМ!$D$10+'СЕТ СН'!$F$5-'СЕТ СН'!$F$24</f>
        <v>3843.5165542300001</v>
      </c>
      <c r="T25" s="36">
        <f>SUMIFS(СВЦЭМ!$D$39:$D$782,СВЦЭМ!$A$39:$A$782,$A25,СВЦЭМ!$B$39:$B$782,T$11)+'СЕТ СН'!$F$14+СВЦЭМ!$D$10+'СЕТ СН'!$F$5-'СЕТ СН'!$F$24</f>
        <v>3767.4618946700002</v>
      </c>
      <c r="U25" s="36">
        <f>SUMIFS(СВЦЭМ!$D$39:$D$782,СВЦЭМ!$A$39:$A$782,$A25,СВЦЭМ!$B$39:$B$782,U$11)+'СЕТ СН'!$F$14+СВЦЭМ!$D$10+'СЕТ СН'!$F$5-'СЕТ СН'!$F$24</f>
        <v>3756.7142718</v>
      </c>
      <c r="V25" s="36">
        <f>SUMIFS(СВЦЭМ!$D$39:$D$782,СВЦЭМ!$A$39:$A$782,$A25,СВЦЭМ!$B$39:$B$782,V$11)+'СЕТ СН'!$F$14+СВЦЭМ!$D$10+'СЕТ СН'!$F$5-'СЕТ СН'!$F$24</f>
        <v>3772.2342962800003</v>
      </c>
      <c r="W25" s="36">
        <f>SUMIFS(СВЦЭМ!$D$39:$D$782,СВЦЭМ!$A$39:$A$782,$A25,СВЦЭМ!$B$39:$B$782,W$11)+'СЕТ СН'!$F$14+СВЦЭМ!$D$10+'СЕТ СН'!$F$5-'СЕТ СН'!$F$24</f>
        <v>3786.8321021700003</v>
      </c>
      <c r="X25" s="36">
        <f>SUMIFS(СВЦЭМ!$D$39:$D$782,СВЦЭМ!$A$39:$A$782,$A25,СВЦЭМ!$B$39:$B$782,X$11)+'СЕТ СН'!$F$14+СВЦЭМ!$D$10+'СЕТ СН'!$F$5-'СЕТ СН'!$F$24</f>
        <v>3814.9358959600004</v>
      </c>
      <c r="Y25" s="36">
        <f>SUMIFS(СВЦЭМ!$D$39:$D$782,СВЦЭМ!$A$39:$A$782,$A25,СВЦЭМ!$B$39:$B$782,Y$11)+'СЕТ СН'!$F$14+СВЦЭМ!$D$10+'СЕТ СН'!$F$5-'СЕТ СН'!$F$24</f>
        <v>3848.0057300099998</v>
      </c>
    </row>
    <row r="26" spans="1:25" ht="15.75" x14ac:dyDescent="0.2">
      <c r="A26" s="35">
        <f t="shared" si="0"/>
        <v>44607</v>
      </c>
      <c r="B26" s="36">
        <f>SUMIFS(СВЦЭМ!$D$39:$D$782,СВЦЭМ!$A$39:$A$782,$A26,СВЦЭМ!$B$39:$B$782,B$11)+'СЕТ СН'!$F$14+СВЦЭМ!$D$10+'СЕТ СН'!$F$5-'СЕТ СН'!$F$24</f>
        <v>3825.0565425599998</v>
      </c>
      <c r="C26" s="36">
        <f>SUMIFS(СВЦЭМ!$D$39:$D$782,СВЦЭМ!$A$39:$A$782,$A26,СВЦЭМ!$B$39:$B$782,C$11)+'СЕТ СН'!$F$14+СВЦЭМ!$D$10+'СЕТ СН'!$F$5-'СЕТ СН'!$F$24</f>
        <v>3893.8613353400001</v>
      </c>
      <c r="D26" s="36">
        <f>SUMIFS(СВЦЭМ!$D$39:$D$782,СВЦЭМ!$A$39:$A$782,$A26,СВЦЭМ!$B$39:$B$782,D$11)+'СЕТ СН'!$F$14+СВЦЭМ!$D$10+'СЕТ СН'!$F$5-'СЕТ СН'!$F$24</f>
        <v>3926.9350511600001</v>
      </c>
      <c r="E26" s="36">
        <f>SUMIFS(СВЦЭМ!$D$39:$D$782,СВЦЭМ!$A$39:$A$782,$A26,СВЦЭМ!$B$39:$B$782,E$11)+'СЕТ СН'!$F$14+СВЦЭМ!$D$10+'СЕТ СН'!$F$5-'СЕТ СН'!$F$24</f>
        <v>3932.2837558900001</v>
      </c>
      <c r="F26" s="36">
        <f>SUMIFS(СВЦЭМ!$D$39:$D$782,СВЦЭМ!$A$39:$A$782,$A26,СВЦЭМ!$B$39:$B$782,F$11)+'СЕТ СН'!$F$14+СВЦЭМ!$D$10+'СЕТ СН'!$F$5-'СЕТ СН'!$F$24</f>
        <v>3918.96458059</v>
      </c>
      <c r="G26" s="36">
        <f>SUMIFS(СВЦЭМ!$D$39:$D$782,СВЦЭМ!$A$39:$A$782,$A26,СВЦЭМ!$B$39:$B$782,G$11)+'СЕТ СН'!$F$14+СВЦЭМ!$D$10+'СЕТ СН'!$F$5-'СЕТ СН'!$F$24</f>
        <v>3886.46952104</v>
      </c>
      <c r="H26" s="36">
        <f>SUMIFS(СВЦЭМ!$D$39:$D$782,СВЦЭМ!$A$39:$A$782,$A26,СВЦЭМ!$B$39:$B$782,H$11)+'СЕТ СН'!$F$14+СВЦЭМ!$D$10+'СЕТ СН'!$F$5-'СЕТ СН'!$F$24</f>
        <v>3823.61088015</v>
      </c>
      <c r="I26" s="36">
        <f>SUMIFS(СВЦЭМ!$D$39:$D$782,СВЦЭМ!$A$39:$A$782,$A26,СВЦЭМ!$B$39:$B$782,I$11)+'СЕТ СН'!$F$14+СВЦЭМ!$D$10+'СЕТ СН'!$F$5-'СЕТ СН'!$F$24</f>
        <v>3749.21507655</v>
      </c>
      <c r="J26" s="36">
        <f>SUMIFS(СВЦЭМ!$D$39:$D$782,СВЦЭМ!$A$39:$A$782,$A26,СВЦЭМ!$B$39:$B$782,J$11)+'СЕТ СН'!$F$14+СВЦЭМ!$D$10+'СЕТ СН'!$F$5-'СЕТ СН'!$F$24</f>
        <v>3689.3909075399997</v>
      </c>
      <c r="K26" s="36">
        <f>SUMIFS(СВЦЭМ!$D$39:$D$782,СВЦЭМ!$A$39:$A$782,$A26,СВЦЭМ!$B$39:$B$782,K$11)+'СЕТ СН'!$F$14+СВЦЭМ!$D$10+'СЕТ СН'!$F$5-'СЕТ СН'!$F$24</f>
        <v>3672.69122608</v>
      </c>
      <c r="L26" s="36">
        <f>SUMIFS(СВЦЭМ!$D$39:$D$782,СВЦЭМ!$A$39:$A$782,$A26,СВЦЭМ!$B$39:$B$782,L$11)+'СЕТ СН'!$F$14+СВЦЭМ!$D$10+'СЕТ СН'!$F$5-'СЕТ СН'!$F$24</f>
        <v>3681.54547512</v>
      </c>
      <c r="M26" s="36">
        <f>SUMIFS(СВЦЭМ!$D$39:$D$782,СВЦЭМ!$A$39:$A$782,$A26,СВЦЭМ!$B$39:$B$782,M$11)+'СЕТ СН'!$F$14+СВЦЭМ!$D$10+'СЕТ СН'!$F$5-'СЕТ СН'!$F$24</f>
        <v>3739.3125603400003</v>
      </c>
      <c r="N26" s="36">
        <f>SUMIFS(СВЦЭМ!$D$39:$D$782,СВЦЭМ!$A$39:$A$782,$A26,СВЦЭМ!$B$39:$B$782,N$11)+'СЕТ СН'!$F$14+СВЦЭМ!$D$10+'СЕТ СН'!$F$5-'СЕТ СН'!$F$24</f>
        <v>3770.52947017</v>
      </c>
      <c r="O26" s="36">
        <f>SUMIFS(СВЦЭМ!$D$39:$D$782,СВЦЭМ!$A$39:$A$782,$A26,СВЦЭМ!$B$39:$B$782,O$11)+'СЕТ СН'!$F$14+СВЦЭМ!$D$10+'СЕТ СН'!$F$5-'СЕТ СН'!$F$24</f>
        <v>3804.9216639300002</v>
      </c>
      <c r="P26" s="36">
        <f>SUMIFS(СВЦЭМ!$D$39:$D$782,СВЦЭМ!$A$39:$A$782,$A26,СВЦЭМ!$B$39:$B$782,P$11)+'СЕТ СН'!$F$14+СВЦЭМ!$D$10+'СЕТ СН'!$F$5-'СЕТ СН'!$F$24</f>
        <v>3845.9043098800003</v>
      </c>
      <c r="Q26" s="36">
        <f>SUMIFS(СВЦЭМ!$D$39:$D$782,СВЦЭМ!$A$39:$A$782,$A26,СВЦЭМ!$B$39:$B$782,Q$11)+'СЕТ СН'!$F$14+СВЦЭМ!$D$10+'СЕТ СН'!$F$5-'СЕТ СН'!$F$24</f>
        <v>3851.5607515900001</v>
      </c>
      <c r="R26" s="36">
        <f>SUMIFS(СВЦЭМ!$D$39:$D$782,СВЦЭМ!$A$39:$A$782,$A26,СВЦЭМ!$B$39:$B$782,R$11)+'СЕТ СН'!$F$14+СВЦЭМ!$D$10+'СЕТ СН'!$F$5-'СЕТ СН'!$F$24</f>
        <v>3848.2794526400003</v>
      </c>
      <c r="S26" s="36">
        <f>SUMIFS(СВЦЭМ!$D$39:$D$782,СВЦЭМ!$A$39:$A$782,$A26,СВЦЭМ!$B$39:$B$782,S$11)+'СЕТ СН'!$F$14+СВЦЭМ!$D$10+'СЕТ СН'!$F$5-'СЕТ СН'!$F$24</f>
        <v>3819.5898355999998</v>
      </c>
      <c r="T26" s="36">
        <f>SUMIFS(СВЦЭМ!$D$39:$D$782,СВЦЭМ!$A$39:$A$782,$A26,СВЦЭМ!$B$39:$B$782,T$11)+'СЕТ СН'!$F$14+СВЦЭМ!$D$10+'СЕТ СН'!$F$5-'СЕТ СН'!$F$24</f>
        <v>3745.4150777499999</v>
      </c>
      <c r="U26" s="36">
        <f>SUMIFS(СВЦЭМ!$D$39:$D$782,СВЦЭМ!$A$39:$A$782,$A26,СВЦЭМ!$B$39:$B$782,U$11)+'СЕТ СН'!$F$14+СВЦЭМ!$D$10+'СЕТ СН'!$F$5-'СЕТ СН'!$F$24</f>
        <v>3720.6188764899998</v>
      </c>
      <c r="V26" s="36">
        <f>SUMIFS(СВЦЭМ!$D$39:$D$782,СВЦЭМ!$A$39:$A$782,$A26,СВЦЭМ!$B$39:$B$782,V$11)+'СЕТ СН'!$F$14+СВЦЭМ!$D$10+'СЕТ СН'!$F$5-'СЕТ СН'!$F$24</f>
        <v>3725.4318372500002</v>
      </c>
      <c r="W26" s="36">
        <f>SUMIFS(СВЦЭМ!$D$39:$D$782,СВЦЭМ!$A$39:$A$782,$A26,СВЦЭМ!$B$39:$B$782,W$11)+'СЕТ СН'!$F$14+СВЦЭМ!$D$10+'СЕТ СН'!$F$5-'СЕТ СН'!$F$24</f>
        <v>3739.3691728600002</v>
      </c>
      <c r="X26" s="36">
        <f>SUMIFS(СВЦЭМ!$D$39:$D$782,СВЦЭМ!$A$39:$A$782,$A26,СВЦЭМ!$B$39:$B$782,X$11)+'СЕТ СН'!$F$14+СВЦЭМ!$D$10+'СЕТ СН'!$F$5-'СЕТ СН'!$F$24</f>
        <v>3774.2287366999999</v>
      </c>
      <c r="Y26" s="36">
        <f>SUMIFS(СВЦЭМ!$D$39:$D$782,СВЦЭМ!$A$39:$A$782,$A26,СВЦЭМ!$B$39:$B$782,Y$11)+'СЕТ СН'!$F$14+СВЦЭМ!$D$10+'СЕТ СН'!$F$5-'СЕТ СН'!$F$24</f>
        <v>3810.9261305800001</v>
      </c>
    </row>
    <row r="27" spans="1:25" ht="15.75" x14ac:dyDescent="0.2">
      <c r="A27" s="35">
        <f t="shared" si="0"/>
        <v>44608</v>
      </c>
      <c r="B27" s="36">
        <f>SUMIFS(СВЦЭМ!$D$39:$D$782,СВЦЭМ!$A$39:$A$782,$A27,СВЦЭМ!$B$39:$B$782,B$11)+'СЕТ СН'!$F$14+СВЦЭМ!$D$10+'СЕТ СН'!$F$5-'СЕТ СН'!$F$24</f>
        <v>3846.6912757500004</v>
      </c>
      <c r="C27" s="36">
        <f>SUMIFS(СВЦЭМ!$D$39:$D$782,СВЦЭМ!$A$39:$A$782,$A27,СВЦЭМ!$B$39:$B$782,C$11)+'СЕТ СН'!$F$14+СВЦЭМ!$D$10+'СЕТ СН'!$F$5-'СЕТ СН'!$F$24</f>
        <v>3904.3207955100002</v>
      </c>
      <c r="D27" s="36">
        <f>SUMIFS(СВЦЭМ!$D$39:$D$782,СВЦЭМ!$A$39:$A$782,$A27,СВЦЭМ!$B$39:$B$782,D$11)+'СЕТ СН'!$F$14+СВЦЭМ!$D$10+'СЕТ СН'!$F$5-'СЕТ СН'!$F$24</f>
        <v>3914.83961322</v>
      </c>
      <c r="E27" s="36">
        <f>SUMIFS(СВЦЭМ!$D$39:$D$782,СВЦЭМ!$A$39:$A$782,$A27,СВЦЭМ!$B$39:$B$782,E$11)+'СЕТ СН'!$F$14+СВЦЭМ!$D$10+'СЕТ СН'!$F$5-'СЕТ СН'!$F$24</f>
        <v>3915.6791349200003</v>
      </c>
      <c r="F27" s="36">
        <f>SUMIFS(СВЦЭМ!$D$39:$D$782,СВЦЭМ!$A$39:$A$782,$A27,СВЦЭМ!$B$39:$B$782,F$11)+'СЕТ СН'!$F$14+СВЦЭМ!$D$10+'СЕТ СН'!$F$5-'СЕТ СН'!$F$24</f>
        <v>3907.6118305099999</v>
      </c>
      <c r="G27" s="36">
        <f>SUMIFS(СВЦЭМ!$D$39:$D$782,СВЦЭМ!$A$39:$A$782,$A27,СВЦЭМ!$B$39:$B$782,G$11)+'СЕТ СН'!$F$14+СВЦЭМ!$D$10+'СЕТ СН'!$F$5-'СЕТ СН'!$F$24</f>
        <v>3876.7681178100001</v>
      </c>
      <c r="H27" s="36">
        <f>SUMIFS(СВЦЭМ!$D$39:$D$782,СВЦЭМ!$A$39:$A$782,$A27,СВЦЭМ!$B$39:$B$782,H$11)+'СЕТ СН'!$F$14+СВЦЭМ!$D$10+'СЕТ СН'!$F$5-'СЕТ СН'!$F$24</f>
        <v>3829.49857836</v>
      </c>
      <c r="I27" s="36">
        <f>SUMIFS(СВЦЭМ!$D$39:$D$782,СВЦЭМ!$A$39:$A$782,$A27,СВЦЭМ!$B$39:$B$782,I$11)+'СЕТ СН'!$F$14+СВЦЭМ!$D$10+'СЕТ СН'!$F$5-'СЕТ СН'!$F$24</f>
        <v>3776.7547266299998</v>
      </c>
      <c r="J27" s="36">
        <f>SUMIFS(СВЦЭМ!$D$39:$D$782,СВЦЭМ!$A$39:$A$782,$A27,СВЦЭМ!$B$39:$B$782,J$11)+'СЕТ СН'!$F$14+СВЦЭМ!$D$10+'СЕТ СН'!$F$5-'СЕТ СН'!$F$24</f>
        <v>3720.4982143100001</v>
      </c>
      <c r="K27" s="36">
        <f>SUMIFS(СВЦЭМ!$D$39:$D$782,СВЦЭМ!$A$39:$A$782,$A27,СВЦЭМ!$B$39:$B$782,K$11)+'СЕТ СН'!$F$14+СВЦЭМ!$D$10+'СЕТ СН'!$F$5-'СЕТ СН'!$F$24</f>
        <v>3712.32905334</v>
      </c>
      <c r="L27" s="36">
        <f>SUMIFS(СВЦЭМ!$D$39:$D$782,СВЦЭМ!$A$39:$A$782,$A27,СВЦЭМ!$B$39:$B$782,L$11)+'СЕТ СН'!$F$14+СВЦЭМ!$D$10+'СЕТ СН'!$F$5-'СЕТ СН'!$F$24</f>
        <v>3725.4889460499999</v>
      </c>
      <c r="M27" s="36">
        <f>SUMIFS(СВЦЭМ!$D$39:$D$782,СВЦЭМ!$A$39:$A$782,$A27,СВЦЭМ!$B$39:$B$782,M$11)+'СЕТ СН'!$F$14+СВЦЭМ!$D$10+'СЕТ СН'!$F$5-'СЕТ СН'!$F$24</f>
        <v>3762.8715182400001</v>
      </c>
      <c r="N27" s="36">
        <f>SUMIFS(СВЦЭМ!$D$39:$D$782,СВЦЭМ!$A$39:$A$782,$A27,СВЦЭМ!$B$39:$B$782,N$11)+'СЕТ СН'!$F$14+СВЦЭМ!$D$10+'СЕТ СН'!$F$5-'СЕТ СН'!$F$24</f>
        <v>3797.6726652899997</v>
      </c>
      <c r="O27" s="36">
        <f>SUMIFS(СВЦЭМ!$D$39:$D$782,СВЦЭМ!$A$39:$A$782,$A27,СВЦЭМ!$B$39:$B$782,O$11)+'СЕТ СН'!$F$14+СВЦЭМ!$D$10+'СЕТ СН'!$F$5-'СЕТ СН'!$F$24</f>
        <v>3822.3206897099999</v>
      </c>
      <c r="P27" s="36">
        <f>SUMIFS(СВЦЭМ!$D$39:$D$782,СВЦЭМ!$A$39:$A$782,$A27,СВЦЭМ!$B$39:$B$782,P$11)+'СЕТ СН'!$F$14+СВЦЭМ!$D$10+'СЕТ СН'!$F$5-'СЕТ СН'!$F$24</f>
        <v>3854.5366972299998</v>
      </c>
      <c r="Q27" s="36">
        <f>SUMIFS(СВЦЭМ!$D$39:$D$782,СВЦЭМ!$A$39:$A$782,$A27,СВЦЭМ!$B$39:$B$782,Q$11)+'СЕТ СН'!$F$14+СВЦЭМ!$D$10+'СЕТ СН'!$F$5-'СЕТ СН'!$F$24</f>
        <v>3856.4619359600001</v>
      </c>
      <c r="R27" s="36">
        <f>SUMIFS(СВЦЭМ!$D$39:$D$782,СВЦЭМ!$A$39:$A$782,$A27,СВЦЭМ!$B$39:$B$782,R$11)+'СЕТ СН'!$F$14+СВЦЭМ!$D$10+'СЕТ СН'!$F$5-'СЕТ СН'!$F$24</f>
        <v>3855.42793996</v>
      </c>
      <c r="S27" s="36">
        <f>SUMIFS(СВЦЭМ!$D$39:$D$782,СВЦЭМ!$A$39:$A$782,$A27,СВЦЭМ!$B$39:$B$782,S$11)+'СЕТ СН'!$F$14+СВЦЭМ!$D$10+'СЕТ СН'!$F$5-'СЕТ СН'!$F$24</f>
        <v>3829.5043798400002</v>
      </c>
      <c r="T27" s="36">
        <f>SUMIFS(СВЦЭМ!$D$39:$D$782,СВЦЭМ!$A$39:$A$782,$A27,СВЦЭМ!$B$39:$B$782,T$11)+'СЕТ СН'!$F$14+СВЦЭМ!$D$10+'СЕТ СН'!$F$5-'СЕТ СН'!$F$24</f>
        <v>3755.05673811</v>
      </c>
      <c r="U27" s="36">
        <f>SUMIFS(СВЦЭМ!$D$39:$D$782,СВЦЭМ!$A$39:$A$782,$A27,СВЦЭМ!$B$39:$B$782,U$11)+'СЕТ СН'!$F$14+СВЦЭМ!$D$10+'СЕТ СН'!$F$5-'СЕТ СН'!$F$24</f>
        <v>3726.5613743399999</v>
      </c>
      <c r="V27" s="36">
        <f>SUMIFS(СВЦЭМ!$D$39:$D$782,СВЦЭМ!$A$39:$A$782,$A27,СВЦЭМ!$B$39:$B$782,V$11)+'СЕТ СН'!$F$14+СВЦЭМ!$D$10+'СЕТ СН'!$F$5-'СЕТ СН'!$F$24</f>
        <v>3733.57005579</v>
      </c>
      <c r="W27" s="36">
        <f>SUMIFS(СВЦЭМ!$D$39:$D$782,СВЦЭМ!$A$39:$A$782,$A27,СВЦЭМ!$B$39:$B$782,W$11)+'СЕТ СН'!$F$14+СВЦЭМ!$D$10+'СЕТ СН'!$F$5-'СЕТ СН'!$F$24</f>
        <v>3765.7247767200001</v>
      </c>
      <c r="X27" s="36">
        <f>SUMIFS(СВЦЭМ!$D$39:$D$782,СВЦЭМ!$A$39:$A$782,$A27,СВЦЭМ!$B$39:$B$782,X$11)+'СЕТ СН'!$F$14+СВЦЭМ!$D$10+'СЕТ СН'!$F$5-'СЕТ СН'!$F$24</f>
        <v>3787.9193081200001</v>
      </c>
      <c r="Y27" s="36">
        <f>SUMIFS(СВЦЭМ!$D$39:$D$782,СВЦЭМ!$A$39:$A$782,$A27,СВЦЭМ!$B$39:$B$782,Y$11)+'СЕТ СН'!$F$14+СВЦЭМ!$D$10+'СЕТ СН'!$F$5-'СЕТ СН'!$F$24</f>
        <v>3837.1365534300003</v>
      </c>
    </row>
    <row r="28" spans="1:25" ht="15.75" x14ac:dyDescent="0.2">
      <c r="A28" s="35">
        <f t="shared" si="0"/>
        <v>44609</v>
      </c>
      <c r="B28" s="36">
        <f>SUMIFS(СВЦЭМ!$D$39:$D$782,СВЦЭМ!$A$39:$A$782,$A28,СВЦЭМ!$B$39:$B$782,B$11)+'СЕТ СН'!$F$14+СВЦЭМ!$D$10+'СЕТ СН'!$F$5-'СЕТ СН'!$F$24</f>
        <v>3791.94229146</v>
      </c>
      <c r="C28" s="36">
        <f>SUMIFS(СВЦЭМ!$D$39:$D$782,СВЦЭМ!$A$39:$A$782,$A28,СВЦЭМ!$B$39:$B$782,C$11)+'СЕТ СН'!$F$14+СВЦЭМ!$D$10+'СЕТ СН'!$F$5-'СЕТ СН'!$F$24</f>
        <v>3836.38995006</v>
      </c>
      <c r="D28" s="36">
        <f>SUMIFS(СВЦЭМ!$D$39:$D$782,СВЦЭМ!$A$39:$A$782,$A28,СВЦЭМ!$B$39:$B$782,D$11)+'СЕТ СН'!$F$14+СВЦЭМ!$D$10+'СЕТ СН'!$F$5-'СЕТ СН'!$F$24</f>
        <v>3892.61188309</v>
      </c>
      <c r="E28" s="36">
        <f>SUMIFS(СВЦЭМ!$D$39:$D$782,СВЦЭМ!$A$39:$A$782,$A28,СВЦЭМ!$B$39:$B$782,E$11)+'СЕТ СН'!$F$14+СВЦЭМ!$D$10+'СЕТ СН'!$F$5-'СЕТ СН'!$F$24</f>
        <v>3894.7166999800002</v>
      </c>
      <c r="F28" s="36">
        <f>SUMIFS(СВЦЭМ!$D$39:$D$782,СВЦЭМ!$A$39:$A$782,$A28,СВЦЭМ!$B$39:$B$782,F$11)+'СЕТ СН'!$F$14+СВЦЭМ!$D$10+'СЕТ СН'!$F$5-'СЕТ СН'!$F$24</f>
        <v>3882.6147974400001</v>
      </c>
      <c r="G28" s="36">
        <f>SUMIFS(СВЦЭМ!$D$39:$D$782,СВЦЭМ!$A$39:$A$782,$A28,СВЦЭМ!$B$39:$B$782,G$11)+'СЕТ СН'!$F$14+СВЦЭМ!$D$10+'СЕТ СН'!$F$5-'СЕТ СН'!$F$24</f>
        <v>3861.9889569500001</v>
      </c>
      <c r="H28" s="36">
        <f>SUMIFS(СВЦЭМ!$D$39:$D$782,СВЦЭМ!$A$39:$A$782,$A28,СВЦЭМ!$B$39:$B$782,H$11)+'СЕТ СН'!$F$14+СВЦЭМ!$D$10+'СЕТ СН'!$F$5-'СЕТ СН'!$F$24</f>
        <v>3810.0190488400003</v>
      </c>
      <c r="I28" s="36">
        <f>SUMIFS(СВЦЭМ!$D$39:$D$782,СВЦЭМ!$A$39:$A$782,$A28,СВЦЭМ!$B$39:$B$782,I$11)+'СЕТ СН'!$F$14+СВЦЭМ!$D$10+'СЕТ СН'!$F$5-'СЕТ СН'!$F$24</f>
        <v>3766.46805825</v>
      </c>
      <c r="J28" s="36">
        <f>SUMIFS(СВЦЭМ!$D$39:$D$782,СВЦЭМ!$A$39:$A$782,$A28,СВЦЭМ!$B$39:$B$782,J$11)+'СЕТ СН'!$F$14+СВЦЭМ!$D$10+'СЕТ СН'!$F$5-'СЕТ СН'!$F$24</f>
        <v>3715.3691730299997</v>
      </c>
      <c r="K28" s="36">
        <f>SUMIFS(СВЦЭМ!$D$39:$D$782,СВЦЭМ!$A$39:$A$782,$A28,СВЦЭМ!$B$39:$B$782,K$11)+'СЕТ СН'!$F$14+СВЦЭМ!$D$10+'СЕТ СН'!$F$5-'СЕТ СН'!$F$24</f>
        <v>3727.2812214400001</v>
      </c>
      <c r="L28" s="36">
        <f>SUMIFS(СВЦЭМ!$D$39:$D$782,СВЦЭМ!$A$39:$A$782,$A28,СВЦЭМ!$B$39:$B$782,L$11)+'СЕТ СН'!$F$14+СВЦЭМ!$D$10+'СЕТ СН'!$F$5-'СЕТ СН'!$F$24</f>
        <v>3728.9378421599999</v>
      </c>
      <c r="M28" s="36">
        <f>SUMIFS(СВЦЭМ!$D$39:$D$782,СВЦЭМ!$A$39:$A$782,$A28,СВЦЭМ!$B$39:$B$782,M$11)+'СЕТ СН'!$F$14+СВЦЭМ!$D$10+'СЕТ СН'!$F$5-'СЕТ СН'!$F$24</f>
        <v>3766.41924105</v>
      </c>
      <c r="N28" s="36">
        <f>SUMIFS(СВЦЭМ!$D$39:$D$782,СВЦЭМ!$A$39:$A$782,$A28,СВЦЭМ!$B$39:$B$782,N$11)+'СЕТ СН'!$F$14+СВЦЭМ!$D$10+'СЕТ СН'!$F$5-'СЕТ СН'!$F$24</f>
        <v>3793.9596791100003</v>
      </c>
      <c r="O28" s="36">
        <f>SUMIFS(СВЦЭМ!$D$39:$D$782,СВЦЭМ!$A$39:$A$782,$A28,СВЦЭМ!$B$39:$B$782,O$11)+'СЕТ СН'!$F$14+СВЦЭМ!$D$10+'СЕТ СН'!$F$5-'СЕТ СН'!$F$24</f>
        <v>3811.7770040200003</v>
      </c>
      <c r="P28" s="36">
        <f>SUMIFS(СВЦЭМ!$D$39:$D$782,СВЦЭМ!$A$39:$A$782,$A28,СВЦЭМ!$B$39:$B$782,P$11)+'СЕТ СН'!$F$14+СВЦЭМ!$D$10+'СЕТ СН'!$F$5-'СЕТ СН'!$F$24</f>
        <v>3854.2577474899999</v>
      </c>
      <c r="Q28" s="36">
        <f>SUMIFS(СВЦЭМ!$D$39:$D$782,СВЦЭМ!$A$39:$A$782,$A28,СВЦЭМ!$B$39:$B$782,Q$11)+'СЕТ СН'!$F$14+СВЦЭМ!$D$10+'СЕТ СН'!$F$5-'СЕТ СН'!$F$24</f>
        <v>3853.0631044000002</v>
      </c>
      <c r="R28" s="36">
        <f>SUMIFS(СВЦЭМ!$D$39:$D$782,СВЦЭМ!$A$39:$A$782,$A28,СВЦЭМ!$B$39:$B$782,R$11)+'СЕТ СН'!$F$14+СВЦЭМ!$D$10+'СЕТ СН'!$F$5-'СЕТ СН'!$F$24</f>
        <v>3842.94535752</v>
      </c>
      <c r="S28" s="36">
        <f>SUMIFS(СВЦЭМ!$D$39:$D$782,СВЦЭМ!$A$39:$A$782,$A28,СВЦЭМ!$B$39:$B$782,S$11)+'СЕТ СН'!$F$14+СВЦЭМ!$D$10+'СЕТ СН'!$F$5-'СЕТ СН'!$F$24</f>
        <v>3839.8507419400003</v>
      </c>
      <c r="T28" s="36">
        <f>SUMIFS(СВЦЭМ!$D$39:$D$782,СВЦЭМ!$A$39:$A$782,$A28,СВЦЭМ!$B$39:$B$782,T$11)+'СЕТ СН'!$F$14+СВЦЭМ!$D$10+'СЕТ СН'!$F$5-'СЕТ СН'!$F$24</f>
        <v>3771.71832881</v>
      </c>
      <c r="U28" s="36">
        <f>SUMIFS(СВЦЭМ!$D$39:$D$782,СВЦЭМ!$A$39:$A$782,$A28,СВЦЭМ!$B$39:$B$782,U$11)+'СЕТ СН'!$F$14+СВЦЭМ!$D$10+'СЕТ СН'!$F$5-'СЕТ СН'!$F$24</f>
        <v>3761.3171941600003</v>
      </c>
      <c r="V28" s="36">
        <f>SUMIFS(СВЦЭМ!$D$39:$D$782,СВЦЭМ!$A$39:$A$782,$A28,СВЦЭМ!$B$39:$B$782,V$11)+'СЕТ СН'!$F$14+СВЦЭМ!$D$10+'СЕТ СН'!$F$5-'СЕТ СН'!$F$24</f>
        <v>3782.2972537200003</v>
      </c>
      <c r="W28" s="36">
        <f>SUMIFS(СВЦЭМ!$D$39:$D$782,СВЦЭМ!$A$39:$A$782,$A28,СВЦЭМ!$B$39:$B$782,W$11)+'СЕТ СН'!$F$14+СВЦЭМ!$D$10+'СЕТ СН'!$F$5-'СЕТ СН'!$F$24</f>
        <v>3799.3109469299998</v>
      </c>
      <c r="X28" s="36">
        <f>SUMIFS(СВЦЭМ!$D$39:$D$782,СВЦЭМ!$A$39:$A$782,$A28,СВЦЭМ!$B$39:$B$782,X$11)+'СЕТ СН'!$F$14+СВЦЭМ!$D$10+'СЕТ СН'!$F$5-'СЕТ СН'!$F$24</f>
        <v>3795.4171777399997</v>
      </c>
      <c r="Y28" s="36">
        <f>SUMIFS(СВЦЭМ!$D$39:$D$782,СВЦЭМ!$A$39:$A$782,$A28,СВЦЭМ!$B$39:$B$782,Y$11)+'СЕТ СН'!$F$14+СВЦЭМ!$D$10+'СЕТ СН'!$F$5-'СЕТ СН'!$F$24</f>
        <v>3806.0189808100004</v>
      </c>
    </row>
    <row r="29" spans="1:25" ht="15.75" x14ac:dyDescent="0.2">
      <c r="A29" s="35">
        <f t="shared" si="0"/>
        <v>44610</v>
      </c>
      <c r="B29" s="36">
        <f>SUMIFS(СВЦЭМ!$D$39:$D$782,СВЦЭМ!$A$39:$A$782,$A29,СВЦЭМ!$B$39:$B$782,B$11)+'СЕТ СН'!$F$14+СВЦЭМ!$D$10+'СЕТ СН'!$F$5-'СЕТ СН'!$F$24</f>
        <v>3833.2606569999998</v>
      </c>
      <c r="C29" s="36">
        <f>SUMIFS(СВЦЭМ!$D$39:$D$782,СВЦЭМ!$A$39:$A$782,$A29,СВЦЭМ!$B$39:$B$782,C$11)+'СЕТ СН'!$F$14+СВЦЭМ!$D$10+'СЕТ СН'!$F$5-'СЕТ СН'!$F$24</f>
        <v>3881.6554224800002</v>
      </c>
      <c r="D29" s="36">
        <f>SUMIFS(СВЦЭМ!$D$39:$D$782,СВЦЭМ!$A$39:$A$782,$A29,СВЦЭМ!$B$39:$B$782,D$11)+'СЕТ СН'!$F$14+СВЦЭМ!$D$10+'СЕТ СН'!$F$5-'СЕТ СН'!$F$24</f>
        <v>3909.21346632</v>
      </c>
      <c r="E29" s="36">
        <f>SUMIFS(СВЦЭМ!$D$39:$D$782,СВЦЭМ!$A$39:$A$782,$A29,СВЦЭМ!$B$39:$B$782,E$11)+'СЕТ СН'!$F$14+СВЦЭМ!$D$10+'СЕТ СН'!$F$5-'СЕТ СН'!$F$24</f>
        <v>3911.8112749299999</v>
      </c>
      <c r="F29" s="36">
        <f>SUMIFS(СВЦЭМ!$D$39:$D$782,СВЦЭМ!$A$39:$A$782,$A29,СВЦЭМ!$B$39:$B$782,F$11)+'СЕТ СН'!$F$14+СВЦЭМ!$D$10+'СЕТ СН'!$F$5-'СЕТ СН'!$F$24</f>
        <v>3903.8121720300001</v>
      </c>
      <c r="G29" s="36">
        <f>SUMIFS(СВЦЭМ!$D$39:$D$782,СВЦЭМ!$A$39:$A$782,$A29,СВЦЭМ!$B$39:$B$782,G$11)+'СЕТ СН'!$F$14+СВЦЭМ!$D$10+'СЕТ СН'!$F$5-'СЕТ СН'!$F$24</f>
        <v>3870.1750089699999</v>
      </c>
      <c r="H29" s="36">
        <f>SUMIFS(СВЦЭМ!$D$39:$D$782,СВЦЭМ!$A$39:$A$782,$A29,СВЦЭМ!$B$39:$B$782,H$11)+'СЕТ СН'!$F$14+СВЦЭМ!$D$10+'СЕТ СН'!$F$5-'СЕТ СН'!$F$24</f>
        <v>3820.84988552</v>
      </c>
      <c r="I29" s="36">
        <f>SUMIFS(СВЦЭМ!$D$39:$D$782,СВЦЭМ!$A$39:$A$782,$A29,СВЦЭМ!$B$39:$B$782,I$11)+'СЕТ СН'!$F$14+СВЦЭМ!$D$10+'СЕТ СН'!$F$5-'СЕТ СН'!$F$24</f>
        <v>3772.0928324300003</v>
      </c>
      <c r="J29" s="36">
        <f>SUMIFS(СВЦЭМ!$D$39:$D$782,СВЦЭМ!$A$39:$A$782,$A29,СВЦЭМ!$B$39:$B$782,J$11)+'СЕТ СН'!$F$14+СВЦЭМ!$D$10+'СЕТ СН'!$F$5-'СЕТ СН'!$F$24</f>
        <v>3718.6683869799999</v>
      </c>
      <c r="K29" s="36">
        <f>SUMIFS(СВЦЭМ!$D$39:$D$782,СВЦЭМ!$A$39:$A$782,$A29,СВЦЭМ!$B$39:$B$782,K$11)+'СЕТ СН'!$F$14+СВЦЭМ!$D$10+'СЕТ СН'!$F$5-'СЕТ СН'!$F$24</f>
        <v>3716.7847109100003</v>
      </c>
      <c r="L29" s="36">
        <f>SUMIFS(СВЦЭМ!$D$39:$D$782,СВЦЭМ!$A$39:$A$782,$A29,СВЦЭМ!$B$39:$B$782,L$11)+'СЕТ СН'!$F$14+СВЦЭМ!$D$10+'СЕТ СН'!$F$5-'СЕТ СН'!$F$24</f>
        <v>3720.2633407900003</v>
      </c>
      <c r="M29" s="36">
        <f>SUMIFS(СВЦЭМ!$D$39:$D$782,СВЦЭМ!$A$39:$A$782,$A29,СВЦЭМ!$B$39:$B$782,M$11)+'СЕТ СН'!$F$14+СВЦЭМ!$D$10+'СЕТ СН'!$F$5-'СЕТ СН'!$F$24</f>
        <v>3773.9331324</v>
      </c>
      <c r="N29" s="36">
        <f>SUMIFS(СВЦЭМ!$D$39:$D$782,СВЦЭМ!$A$39:$A$782,$A29,СВЦЭМ!$B$39:$B$782,N$11)+'СЕТ СН'!$F$14+СВЦЭМ!$D$10+'СЕТ СН'!$F$5-'СЕТ СН'!$F$24</f>
        <v>3827.9101614000001</v>
      </c>
      <c r="O29" s="36">
        <f>SUMIFS(СВЦЭМ!$D$39:$D$782,СВЦЭМ!$A$39:$A$782,$A29,СВЦЭМ!$B$39:$B$782,O$11)+'СЕТ СН'!$F$14+СВЦЭМ!$D$10+'СЕТ СН'!$F$5-'СЕТ СН'!$F$24</f>
        <v>3843.8666394900001</v>
      </c>
      <c r="P29" s="36">
        <f>SUMIFS(СВЦЭМ!$D$39:$D$782,СВЦЭМ!$A$39:$A$782,$A29,СВЦЭМ!$B$39:$B$782,P$11)+'СЕТ СН'!$F$14+СВЦЭМ!$D$10+'СЕТ СН'!$F$5-'СЕТ СН'!$F$24</f>
        <v>3885.1753743500003</v>
      </c>
      <c r="Q29" s="36">
        <f>SUMIFS(СВЦЭМ!$D$39:$D$782,СВЦЭМ!$A$39:$A$782,$A29,СВЦЭМ!$B$39:$B$782,Q$11)+'СЕТ СН'!$F$14+СВЦЭМ!$D$10+'СЕТ СН'!$F$5-'СЕТ СН'!$F$24</f>
        <v>3898.1700583299998</v>
      </c>
      <c r="R29" s="36">
        <f>SUMIFS(СВЦЭМ!$D$39:$D$782,СВЦЭМ!$A$39:$A$782,$A29,СВЦЭМ!$B$39:$B$782,R$11)+'СЕТ СН'!$F$14+СВЦЭМ!$D$10+'СЕТ СН'!$F$5-'СЕТ СН'!$F$24</f>
        <v>3893.6030400700001</v>
      </c>
      <c r="S29" s="36">
        <f>SUMIFS(СВЦЭМ!$D$39:$D$782,СВЦЭМ!$A$39:$A$782,$A29,СВЦЭМ!$B$39:$B$782,S$11)+'СЕТ СН'!$F$14+СВЦЭМ!$D$10+'СЕТ СН'!$F$5-'СЕТ СН'!$F$24</f>
        <v>3861.0467313899999</v>
      </c>
      <c r="T29" s="36">
        <f>SUMIFS(СВЦЭМ!$D$39:$D$782,СВЦЭМ!$A$39:$A$782,$A29,СВЦЭМ!$B$39:$B$782,T$11)+'СЕТ СН'!$F$14+СВЦЭМ!$D$10+'СЕТ СН'!$F$5-'СЕТ СН'!$F$24</f>
        <v>3768.5792554899999</v>
      </c>
      <c r="U29" s="36">
        <f>SUMIFS(СВЦЭМ!$D$39:$D$782,СВЦЭМ!$A$39:$A$782,$A29,СВЦЭМ!$B$39:$B$782,U$11)+'СЕТ СН'!$F$14+СВЦЭМ!$D$10+'СЕТ СН'!$F$5-'СЕТ СН'!$F$24</f>
        <v>3741.5361130400001</v>
      </c>
      <c r="V29" s="36">
        <f>SUMIFS(СВЦЭМ!$D$39:$D$782,СВЦЭМ!$A$39:$A$782,$A29,СВЦЭМ!$B$39:$B$782,V$11)+'СЕТ СН'!$F$14+СВЦЭМ!$D$10+'СЕТ СН'!$F$5-'СЕТ СН'!$F$24</f>
        <v>3760.8035201600001</v>
      </c>
      <c r="W29" s="36">
        <f>SUMIFS(СВЦЭМ!$D$39:$D$782,СВЦЭМ!$A$39:$A$782,$A29,СВЦЭМ!$B$39:$B$782,W$11)+'СЕТ СН'!$F$14+СВЦЭМ!$D$10+'СЕТ СН'!$F$5-'СЕТ СН'!$F$24</f>
        <v>3763.0658283900002</v>
      </c>
      <c r="X29" s="36">
        <f>SUMIFS(СВЦЭМ!$D$39:$D$782,СВЦЭМ!$A$39:$A$782,$A29,СВЦЭМ!$B$39:$B$782,X$11)+'СЕТ СН'!$F$14+СВЦЭМ!$D$10+'СЕТ СН'!$F$5-'СЕТ СН'!$F$24</f>
        <v>3771.4182454199999</v>
      </c>
      <c r="Y29" s="36">
        <f>SUMIFS(СВЦЭМ!$D$39:$D$782,СВЦЭМ!$A$39:$A$782,$A29,СВЦЭМ!$B$39:$B$782,Y$11)+'СЕТ СН'!$F$14+СВЦЭМ!$D$10+'СЕТ СН'!$F$5-'СЕТ СН'!$F$24</f>
        <v>3799.3402856499997</v>
      </c>
    </row>
    <row r="30" spans="1:25" ht="15.75" x14ac:dyDescent="0.2">
      <c r="A30" s="35">
        <f t="shared" si="0"/>
        <v>44611</v>
      </c>
      <c r="B30" s="36">
        <f>SUMIFS(СВЦЭМ!$D$39:$D$782,СВЦЭМ!$A$39:$A$782,$A30,СВЦЭМ!$B$39:$B$782,B$11)+'СЕТ СН'!$F$14+СВЦЭМ!$D$10+'СЕТ СН'!$F$5-'СЕТ СН'!$F$24</f>
        <v>3807.7479475099999</v>
      </c>
      <c r="C30" s="36">
        <f>SUMIFS(СВЦЭМ!$D$39:$D$782,СВЦЭМ!$A$39:$A$782,$A30,СВЦЭМ!$B$39:$B$782,C$11)+'СЕТ СН'!$F$14+СВЦЭМ!$D$10+'СЕТ СН'!$F$5-'СЕТ СН'!$F$24</f>
        <v>3863.2159606</v>
      </c>
      <c r="D30" s="36">
        <f>SUMIFS(СВЦЭМ!$D$39:$D$782,СВЦЭМ!$A$39:$A$782,$A30,СВЦЭМ!$B$39:$B$782,D$11)+'СЕТ СН'!$F$14+СВЦЭМ!$D$10+'СЕТ СН'!$F$5-'СЕТ СН'!$F$24</f>
        <v>3905.1803986499999</v>
      </c>
      <c r="E30" s="36">
        <f>SUMIFS(СВЦЭМ!$D$39:$D$782,СВЦЭМ!$A$39:$A$782,$A30,СВЦЭМ!$B$39:$B$782,E$11)+'СЕТ СН'!$F$14+СВЦЭМ!$D$10+'СЕТ СН'!$F$5-'СЕТ СН'!$F$24</f>
        <v>3919.86175753</v>
      </c>
      <c r="F30" s="36">
        <f>SUMIFS(СВЦЭМ!$D$39:$D$782,СВЦЭМ!$A$39:$A$782,$A30,СВЦЭМ!$B$39:$B$782,F$11)+'СЕТ СН'!$F$14+СВЦЭМ!$D$10+'СЕТ СН'!$F$5-'СЕТ СН'!$F$24</f>
        <v>3905.1384314100001</v>
      </c>
      <c r="G30" s="36">
        <f>SUMIFS(СВЦЭМ!$D$39:$D$782,СВЦЭМ!$A$39:$A$782,$A30,СВЦЭМ!$B$39:$B$782,G$11)+'СЕТ СН'!$F$14+СВЦЭМ!$D$10+'СЕТ СН'!$F$5-'СЕТ СН'!$F$24</f>
        <v>3889.0927681800003</v>
      </c>
      <c r="H30" s="36">
        <f>SUMIFS(СВЦЭМ!$D$39:$D$782,СВЦЭМ!$A$39:$A$782,$A30,СВЦЭМ!$B$39:$B$782,H$11)+'СЕТ СН'!$F$14+СВЦЭМ!$D$10+'СЕТ СН'!$F$5-'СЕТ СН'!$F$24</f>
        <v>3861.77591725</v>
      </c>
      <c r="I30" s="36">
        <f>SUMIFS(СВЦЭМ!$D$39:$D$782,СВЦЭМ!$A$39:$A$782,$A30,СВЦЭМ!$B$39:$B$782,I$11)+'СЕТ СН'!$F$14+СВЦЭМ!$D$10+'СЕТ СН'!$F$5-'СЕТ СН'!$F$24</f>
        <v>3781.96169216</v>
      </c>
      <c r="J30" s="36">
        <f>SUMIFS(СВЦЭМ!$D$39:$D$782,СВЦЭМ!$A$39:$A$782,$A30,СВЦЭМ!$B$39:$B$782,J$11)+'СЕТ СН'!$F$14+СВЦЭМ!$D$10+'СЕТ СН'!$F$5-'СЕТ СН'!$F$24</f>
        <v>3730.64029914</v>
      </c>
      <c r="K30" s="36">
        <f>SUMIFS(СВЦЭМ!$D$39:$D$782,СВЦЭМ!$A$39:$A$782,$A30,СВЦЭМ!$B$39:$B$782,K$11)+'СЕТ СН'!$F$14+СВЦЭМ!$D$10+'СЕТ СН'!$F$5-'СЕТ СН'!$F$24</f>
        <v>3706.57175839</v>
      </c>
      <c r="L30" s="36">
        <f>SUMIFS(СВЦЭМ!$D$39:$D$782,СВЦЭМ!$A$39:$A$782,$A30,СВЦЭМ!$B$39:$B$782,L$11)+'СЕТ СН'!$F$14+СВЦЭМ!$D$10+'СЕТ СН'!$F$5-'СЕТ СН'!$F$24</f>
        <v>3691.3629392100001</v>
      </c>
      <c r="M30" s="36">
        <f>SUMIFS(СВЦЭМ!$D$39:$D$782,СВЦЭМ!$A$39:$A$782,$A30,СВЦЭМ!$B$39:$B$782,M$11)+'СЕТ СН'!$F$14+СВЦЭМ!$D$10+'СЕТ СН'!$F$5-'СЕТ СН'!$F$24</f>
        <v>3737.0673803199998</v>
      </c>
      <c r="N30" s="36">
        <f>SUMIFS(СВЦЭМ!$D$39:$D$782,СВЦЭМ!$A$39:$A$782,$A30,СВЦЭМ!$B$39:$B$782,N$11)+'СЕТ СН'!$F$14+СВЦЭМ!$D$10+'СЕТ СН'!$F$5-'СЕТ СН'!$F$24</f>
        <v>3775.6324702000002</v>
      </c>
      <c r="O30" s="36">
        <f>SUMIFS(СВЦЭМ!$D$39:$D$782,СВЦЭМ!$A$39:$A$782,$A30,СВЦЭМ!$B$39:$B$782,O$11)+'СЕТ СН'!$F$14+СВЦЭМ!$D$10+'СЕТ СН'!$F$5-'СЕТ СН'!$F$24</f>
        <v>3786.5331268800001</v>
      </c>
      <c r="P30" s="36">
        <f>SUMIFS(СВЦЭМ!$D$39:$D$782,СВЦЭМ!$A$39:$A$782,$A30,СВЦЭМ!$B$39:$B$782,P$11)+'СЕТ СН'!$F$14+СВЦЭМ!$D$10+'СЕТ СН'!$F$5-'СЕТ СН'!$F$24</f>
        <v>3834.67353353</v>
      </c>
      <c r="Q30" s="36">
        <f>SUMIFS(СВЦЭМ!$D$39:$D$782,СВЦЭМ!$A$39:$A$782,$A30,СВЦЭМ!$B$39:$B$782,Q$11)+'СЕТ СН'!$F$14+СВЦЭМ!$D$10+'СЕТ СН'!$F$5-'СЕТ СН'!$F$24</f>
        <v>3839.8746922400001</v>
      </c>
      <c r="R30" s="36">
        <f>SUMIFS(СВЦЭМ!$D$39:$D$782,СВЦЭМ!$A$39:$A$782,$A30,СВЦЭМ!$B$39:$B$782,R$11)+'СЕТ СН'!$F$14+СВЦЭМ!$D$10+'СЕТ СН'!$F$5-'СЕТ СН'!$F$24</f>
        <v>3828.4891444899999</v>
      </c>
      <c r="S30" s="36">
        <f>SUMIFS(СВЦЭМ!$D$39:$D$782,СВЦЭМ!$A$39:$A$782,$A30,СВЦЭМ!$B$39:$B$782,S$11)+'СЕТ СН'!$F$14+СВЦЭМ!$D$10+'СЕТ СН'!$F$5-'СЕТ СН'!$F$24</f>
        <v>3822.4727573</v>
      </c>
      <c r="T30" s="36">
        <f>SUMIFS(СВЦЭМ!$D$39:$D$782,СВЦЭМ!$A$39:$A$782,$A30,СВЦЭМ!$B$39:$B$782,T$11)+'СЕТ СН'!$F$14+СВЦЭМ!$D$10+'СЕТ СН'!$F$5-'СЕТ СН'!$F$24</f>
        <v>3735.3978789900002</v>
      </c>
      <c r="U30" s="36">
        <f>SUMIFS(СВЦЭМ!$D$39:$D$782,СВЦЭМ!$A$39:$A$782,$A30,СВЦЭМ!$B$39:$B$782,U$11)+'СЕТ СН'!$F$14+СВЦЭМ!$D$10+'СЕТ СН'!$F$5-'СЕТ СН'!$F$24</f>
        <v>3699.4494706200003</v>
      </c>
      <c r="V30" s="36">
        <f>SUMIFS(СВЦЭМ!$D$39:$D$782,СВЦЭМ!$A$39:$A$782,$A30,СВЦЭМ!$B$39:$B$782,V$11)+'СЕТ СН'!$F$14+СВЦЭМ!$D$10+'СЕТ СН'!$F$5-'СЕТ СН'!$F$24</f>
        <v>3705.36039372</v>
      </c>
      <c r="W30" s="36">
        <f>SUMIFS(СВЦЭМ!$D$39:$D$782,СВЦЭМ!$A$39:$A$782,$A30,СВЦЭМ!$B$39:$B$782,W$11)+'СЕТ СН'!$F$14+СВЦЭМ!$D$10+'СЕТ СН'!$F$5-'СЕТ СН'!$F$24</f>
        <v>3741.1252818000003</v>
      </c>
      <c r="X30" s="36">
        <f>SUMIFS(СВЦЭМ!$D$39:$D$782,СВЦЭМ!$A$39:$A$782,$A30,СВЦЭМ!$B$39:$B$782,X$11)+'СЕТ СН'!$F$14+СВЦЭМ!$D$10+'СЕТ СН'!$F$5-'СЕТ СН'!$F$24</f>
        <v>3769.5885343999998</v>
      </c>
      <c r="Y30" s="36">
        <f>SUMIFS(СВЦЭМ!$D$39:$D$782,СВЦЭМ!$A$39:$A$782,$A30,СВЦЭМ!$B$39:$B$782,Y$11)+'СЕТ СН'!$F$14+СВЦЭМ!$D$10+'СЕТ СН'!$F$5-'СЕТ СН'!$F$24</f>
        <v>3793.4378016000001</v>
      </c>
    </row>
    <row r="31" spans="1:25" ht="15.75" x14ac:dyDescent="0.2">
      <c r="A31" s="35">
        <f t="shared" si="0"/>
        <v>44612</v>
      </c>
      <c r="B31" s="36">
        <f>SUMIFS(СВЦЭМ!$D$39:$D$782,СВЦЭМ!$A$39:$A$782,$A31,СВЦЭМ!$B$39:$B$782,B$11)+'СЕТ СН'!$F$14+СВЦЭМ!$D$10+'СЕТ СН'!$F$5-'СЕТ СН'!$F$24</f>
        <v>3800.72896855</v>
      </c>
      <c r="C31" s="36">
        <f>SUMIFS(СВЦЭМ!$D$39:$D$782,СВЦЭМ!$A$39:$A$782,$A31,СВЦЭМ!$B$39:$B$782,C$11)+'СЕТ СН'!$F$14+СВЦЭМ!$D$10+'СЕТ СН'!$F$5-'СЕТ СН'!$F$24</f>
        <v>3837.6785718600004</v>
      </c>
      <c r="D31" s="36">
        <f>SUMIFS(СВЦЭМ!$D$39:$D$782,СВЦЭМ!$A$39:$A$782,$A31,СВЦЭМ!$B$39:$B$782,D$11)+'СЕТ СН'!$F$14+СВЦЭМ!$D$10+'СЕТ СН'!$F$5-'СЕТ СН'!$F$24</f>
        <v>3850.7273197700001</v>
      </c>
      <c r="E31" s="36">
        <f>SUMIFS(СВЦЭМ!$D$39:$D$782,СВЦЭМ!$A$39:$A$782,$A31,СВЦЭМ!$B$39:$B$782,E$11)+'СЕТ СН'!$F$14+СВЦЭМ!$D$10+'СЕТ СН'!$F$5-'СЕТ СН'!$F$24</f>
        <v>3871.5558623100001</v>
      </c>
      <c r="F31" s="36">
        <f>SUMIFS(СВЦЭМ!$D$39:$D$782,СВЦЭМ!$A$39:$A$782,$A31,СВЦЭМ!$B$39:$B$782,F$11)+'СЕТ СН'!$F$14+СВЦЭМ!$D$10+'СЕТ СН'!$F$5-'СЕТ СН'!$F$24</f>
        <v>3864.9228652700003</v>
      </c>
      <c r="G31" s="36">
        <f>SUMIFS(СВЦЭМ!$D$39:$D$782,СВЦЭМ!$A$39:$A$782,$A31,СВЦЭМ!$B$39:$B$782,G$11)+'СЕТ СН'!$F$14+СВЦЭМ!$D$10+'СЕТ СН'!$F$5-'СЕТ СН'!$F$24</f>
        <v>3854.9169892899999</v>
      </c>
      <c r="H31" s="36">
        <f>SUMIFS(СВЦЭМ!$D$39:$D$782,СВЦЭМ!$A$39:$A$782,$A31,СВЦЭМ!$B$39:$B$782,H$11)+'СЕТ СН'!$F$14+СВЦЭМ!$D$10+'СЕТ СН'!$F$5-'СЕТ СН'!$F$24</f>
        <v>3841.9026244400002</v>
      </c>
      <c r="I31" s="36">
        <f>SUMIFS(СВЦЭМ!$D$39:$D$782,СВЦЭМ!$A$39:$A$782,$A31,СВЦЭМ!$B$39:$B$782,I$11)+'СЕТ СН'!$F$14+СВЦЭМ!$D$10+'СЕТ СН'!$F$5-'СЕТ СН'!$F$24</f>
        <v>3788.2241432700002</v>
      </c>
      <c r="J31" s="36">
        <f>SUMIFS(СВЦЭМ!$D$39:$D$782,СВЦЭМ!$A$39:$A$782,$A31,СВЦЭМ!$B$39:$B$782,J$11)+'СЕТ СН'!$F$14+СВЦЭМ!$D$10+'СЕТ СН'!$F$5-'СЕТ СН'!$F$24</f>
        <v>3726.2780430299999</v>
      </c>
      <c r="K31" s="36">
        <f>SUMIFS(СВЦЭМ!$D$39:$D$782,СВЦЭМ!$A$39:$A$782,$A31,СВЦЭМ!$B$39:$B$782,K$11)+'СЕТ СН'!$F$14+СВЦЭМ!$D$10+'СЕТ СН'!$F$5-'СЕТ СН'!$F$24</f>
        <v>3718.5222277499997</v>
      </c>
      <c r="L31" s="36">
        <f>SUMIFS(СВЦЭМ!$D$39:$D$782,СВЦЭМ!$A$39:$A$782,$A31,СВЦЭМ!$B$39:$B$782,L$11)+'СЕТ СН'!$F$14+СВЦЭМ!$D$10+'СЕТ СН'!$F$5-'СЕТ СН'!$F$24</f>
        <v>3720.20572799</v>
      </c>
      <c r="M31" s="36">
        <f>SUMIFS(СВЦЭМ!$D$39:$D$782,СВЦЭМ!$A$39:$A$782,$A31,СВЦЭМ!$B$39:$B$782,M$11)+'СЕТ СН'!$F$14+СВЦЭМ!$D$10+'СЕТ СН'!$F$5-'СЕТ СН'!$F$24</f>
        <v>3763.6884830700001</v>
      </c>
      <c r="N31" s="36">
        <f>SUMIFS(СВЦЭМ!$D$39:$D$782,СВЦЭМ!$A$39:$A$782,$A31,СВЦЭМ!$B$39:$B$782,N$11)+'СЕТ СН'!$F$14+СВЦЭМ!$D$10+'СЕТ СН'!$F$5-'СЕТ СН'!$F$24</f>
        <v>3813.93947647</v>
      </c>
      <c r="O31" s="36">
        <f>SUMIFS(СВЦЭМ!$D$39:$D$782,СВЦЭМ!$A$39:$A$782,$A31,СВЦЭМ!$B$39:$B$782,O$11)+'СЕТ СН'!$F$14+СВЦЭМ!$D$10+'СЕТ СН'!$F$5-'СЕТ СН'!$F$24</f>
        <v>3829.0928309199999</v>
      </c>
      <c r="P31" s="36">
        <f>SUMIFS(СВЦЭМ!$D$39:$D$782,СВЦЭМ!$A$39:$A$782,$A31,СВЦЭМ!$B$39:$B$782,P$11)+'СЕТ СН'!$F$14+СВЦЭМ!$D$10+'СЕТ СН'!$F$5-'СЕТ СН'!$F$24</f>
        <v>3857.95590829</v>
      </c>
      <c r="Q31" s="36">
        <f>SUMIFS(СВЦЭМ!$D$39:$D$782,СВЦЭМ!$A$39:$A$782,$A31,СВЦЭМ!$B$39:$B$782,Q$11)+'СЕТ СН'!$F$14+СВЦЭМ!$D$10+'СЕТ СН'!$F$5-'СЕТ СН'!$F$24</f>
        <v>3858.2165330899998</v>
      </c>
      <c r="R31" s="36">
        <f>SUMIFS(СВЦЭМ!$D$39:$D$782,СВЦЭМ!$A$39:$A$782,$A31,СВЦЭМ!$B$39:$B$782,R$11)+'СЕТ СН'!$F$14+СВЦЭМ!$D$10+'СЕТ СН'!$F$5-'СЕТ СН'!$F$24</f>
        <v>3846.64946951</v>
      </c>
      <c r="S31" s="36">
        <f>SUMIFS(СВЦЭМ!$D$39:$D$782,СВЦЭМ!$A$39:$A$782,$A31,СВЦЭМ!$B$39:$B$782,S$11)+'СЕТ СН'!$F$14+СВЦЭМ!$D$10+'СЕТ СН'!$F$5-'СЕТ СН'!$F$24</f>
        <v>3817.0567787500004</v>
      </c>
      <c r="T31" s="36">
        <f>SUMIFS(СВЦЭМ!$D$39:$D$782,СВЦЭМ!$A$39:$A$782,$A31,СВЦЭМ!$B$39:$B$782,T$11)+'СЕТ СН'!$F$14+СВЦЭМ!$D$10+'СЕТ СН'!$F$5-'СЕТ СН'!$F$24</f>
        <v>3733.3825323999999</v>
      </c>
      <c r="U31" s="36">
        <f>SUMIFS(СВЦЭМ!$D$39:$D$782,СВЦЭМ!$A$39:$A$782,$A31,СВЦЭМ!$B$39:$B$782,U$11)+'СЕТ СН'!$F$14+СВЦЭМ!$D$10+'СЕТ СН'!$F$5-'СЕТ СН'!$F$24</f>
        <v>3697.24290922</v>
      </c>
      <c r="V31" s="36">
        <f>SUMIFS(СВЦЭМ!$D$39:$D$782,СВЦЭМ!$A$39:$A$782,$A31,СВЦЭМ!$B$39:$B$782,V$11)+'СЕТ СН'!$F$14+СВЦЭМ!$D$10+'СЕТ СН'!$F$5-'СЕТ СН'!$F$24</f>
        <v>3706.0514536800001</v>
      </c>
      <c r="W31" s="36">
        <f>SUMIFS(СВЦЭМ!$D$39:$D$782,СВЦЭМ!$A$39:$A$782,$A31,СВЦЭМ!$B$39:$B$782,W$11)+'СЕТ СН'!$F$14+СВЦЭМ!$D$10+'СЕТ СН'!$F$5-'СЕТ СН'!$F$24</f>
        <v>3739.76933964</v>
      </c>
      <c r="X31" s="36">
        <f>SUMIFS(СВЦЭМ!$D$39:$D$782,СВЦЭМ!$A$39:$A$782,$A31,СВЦЭМ!$B$39:$B$782,X$11)+'СЕТ СН'!$F$14+СВЦЭМ!$D$10+'СЕТ СН'!$F$5-'СЕТ СН'!$F$24</f>
        <v>3754.7678478400003</v>
      </c>
      <c r="Y31" s="36">
        <f>SUMIFS(СВЦЭМ!$D$39:$D$782,СВЦЭМ!$A$39:$A$782,$A31,СВЦЭМ!$B$39:$B$782,Y$11)+'СЕТ СН'!$F$14+СВЦЭМ!$D$10+'СЕТ СН'!$F$5-'СЕТ СН'!$F$24</f>
        <v>3779.0623589799998</v>
      </c>
    </row>
    <row r="32" spans="1:25" ht="15.75" x14ac:dyDescent="0.2">
      <c r="A32" s="35">
        <f t="shared" si="0"/>
        <v>44613</v>
      </c>
      <c r="B32" s="36">
        <f>SUMIFS(СВЦЭМ!$D$39:$D$782,СВЦЭМ!$A$39:$A$782,$A32,СВЦЭМ!$B$39:$B$782,B$11)+'СЕТ СН'!$F$14+СВЦЭМ!$D$10+'СЕТ СН'!$F$5-'СЕТ СН'!$F$24</f>
        <v>3791.48389903</v>
      </c>
      <c r="C32" s="36">
        <f>SUMIFS(СВЦЭМ!$D$39:$D$782,СВЦЭМ!$A$39:$A$782,$A32,СВЦЭМ!$B$39:$B$782,C$11)+'СЕТ СН'!$F$14+СВЦЭМ!$D$10+'СЕТ СН'!$F$5-'СЕТ СН'!$F$24</f>
        <v>3850.3152705900002</v>
      </c>
      <c r="D32" s="36">
        <f>SUMIFS(СВЦЭМ!$D$39:$D$782,СВЦЭМ!$A$39:$A$782,$A32,СВЦЭМ!$B$39:$B$782,D$11)+'СЕТ СН'!$F$14+СВЦЭМ!$D$10+'СЕТ СН'!$F$5-'СЕТ СН'!$F$24</f>
        <v>3898.8147143400001</v>
      </c>
      <c r="E32" s="36">
        <f>SUMIFS(СВЦЭМ!$D$39:$D$782,СВЦЭМ!$A$39:$A$782,$A32,СВЦЭМ!$B$39:$B$782,E$11)+'СЕТ СН'!$F$14+СВЦЭМ!$D$10+'СЕТ СН'!$F$5-'СЕТ СН'!$F$24</f>
        <v>3911.96489264</v>
      </c>
      <c r="F32" s="36">
        <f>SUMIFS(СВЦЭМ!$D$39:$D$782,СВЦЭМ!$A$39:$A$782,$A32,СВЦЭМ!$B$39:$B$782,F$11)+'СЕТ СН'!$F$14+СВЦЭМ!$D$10+'СЕТ СН'!$F$5-'СЕТ СН'!$F$24</f>
        <v>3903.1802871300001</v>
      </c>
      <c r="G32" s="36">
        <f>SUMIFS(СВЦЭМ!$D$39:$D$782,СВЦЭМ!$A$39:$A$782,$A32,СВЦЭМ!$B$39:$B$782,G$11)+'СЕТ СН'!$F$14+СВЦЭМ!$D$10+'СЕТ СН'!$F$5-'СЕТ СН'!$F$24</f>
        <v>3865.3743276</v>
      </c>
      <c r="H32" s="36">
        <f>SUMIFS(СВЦЭМ!$D$39:$D$782,СВЦЭМ!$A$39:$A$782,$A32,СВЦЭМ!$B$39:$B$782,H$11)+'СЕТ СН'!$F$14+СВЦЭМ!$D$10+'СЕТ СН'!$F$5-'СЕТ СН'!$F$24</f>
        <v>3823.23712492</v>
      </c>
      <c r="I32" s="36">
        <f>SUMIFS(СВЦЭМ!$D$39:$D$782,СВЦЭМ!$A$39:$A$782,$A32,СВЦЭМ!$B$39:$B$782,I$11)+'СЕТ СН'!$F$14+СВЦЭМ!$D$10+'СЕТ СН'!$F$5-'СЕТ СН'!$F$24</f>
        <v>3775.5533955700002</v>
      </c>
      <c r="J32" s="36">
        <f>SUMIFS(СВЦЭМ!$D$39:$D$782,СВЦЭМ!$A$39:$A$782,$A32,СВЦЭМ!$B$39:$B$782,J$11)+'СЕТ СН'!$F$14+СВЦЭМ!$D$10+'СЕТ СН'!$F$5-'СЕТ СН'!$F$24</f>
        <v>3716.1437642199999</v>
      </c>
      <c r="K32" s="36">
        <f>SUMIFS(СВЦЭМ!$D$39:$D$782,СВЦЭМ!$A$39:$A$782,$A32,СВЦЭМ!$B$39:$B$782,K$11)+'СЕТ СН'!$F$14+СВЦЭМ!$D$10+'СЕТ СН'!$F$5-'СЕТ СН'!$F$24</f>
        <v>3709.66561766</v>
      </c>
      <c r="L32" s="36">
        <f>SUMIFS(СВЦЭМ!$D$39:$D$782,СВЦЭМ!$A$39:$A$782,$A32,СВЦЭМ!$B$39:$B$782,L$11)+'СЕТ СН'!$F$14+СВЦЭМ!$D$10+'СЕТ СН'!$F$5-'СЕТ СН'!$F$24</f>
        <v>3730.7904651999997</v>
      </c>
      <c r="M32" s="36">
        <f>SUMIFS(СВЦЭМ!$D$39:$D$782,СВЦЭМ!$A$39:$A$782,$A32,СВЦЭМ!$B$39:$B$782,M$11)+'СЕТ СН'!$F$14+СВЦЭМ!$D$10+'СЕТ СН'!$F$5-'СЕТ СН'!$F$24</f>
        <v>3770.3817751500001</v>
      </c>
      <c r="N32" s="36">
        <f>SUMIFS(СВЦЭМ!$D$39:$D$782,СВЦЭМ!$A$39:$A$782,$A32,СВЦЭМ!$B$39:$B$782,N$11)+'СЕТ СН'!$F$14+СВЦЭМ!$D$10+'СЕТ СН'!$F$5-'СЕТ СН'!$F$24</f>
        <v>3836.09276056</v>
      </c>
      <c r="O32" s="36">
        <f>SUMIFS(СВЦЭМ!$D$39:$D$782,СВЦЭМ!$A$39:$A$782,$A32,СВЦЭМ!$B$39:$B$782,O$11)+'СЕТ СН'!$F$14+СВЦЭМ!$D$10+'СЕТ СН'!$F$5-'СЕТ СН'!$F$24</f>
        <v>3838.3092125100002</v>
      </c>
      <c r="P32" s="36">
        <f>SUMIFS(СВЦЭМ!$D$39:$D$782,СВЦЭМ!$A$39:$A$782,$A32,СВЦЭМ!$B$39:$B$782,P$11)+'СЕТ СН'!$F$14+СВЦЭМ!$D$10+'СЕТ СН'!$F$5-'СЕТ СН'!$F$24</f>
        <v>3872.3025967800004</v>
      </c>
      <c r="Q32" s="36">
        <f>SUMIFS(СВЦЭМ!$D$39:$D$782,СВЦЭМ!$A$39:$A$782,$A32,СВЦЭМ!$B$39:$B$782,Q$11)+'СЕТ СН'!$F$14+СВЦЭМ!$D$10+'СЕТ СН'!$F$5-'СЕТ СН'!$F$24</f>
        <v>3871.5721860499998</v>
      </c>
      <c r="R32" s="36">
        <f>SUMIFS(СВЦЭМ!$D$39:$D$782,СВЦЭМ!$A$39:$A$782,$A32,СВЦЭМ!$B$39:$B$782,R$11)+'СЕТ СН'!$F$14+СВЦЭМ!$D$10+'СЕТ СН'!$F$5-'СЕТ СН'!$F$24</f>
        <v>3868.9536838900003</v>
      </c>
      <c r="S32" s="36">
        <f>SUMIFS(СВЦЭМ!$D$39:$D$782,СВЦЭМ!$A$39:$A$782,$A32,СВЦЭМ!$B$39:$B$782,S$11)+'СЕТ СН'!$F$14+СВЦЭМ!$D$10+'СЕТ СН'!$F$5-'СЕТ СН'!$F$24</f>
        <v>3824.6730132600001</v>
      </c>
      <c r="T32" s="36">
        <f>SUMIFS(СВЦЭМ!$D$39:$D$782,СВЦЭМ!$A$39:$A$782,$A32,СВЦЭМ!$B$39:$B$782,T$11)+'СЕТ СН'!$F$14+СВЦЭМ!$D$10+'СЕТ СН'!$F$5-'СЕТ СН'!$F$24</f>
        <v>3742.4073474900001</v>
      </c>
      <c r="U32" s="36">
        <f>SUMIFS(СВЦЭМ!$D$39:$D$782,СВЦЭМ!$A$39:$A$782,$A32,СВЦЭМ!$B$39:$B$782,U$11)+'СЕТ СН'!$F$14+СВЦЭМ!$D$10+'СЕТ СН'!$F$5-'СЕТ СН'!$F$24</f>
        <v>3723.7441254100004</v>
      </c>
      <c r="V32" s="36">
        <f>SUMIFS(СВЦЭМ!$D$39:$D$782,СВЦЭМ!$A$39:$A$782,$A32,СВЦЭМ!$B$39:$B$782,V$11)+'СЕТ СН'!$F$14+СВЦЭМ!$D$10+'СЕТ СН'!$F$5-'СЕТ СН'!$F$24</f>
        <v>3737.1302309100001</v>
      </c>
      <c r="W32" s="36">
        <f>SUMIFS(СВЦЭМ!$D$39:$D$782,СВЦЭМ!$A$39:$A$782,$A32,СВЦЭМ!$B$39:$B$782,W$11)+'СЕТ СН'!$F$14+СВЦЭМ!$D$10+'СЕТ СН'!$F$5-'СЕТ СН'!$F$24</f>
        <v>3766.5795865199998</v>
      </c>
      <c r="X32" s="36">
        <f>SUMIFS(СВЦЭМ!$D$39:$D$782,СВЦЭМ!$A$39:$A$782,$A32,СВЦЭМ!$B$39:$B$782,X$11)+'СЕТ СН'!$F$14+СВЦЭМ!$D$10+'СЕТ СН'!$F$5-'СЕТ СН'!$F$24</f>
        <v>3791.53864286</v>
      </c>
      <c r="Y32" s="36">
        <f>SUMIFS(СВЦЭМ!$D$39:$D$782,СВЦЭМ!$A$39:$A$782,$A32,СВЦЭМ!$B$39:$B$782,Y$11)+'СЕТ СН'!$F$14+СВЦЭМ!$D$10+'СЕТ СН'!$F$5-'СЕТ СН'!$F$24</f>
        <v>3797.7816764999998</v>
      </c>
    </row>
    <row r="33" spans="1:27" ht="15.75" x14ac:dyDescent="0.2">
      <c r="A33" s="35">
        <f t="shared" si="0"/>
        <v>44614</v>
      </c>
      <c r="B33" s="36">
        <f>SUMIFS(СВЦЭМ!$D$39:$D$782,СВЦЭМ!$A$39:$A$782,$A33,СВЦЭМ!$B$39:$B$782,B$11)+'СЕТ СН'!$F$14+СВЦЭМ!$D$10+'СЕТ СН'!$F$5-'СЕТ СН'!$F$24</f>
        <v>3801.4755944400004</v>
      </c>
      <c r="C33" s="36">
        <f>SUMIFS(СВЦЭМ!$D$39:$D$782,СВЦЭМ!$A$39:$A$782,$A33,СВЦЭМ!$B$39:$B$782,C$11)+'СЕТ СН'!$F$14+СВЦЭМ!$D$10+'СЕТ СН'!$F$5-'СЕТ СН'!$F$24</f>
        <v>3866.6541475900003</v>
      </c>
      <c r="D33" s="36">
        <f>SUMIFS(СВЦЭМ!$D$39:$D$782,СВЦЭМ!$A$39:$A$782,$A33,СВЦЭМ!$B$39:$B$782,D$11)+'СЕТ СН'!$F$14+СВЦЭМ!$D$10+'СЕТ СН'!$F$5-'СЕТ СН'!$F$24</f>
        <v>3907.9886002399999</v>
      </c>
      <c r="E33" s="36">
        <f>SUMIFS(СВЦЭМ!$D$39:$D$782,СВЦЭМ!$A$39:$A$782,$A33,СВЦЭМ!$B$39:$B$782,E$11)+'СЕТ СН'!$F$14+СВЦЭМ!$D$10+'СЕТ СН'!$F$5-'СЕТ СН'!$F$24</f>
        <v>3919.9804402</v>
      </c>
      <c r="F33" s="36">
        <f>SUMIFS(СВЦЭМ!$D$39:$D$782,СВЦЭМ!$A$39:$A$782,$A33,СВЦЭМ!$B$39:$B$782,F$11)+'СЕТ СН'!$F$14+СВЦЭМ!$D$10+'СЕТ СН'!$F$5-'СЕТ СН'!$F$24</f>
        <v>3911.7318677200001</v>
      </c>
      <c r="G33" s="36">
        <f>SUMIFS(СВЦЭМ!$D$39:$D$782,СВЦЭМ!$A$39:$A$782,$A33,СВЦЭМ!$B$39:$B$782,G$11)+'СЕТ СН'!$F$14+СВЦЭМ!$D$10+'СЕТ СН'!$F$5-'СЕТ СН'!$F$24</f>
        <v>3880.3424835599999</v>
      </c>
      <c r="H33" s="36">
        <f>SUMIFS(СВЦЭМ!$D$39:$D$782,СВЦЭМ!$A$39:$A$782,$A33,СВЦЭМ!$B$39:$B$782,H$11)+'СЕТ СН'!$F$14+СВЦЭМ!$D$10+'СЕТ СН'!$F$5-'СЕТ СН'!$F$24</f>
        <v>3834.0784142100001</v>
      </c>
      <c r="I33" s="36">
        <f>SUMIFS(СВЦЭМ!$D$39:$D$782,СВЦЭМ!$A$39:$A$782,$A33,СВЦЭМ!$B$39:$B$782,I$11)+'СЕТ СН'!$F$14+СВЦЭМ!$D$10+'СЕТ СН'!$F$5-'СЕТ СН'!$F$24</f>
        <v>3773.4040391200001</v>
      </c>
      <c r="J33" s="36">
        <f>SUMIFS(СВЦЭМ!$D$39:$D$782,СВЦЭМ!$A$39:$A$782,$A33,СВЦЭМ!$B$39:$B$782,J$11)+'СЕТ СН'!$F$14+СВЦЭМ!$D$10+'СЕТ СН'!$F$5-'СЕТ СН'!$F$24</f>
        <v>3724.2437505899998</v>
      </c>
      <c r="K33" s="36">
        <f>SUMIFS(СВЦЭМ!$D$39:$D$782,СВЦЭМ!$A$39:$A$782,$A33,СВЦЭМ!$B$39:$B$782,K$11)+'СЕТ СН'!$F$14+СВЦЭМ!$D$10+'СЕТ СН'!$F$5-'СЕТ СН'!$F$24</f>
        <v>3718.2902799499998</v>
      </c>
      <c r="L33" s="36">
        <f>SUMIFS(СВЦЭМ!$D$39:$D$782,СВЦЭМ!$A$39:$A$782,$A33,СВЦЭМ!$B$39:$B$782,L$11)+'СЕТ СН'!$F$14+СВЦЭМ!$D$10+'СЕТ СН'!$F$5-'СЕТ СН'!$F$24</f>
        <v>3733.2474338500001</v>
      </c>
      <c r="M33" s="36">
        <f>SUMIFS(СВЦЭМ!$D$39:$D$782,СВЦЭМ!$A$39:$A$782,$A33,СВЦЭМ!$B$39:$B$782,M$11)+'СЕТ СН'!$F$14+СВЦЭМ!$D$10+'СЕТ СН'!$F$5-'СЕТ СН'!$F$24</f>
        <v>3794.6242514400001</v>
      </c>
      <c r="N33" s="36">
        <f>SUMIFS(СВЦЭМ!$D$39:$D$782,СВЦЭМ!$A$39:$A$782,$A33,СВЦЭМ!$B$39:$B$782,N$11)+'СЕТ СН'!$F$14+СВЦЭМ!$D$10+'СЕТ СН'!$F$5-'СЕТ СН'!$F$24</f>
        <v>3829.9863711100002</v>
      </c>
      <c r="O33" s="36">
        <f>SUMIFS(СВЦЭМ!$D$39:$D$782,СВЦЭМ!$A$39:$A$782,$A33,СВЦЭМ!$B$39:$B$782,O$11)+'СЕТ СН'!$F$14+СВЦЭМ!$D$10+'СЕТ СН'!$F$5-'СЕТ СН'!$F$24</f>
        <v>3850.11567762</v>
      </c>
      <c r="P33" s="36">
        <f>SUMIFS(СВЦЭМ!$D$39:$D$782,СВЦЭМ!$A$39:$A$782,$A33,СВЦЭМ!$B$39:$B$782,P$11)+'СЕТ СН'!$F$14+СВЦЭМ!$D$10+'СЕТ СН'!$F$5-'СЕТ СН'!$F$24</f>
        <v>3882.6487070000003</v>
      </c>
      <c r="Q33" s="36">
        <f>SUMIFS(СВЦЭМ!$D$39:$D$782,СВЦЭМ!$A$39:$A$782,$A33,СВЦЭМ!$B$39:$B$782,Q$11)+'СЕТ СН'!$F$14+СВЦЭМ!$D$10+'СЕТ СН'!$F$5-'СЕТ СН'!$F$24</f>
        <v>3885.44434572</v>
      </c>
      <c r="R33" s="36">
        <f>SUMIFS(СВЦЭМ!$D$39:$D$782,СВЦЭМ!$A$39:$A$782,$A33,СВЦЭМ!$B$39:$B$782,R$11)+'СЕТ СН'!$F$14+СВЦЭМ!$D$10+'СЕТ СН'!$F$5-'СЕТ СН'!$F$24</f>
        <v>3873.2592863700002</v>
      </c>
      <c r="S33" s="36">
        <f>SUMIFS(СВЦЭМ!$D$39:$D$782,СВЦЭМ!$A$39:$A$782,$A33,СВЦЭМ!$B$39:$B$782,S$11)+'СЕТ СН'!$F$14+СВЦЭМ!$D$10+'СЕТ СН'!$F$5-'СЕТ СН'!$F$24</f>
        <v>3851.0266615099999</v>
      </c>
      <c r="T33" s="36">
        <f>SUMIFS(СВЦЭМ!$D$39:$D$782,СВЦЭМ!$A$39:$A$782,$A33,СВЦЭМ!$B$39:$B$782,T$11)+'СЕТ СН'!$F$14+СВЦЭМ!$D$10+'СЕТ СН'!$F$5-'СЕТ СН'!$F$24</f>
        <v>3765.6355026700003</v>
      </c>
      <c r="U33" s="36">
        <f>SUMIFS(СВЦЭМ!$D$39:$D$782,СВЦЭМ!$A$39:$A$782,$A33,СВЦЭМ!$B$39:$B$782,U$11)+'СЕТ СН'!$F$14+СВЦЭМ!$D$10+'СЕТ СН'!$F$5-'СЕТ СН'!$F$24</f>
        <v>3739.1885328799999</v>
      </c>
      <c r="V33" s="36">
        <f>SUMIFS(СВЦЭМ!$D$39:$D$782,СВЦЭМ!$A$39:$A$782,$A33,СВЦЭМ!$B$39:$B$782,V$11)+'СЕТ СН'!$F$14+СВЦЭМ!$D$10+'СЕТ СН'!$F$5-'СЕТ СН'!$F$24</f>
        <v>3761.5481427900004</v>
      </c>
      <c r="W33" s="36">
        <f>SUMIFS(СВЦЭМ!$D$39:$D$782,СВЦЭМ!$A$39:$A$782,$A33,СВЦЭМ!$B$39:$B$782,W$11)+'СЕТ СН'!$F$14+СВЦЭМ!$D$10+'СЕТ СН'!$F$5-'СЕТ СН'!$F$24</f>
        <v>3781.49657708</v>
      </c>
      <c r="X33" s="36">
        <f>SUMIFS(СВЦЭМ!$D$39:$D$782,СВЦЭМ!$A$39:$A$782,$A33,СВЦЭМ!$B$39:$B$782,X$11)+'СЕТ СН'!$F$14+СВЦЭМ!$D$10+'СЕТ СН'!$F$5-'СЕТ СН'!$F$24</f>
        <v>3802.3832887799999</v>
      </c>
      <c r="Y33" s="36">
        <f>SUMIFS(СВЦЭМ!$D$39:$D$782,СВЦЭМ!$A$39:$A$782,$A33,СВЦЭМ!$B$39:$B$782,Y$11)+'СЕТ СН'!$F$14+СВЦЭМ!$D$10+'СЕТ СН'!$F$5-'СЕТ СН'!$F$24</f>
        <v>3827.78004014</v>
      </c>
    </row>
    <row r="34" spans="1:27" ht="15.75" x14ac:dyDescent="0.2">
      <c r="A34" s="35">
        <f t="shared" si="0"/>
        <v>44615</v>
      </c>
      <c r="B34" s="36">
        <f>SUMIFS(СВЦЭМ!$D$39:$D$782,СВЦЭМ!$A$39:$A$782,$A34,СВЦЭМ!$B$39:$B$782,B$11)+'СЕТ СН'!$F$14+СВЦЭМ!$D$10+'СЕТ СН'!$F$5-'СЕТ СН'!$F$24</f>
        <v>3812.6840807600001</v>
      </c>
      <c r="C34" s="36">
        <f>SUMIFS(СВЦЭМ!$D$39:$D$782,СВЦЭМ!$A$39:$A$782,$A34,СВЦЭМ!$B$39:$B$782,C$11)+'СЕТ СН'!$F$14+СВЦЭМ!$D$10+'СЕТ СН'!$F$5-'СЕТ СН'!$F$24</f>
        <v>3867.0387430700002</v>
      </c>
      <c r="D34" s="36">
        <f>SUMIFS(СВЦЭМ!$D$39:$D$782,СВЦЭМ!$A$39:$A$782,$A34,СВЦЭМ!$B$39:$B$782,D$11)+'СЕТ СН'!$F$14+СВЦЭМ!$D$10+'СЕТ СН'!$F$5-'СЕТ СН'!$F$24</f>
        <v>3899.6504842700001</v>
      </c>
      <c r="E34" s="36">
        <f>SUMIFS(СВЦЭМ!$D$39:$D$782,СВЦЭМ!$A$39:$A$782,$A34,СВЦЭМ!$B$39:$B$782,E$11)+'СЕТ СН'!$F$14+СВЦЭМ!$D$10+'СЕТ СН'!$F$5-'СЕТ СН'!$F$24</f>
        <v>3904.62403571</v>
      </c>
      <c r="F34" s="36">
        <f>SUMIFS(СВЦЭМ!$D$39:$D$782,СВЦЭМ!$A$39:$A$782,$A34,СВЦЭМ!$B$39:$B$782,F$11)+'СЕТ СН'!$F$14+СВЦЭМ!$D$10+'СЕТ СН'!$F$5-'СЕТ СН'!$F$24</f>
        <v>3901.4614265499999</v>
      </c>
      <c r="G34" s="36">
        <f>SUMIFS(СВЦЭМ!$D$39:$D$782,СВЦЭМ!$A$39:$A$782,$A34,СВЦЭМ!$B$39:$B$782,G$11)+'СЕТ СН'!$F$14+СВЦЭМ!$D$10+'СЕТ СН'!$F$5-'СЕТ СН'!$F$24</f>
        <v>3886.9182013199998</v>
      </c>
      <c r="H34" s="36">
        <f>SUMIFS(СВЦЭМ!$D$39:$D$782,СВЦЭМ!$A$39:$A$782,$A34,СВЦЭМ!$B$39:$B$782,H$11)+'СЕТ СН'!$F$14+СВЦЭМ!$D$10+'СЕТ СН'!$F$5-'СЕТ СН'!$F$24</f>
        <v>3868.0799861800001</v>
      </c>
      <c r="I34" s="36">
        <f>SUMIFS(СВЦЭМ!$D$39:$D$782,СВЦЭМ!$A$39:$A$782,$A34,СВЦЭМ!$B$39:$B$782,I$11)+'СЕТ СН'!$F$14+СВЦЭМ!$D$10+'СЕТ СН'!$F$5-'СЕТ СН'!$F$24</f>
        <v>3810.1315944200001</v>
      </c>
      <c r="J34" s="36">
        <f>SUMIFS(СВЦЭМ!$D$39:$D$782,СВЦЭМ!$A$39:$A$782,$A34,СВЦЭМ!$B$39:$B$782,J$11)+'СЕТ СН'!$F$14+СВЦЭМ!$D$10+'СЕТ СН'!$F$5-'СЕТ СН'!$F$24</f>
        <v>3724.4138636899997</v>
      </c>
      <c r="K34" s="36">
        <f>SUMIFS(СВЦЭМ!$D$39:$D$782,СВЦЭМ!$A$39:$A$782,$A34,СВЦЭМ!$B$39:$B$782,K$11)+'СЕТ СН'!$F$14+СВЦЭМ!$D$10+'СЕТ СН'!$F$5-'СЕТ СН'!$F$24</f>
        <v>3704.9738239200001</v>
      </c>
      <c r="L34" s="36">
        <f>SUMIFS(СВЦЭМ!$D$39:$D$782,СВЦЭМ!$A$39:$A$782,$A34,СВЦЭМ!$B$39:$B$782,L$11)+'СЕТ СН'!$F$14+СВЦЭМ!$D$10+'СЕТ СН'!$F$5-'СЕТ СН'!$F$24</f>
        <v>3700.4226161400002</v>
      </c>
      <c r="M34" s="36">
        <f>SUMIFS(СВЦЭМ!$D$39:$D$782,СВЦЭМ!$A$39:$A$782,$A34,СВЦЭМ!$B$39:$B$782,M$11)+'СЕТ СН'!$F$14+СВЦЭМ!$D$10+'СЕТ СН'!$F$5-'СЕТ СН'!$F$24</f>
        <v>3753.3311739299997</v>
      </c>
      <c r="N34" s="36">
        <f>SUMIFS(СВЦЭМ!$D$39:$D$782,СВЦЭМ!$A$39:$A$782,$A34,СВЦЭМ!$B$39:$B$782,N$11)+'СЕТ СН'!$F$14+СВЦЭМ!$D$10+'СЕТ СН'!$F$5-'СЕТ СН'!$F$24</f>
        <v>3806.9465499899998</v>
      </c>
      <c r="O34" s="36">
        <f>SUMIFS(СВЦЭМ!$D$39:$D$782,СВЦЭМ!$A$39:$A$782,$A34,СВЦЭМ!$B$39:$B$782,O$11)+'СЕТ СН'!$F$14+СВЦЭМ!$D$10+'СЕТ СН'!$F$5-'СЕТ СН'!$F$24</f>
        <v>3863.6032253900003</v>
      </c>
      <c r="P34" s="36">
        <f>SUMIFS(СВЦЭМ!$D$39:$D$782,СВЦЭМ!$A$39:$A$782,$A34,СВЦЭМ!$B$39:$B$782,P$11)+'СЕТ СН'!$F$14+СВЦЭМ!$D$10+'СЕТ СН'!$F$5-'СЕТ СН'!$F$24</f>
        <v>3929.0898085999997</v>
      </c>
      <c r="Q34" s="36">
        <f>SUMIFS(СВЦЭМ!$D$39:$D$782,СВЦЭМ!$A$39:$A$782,$A34,СВЦЭМ!$B$39:$B$782,Q$11)+'СЕТ СН'!$F$14+СВЦЭМ!$D$10+'СЕТ СН'!$F$5-'СЕТ СН'!$F$24</f>
        <v>3926.7720916600001</v>
      </c>
      <c r="R34" s="36">
        <f>SUMIFS(СВЦЭМ!$D$39:$D$782,СВЦЭМ!$A$39:$A$782,$A34,СВЦЭМ!$B$39:$B$782,R$11)+'СЕТ СН'!$F$14+СВЦЭМ!$D$10+'СЕТ СН'!$F$5-'СЕТ СН'!$F$24</f>
        <v>3916.87706574</v>
      </c>
      <c r="S34" s="36">
        <f>SUMIFS(СВЦЭМ!$D$39:$D$782,СВЦЭМ!$A$39:$A$782,$A34,СВЦЭМ!$B$39:$B$782,S$11)+'СЕТ СН'!$F$14+СВЦЭМ!$D$10+'СЕТ СН'!$F$5-'СЕТ СН'!$F$24</f>
        <v>3884.35155089</v>
      </c>
      <c r="T34" s="36">
        <f>SUMIFS(СВЦЭМ!$D$39:$D$782,СВЦЭМ!$A$39:$A$782,$A34,СВЦЭМ!$B$39:$B$782,T$11)+'СЕТ СН'!$F$14+СВЦЭМ!$D$10+'СЕТ СН'!$F$5-'СЕТ СН'!$F$24</f>
        <v>3791.04364227</v>
      </c>
      <c r="U34" s="36">
        <f>SUMIFS(СВЦЭМ!$D$39:$D$782,СВЦЭМ!$A$39:$A$782,$A34,СВЦЭМ!$B$39:$B$782,U$11)+'СЕТ СН'!$F$14+СВЦЭМ!$D$10+'СЕТ СН'!$F$5-'СЕТ СН'!$F$24</f>
        <v>3772.8883901600002</v>
      </c>
      <c r="V34" s="36">
        <f>SUMIFS(СВЦЭМ!$D$39:$D$782,СВЦЭМ!$A$39:$A$782,$A34,СВЦЭМ!$B$39:$B$782,V$11)+'СЕТ СН'!$F$14+СВЦЭМ!$D$10+'СЕТ СН'!$F$5-'СЕТ СН'!$F$24</f>
        <v>3796.39971947</v>
      </c>
      <c r="W34" s="36">
        <f>SUMIFS(СВЦЭМ!$D$39:$D$782,СВЦЭМ!$A$39:$A$782,$A34,СВЦЭМ!$B$39:$B$782,W$11)+'СЕТ СН'!$F$14+СВЦЭМ!$D$10+'СЕТ СН'!$F$5-'СЕТ СН'!$F$24</f>
        <v>3823.6702037699997</v>
      </c>
      <c r="X34" s="36">
        <f>SUMIFS(СВЦЭМ!$D$39:$D$782,СВЦЭМ!$A$39:$A$782,$A34,СВЦЭМ!$B$39:$B$782,X$11)+'СЕТ СН'!$F$14+СВЦЭМ!$D$10+'СЕТ СН'!$F$5-'СЕТ СН'!$F$24</f>
        <v>3846.4633797200004</v>
      </c>
      <c r="Y34" s="36">
        <f>SUMIFS(СВЦЭМ!$D$39:$D$782,СВЦЭМ!$A$39:$A$782,$A34,СВЦЭМ!$B$39:$B$782,Y$11)+'СЕТ СН'!$F$14+СВЦЭМ!$D$10+'СЕТ СН'!$F$5-'СЕТ СН'!$F$24</f>
        <v>3884.2101827699998</v>
      </c>
    </row>
    <row r="35" spans="1:27" ht="15.75" x14ac:dyDescent="0.2">
      <c r="A35" s="35">
        <f t="shared" si="0"/>
        <v>44616</v>
      </c>
      <c r="B35" s="36">
        <f>SUMIFS(СВЦЭМ!$D$39:$D$782,СВЦЭМ!$A$39:$A$782,$A35,СВЦЭМ!$B$39:$B$782,B$11)+'СЕТ СН'!$F$14+СВЦЭМ!$D$10+'СЕТ СН'!$F$5-'СЕТ СН'!$F$24</f>
        <v>3891.80676606</v>
      </c>
      <c r="C35" s="36">
        <f>SUMIFS(СВЦЭМ!$D$39:$D$782,СВЦЭМ!$A$39:$A$782,$A35,СВЦЭМ!$B$39:$B$782,C$11)+'СЕТ СН'!$F$14+СВЦЭМ!$D$10+'СЕТ СН'!$F$5-'СЕТ СН'!$F$24</f>
        <v>3922.9563086600001</v>
      </c>
      <c r="D35" s="36">
        <f>SUMIFS(СВЦЭМ!$D$39:$D$782,СВЦЭМ!$A$39:$A$782,$A35,СВЦЭМ!$B$39:$B$782,D$11)+'СЕТ СН'!$F$14+СВЦЭМ!$D$10+'СЕТ СН'!$F$5-'СЕТ СН'!$F$24</f>
        <v>3957.7218319399999</v>
      </c>
      <c r="E35" s="36">
        <f>SUMIFS(СВЦЭМ!$D$39:$D$782,СВЦЭМ!$A$39:$A$782,$A35,СВЦЭМ!$B$39:$B$782,E$11)+'СЕТ СН'!$F$14+СВЦЭМ!$D$10+'СЕТ СН'!$F$5-'СЕТ СН'!$F$24</f>
        <v>3965.39842684</v>
      </c>
      <c r="F35" s="36">
        <f>SUMIFS(СВЦЭМ!$D$39:$D$782,СВЦЭМ!$A$39:$A$782,$A35,СВЦЭМ!$B$39:$B$782,F$11)+'СЕТ СН'!$F$14+СВЦЭМ!$D$10+'СЕТ СН'!$F$5-'СЕТ СН'!$F$24</f>
        <v>3960.3143634200001</v>
      </c>
      <c r="G35" s="36">
        <f>SUMIFS(СВЦЭМ!$D$39:$D$782,СВЦЭМ!$A$39:$A$782,$A35,СВЦЭМ!$B$39:$B$782,G$11)+'СЕТ СН'!$F$14+СВЦЭМ!$D$10+'СЕТ СН'!$F$5-'СЕТ СН'!$F$24</f>
        <v>3923.51968412</v>
      </c>
      <c r="H35" s="36">
        <f>SUMIFS(СВЦЭМ!$D$39:$D$782,СВЦЭМ!$A$39:$A$782,$A35,СВЦЭМ!$B$39:$B$782,H$11)+'СЕТ СН'!$F$14+СВЦЭМ!$D$10+'СЕТ СН'!$F$5-'СЕТ СН'!$F$24</f>
        <v>3897.1431043500002</v>
      </c>
      <c r="I35" s="36">
        <f>SUMIFS(СВЦЭМ!$D$39:$D$782,СВЦЭМ!$A$39:$A$782,$A35,СВЦЭМ!$B$39:$B$782,I$11)+'СЕТ СН'!$F$14+СВЦЭМ!$D$10+'СЕТ СН'!$F$5-'СЕТ СН'!$F$24</f>
        <v>3823.62857244</v>
      </c>
      <c r="J35" s="36">
        <f>SUMIFS(СВЦЭМ!$D$39:$D$782,СВЦЭМ!$A$39:$A$782,$A35,СВЦЭМ!$B$39:$B$782,J$11)+'СЕТ СН'!$F$14+СВЦЭМ!$D$10+'СЕТ СН'!$F$5-'СЕТ СН'!$F$24</f>
        <v>3760.3368881300003</v>
      </c>
      <c r="K35" s="36">
        <f>SUMIFS(СВЦЭМ!$D$39:$D$782,СВЦЭМ!$A$39:$A$782,$A35,СВЦЭМ!$B$39:$B$782,K$11)+'СЕТ СН'!$F$14+СВЦЭМ!$D$10+'СЕТ СН'!$F$5-'СЕТ СН'!$F$24</f>
        <v>3732.0726846400003</v>
      </c>
      <c r="L35" s="36">
        <f>SUMIFS(СВЦЭМ!$D$39:$D$782,СВЦЭМ!$A$39:$A$782,$A35,СВЦЭМ!$B$39:$B$782,L$11)+'СЕТ СН'!$F$14+СВЦЭМ!$D$10+'СЕТ СН'!$F$5-'СЕТ СН'!$F$24</f>
        <v>3734.7772504200002</v>
      </c>
      <c r="M35" s="36">
        <f>SUMIFS(СВЦЭМ!$D$39:$D$782,СВЦЭМ!$A$39:$A$782,$A35,СВЦЭМ!$B$39:$B$782,M$11)+'СЕТ СН'!$F$14+СВЦЭМ!$D$10+'СЕТ СН'!$F$5-'СЕТ СН'!$F$24</f>
        <v>3779.0960155499997</v>
      </c>
      <c r="N35" s="36">
        <f>SUMIFS(СВЦЭМ!$D$39:$D$782,СВЦЭМ!$A$39:$A$782,$A35,СВЦЭМ!$B$39:$B$782,N$11)+'СЕТ СН'!$F$14+СВЦЭМ!$D$10+'СЕТ СН'!$F$5-'СЕТ СН'!$F$24</f>
        <v>3836.35736335</v>
      </c>
      <c r="O35" s="36">
        <f>SUMIFS(СВЦЭМ!$D$39:$D$782,СВЦЭМ!$A$39:$A$782,$A35,СВЦЭМ!$B$39:$B$782,O$11)+'СЕТ СН'!$F$14+СВЦЭМ!$D$10+'СЕТ СН'!$F$5-'СЕТ СН'!$F$24</f>
        <v>3872.6036649100001</v>
      </c>
      <c r="P35" s="36">
        <f>SUMIFS(СВЦЭМ!$D$39:$D$782,СВЦЭМ!$A$39:$A$782,$A35,СВЦЭМ!$B$39:$B$782,P$11)+'СЕТ СН'!$F$14+СВЦЭМ!$D$10+'СЕТ СН'!$F$5-'СЕТ СН'!$F$24</f>
        <v>3890.55403419</v>
      </c>
      <c r="Q35" s="36">
        <f>SUMIFS(СВЦЭМ!$D$39:$D$782,СВЦЭМ!$A$39:$A$782,$A35,СВЦЭМ!$B$39:$B$782,Q$11)+'СЕТ СН'!$F$14+СВЦЭМ!$D$10+'СЕТ СН'!$F$5-'СЕТ СН'!$F$24</f>
        <v>3893.0695149900002</v>
      </c>
      <c r="R35" s="36">
        <f>SUMIFS(СВЦЭМ!$D$39:$D$782,СВЦЭМ!$A$39:$A$782,$A35,СВЦЭМ!$B$39:$B$782,R$11)+'СЕТ СН'!$F$14+СВЦЭМ!$D$10+'СЕТ СН'!$F$5-'СЕТ СН'!$F$24</f>
        <v>3888.4528151100003</v>
      </c>
      <c r="S35" s="36">
        <f>SUMIFS(СВЦЭМ!$D$39:$D$782,СВЦЭМ!$A$39:$A$782,$A35,СВЦЭМ!$B$39:$B$782,S$11)+'СЕТ СН'!$F$14+СВЦЭМ!$D$10+'СЕТ СН'!$F$5-'СЕТ СН'!$F$24</f>
        <v>3857.48831079</v>
      </c>
      <c r="T35" s="36">
        <f>SUMIFS(СВЦЭМ!$D$39:$D$782,СВЦЭМ!$A$39:$A$782,$A35,СВЦЭМ!$B$39:$B$782,T$11)+'СЕТ СН'!$F$14+СВЦЭМ!$D$10+'СЕТ СН'!$F$5-'СЕТ СН'!$F$24</f>
        <v>3777.6259663999999</v>
      </c>
      <c r="U35" s="36">
        <f>SUMIFS(СВЦЭМ!$D$39:$D$782,СВЦЭМ!$A$39:$A$782,$A35,СВЦЭМ!$B$39:$B$782,U$11)+'СЕТ СН'!$F$14+СВЦЭМ!$D$10+'СЕТ СН'!$F$5-'СЕТ СН'!$F$24</f>
        <v>3759.3359517400004</v>
      </c>
      <c r="V35" s="36">
        <f>SUMIFS(СВЦЭМ!$D$39:$D$782,СВЦЭМ!$A$39:$A$782,$A35,СВЦЭМ!$B$39:$B$782,V$11)+'СЕТ СН'!$F$14+СВЦЭМ!$D$10+'СЕТ СН'!$F$5-'СЕТ СН'!$F$24</f>
        <v>3788.4851908600003</v>
      </c>
      <c r="W35" s="36">
        <f>SUMIFS(СВЦЭМ!$D$39:$D$782,СВЦЭМ!$A$39:$A$782,$A35,СВЦЭМ!$B$39:$B$782,W$11)+'СЕТ СН'!$F$14+СВЦЭМ!$D$10+'СЕТ СН'!$F$5-'СЕТ СН'!$F$24</f>
        <v>3790.2883466600001</v>
      </c>
      <c r="X35" s="36">
        <f>SUMIFS(СВЦЭМ!$D$39:$D$782,СВЦЭМ!$A$39:$A$782,$A35,СВЦЭМ!$B$39:$B$782,X$11)+'СЕТ СН'!$F$14+СВЦЭМ!$D$10+'СЕТ СН'!$F$5-'СЕТ СН'!$F$24</f>
        <v>3811.2770591999997</v>
      </c>
      <c r="Y35" s="36">
        <f>SUMIFS(СВЦЭМ!$D$39:$D$782,СВЦЭМ!$A$39:$A$782,$A35,СВЦЭМ!$B$39:$B$782,Y$11)+'СЕТ СН'!$F$14+СВЦЭМ!$D$10+'СЕТ СН'!$F$5-'СЕТ СН'!$F$24</f>
        <v>3852.6771638600003</v>
      </c>
    </row>
    <row r="36" spans="1:27" ht="15.75" x14ac:dyDescent="0.2">
      <c r="A36" s="35">
        <f t="shared" si="0"/>
        <v>44617</v>
      </c>
      <c r="B36" s="36">
        <f>SUMIFS(СВЦЭМ!$D$39:$D$782,СВЦЭМ!$A$39:$A$782,$A36,СВЦЭМ!$B$39:$B$782,B$11)+'СЕТ СН'!$F$14+СВЦЭМ!$D$10+'СЕТ СН'!$F$5-'СЕТ СН'!$F$24</f>
        <v>3850.00035398</v>
      </c>
      <c r="C36" s="36">
        <f>SUMIFS(СВЦЭМ!$D$39:$D$782,СВЦЭМ!$A$39:$A$782,$A36,СВЦЭМ!$B$39:$B$782,C$11)+'СЕТ СН'!$F$14+СВЦЭМ!$D$10+'СЕТ СН'!$F$5-'СЕТ СН'!$F$24</f>
        <v>3896.2661825699997</v>
      </c>
      <c r="D36" s="36">
        <f>SUMIFS(СВЦЭМ!$D$39:$D$782,СВЦЭМ!$A$39:$A$782,$A36,СВЦЭМ!$B$39:$B$782,D$11)+'СЕТ СН'!$F$14+СВЦЭМ!$D$10+'СЕТ СН'!$F$5-'СЕТ СН'!$F$24</f>
        <v>3936.717682</v>
      </c>
      <c r="E36" s="36">
        <f>SUMIFS(СВЦЭМ!$D$39:$D$782,СВЦЭМ!$A$39:$A$782,$A36,СВЦЭМ!$B$39:$B$782,E$11)+'СЕТ СН'!$F$14+СВЦЭМ!$D$10+'СЕТ СН'!$F$5-'СЕТ СН'!$F$24</f>
        <v>3938.2452916500001</v>
      </c>
      <c r="F36" s="36">
        <f>SUMIFS(СВЦЭМ!$D$39:$D$782,СВЦЭМ!$A$39:$A$782,$A36,СВЦЭМ!$B$39:$B$782,F$11)+'СЕТ СН'!$F$14+СВЦЭМ!$D$10+'СЕТ СН'!$F$5-'СЕТ СН'!$F$24</f>
        <v>3926.33415565</v>
      </c>
      <c r="G36" s="36">
        <f>SUMIFS(СВЦЭМ!$D$39:$D$782,СВЦЭМ!$A$39:$A$782,$A36,СВЦЭМ!$B$39:$B$782,G$11)+'СЕТ СН'!$F$14+СВЦЭМ!$D$10+'СЕТ СН'!$F$5-'СЕТ СН'!$F$24</f>
        <v>3892.9399208700002</v>
      </c>
      <c r="H36" s="36">
        <f>SUMIFS(СВЦЭМ!$D$39:$D$782,СВЦЭМ!$A$39:$A$782,$A36,СВЦЭМ!$B$39:$B$782,H$11)+'СЕТ СН'!$F$14+СВЦЭМ!$D$10+'СЕТ СН'!$F$5-'СЕТ СН'!$F$24</f>
        <v>3844.8477215900002</v>
      </c>
      <c r="I36" s="36">
        <f>SUMIFS(СВЦЭМ!$D$39:$D$782,СВЦЭМ!$A$39:$A$782,$A36,СВЦЭМ!$B$39:$B$782,I$11)+'СЕТ СН'!$F$14+СВЦЭМ!$D$10+'СЕТ СН'!$F$5-'СЕТ СН'!$F$24</f>
        <v>3794.4974327999998</v>
      </c>
      <c r="J36" s="36">
        <f>SUMIFS(СВЦЭМ!$D$39:$D$782,СВЦЭМ!$A$39:$A$782,$A36,СВЦЭМ!$B$39:$B$782,J$11)+'СЕТ СН'!$F$14+СВЦЭМ!$D$10+'СЕТ СН'!$F$5-'СЕТ СН'!$F$24</f>
        <v>3773.4876717799998</v>
      </c>
      <c r="K36" s="36">
        <f>SUMIFS(СВЦЭМ!$D$39:$D$782,СВЦЭМ!$A$39:$A$782,$A36,СВЦЭМ!$B$39:$B$782,K$11)+'СЕТ СН'!$F$14+СВЦЭМ!$D$10+'СЕТ СН'!$F$5-'СЕТ СН'!$F$24</f>
        <v>3737.9287365499999</v>
      </c>
      <c r="L36" s="36">
        <f>SUMIFS(СВЦЭМ!$D$39:$D$782,СВЦЭМ!$A$39:$A$782,$A36,СВЦЭМ!$B$39:$B$782,L$11)+'СЕТ СН'!$F$14+СВЦЭМ!$D$10+'СЕТ СН'!$F$5-'СЕТ СН'!$F$24</f>
        <v>3761.1237385499999</v>
      </c>
      <c r="M36" s="36">
        <f>SUMIFS(СВЦЭМ!$D$39:$D$782,СВЦЭМ!$A$39:$A$782,$A36,СВЦЭМ!$B$39:$B$782,M$11)+'СЕТ СН'!$F$14+СВЦЭМ!$D$10+'СЕТ СН'!$F$5-'СЕТ СН'!$F$24</f>
        <v>3807.9722628</v>
      </c>
      <c r="N36" s="36">
        <f>SUMIFS(СВЦЭМ!$D$39:$D$782,СВЦЭМ!$A$39:$A$782,$A36,СВЦЭМ!$B$39:$B$782,N$11)+'СЕТ СН'!$F$14+СВЦЭМ!$D$10+'СЕТ СН'!$F$5-'СЕТ СН'!$F$24</f>
        <v>3859.64189042</v>
      </c>
      <c r="O36" s="36">
        <f>SUMIFS(СВЦЭМ!$D$39:$D$782,СВЦЭМ!$A$39:$A$782,$A36,СВЦЭМ!$B$39:$B$782,O$11)+'СЕТ СН'!$F$14+СВЦЭМ!$D$10+'СЕТ СН'!$F$5-'СЕТ СН'!$F$24</f>
        <v>3888.4175266500001</v>
      </c>
      <c r="P36" s="36">
        <f>SUMIFS(СВЦЭМ!$D$39:$D$782,СВЦЭМ!$A$39:$A$782,$A36,СВЦЭМ!$B$39:$B$782,P$11)+'СЕТ СН'!$F$14+СВЦЭМ!$D$10+'СЕТ СН'!$F$5-'СЕТ СН'!$F$24</f>
        <v>3900.2755441600002</v>
      </c>
      <c r="Q36" s="36">
        <f>SUMIFS(СВЦЭМ!$D$39:$D$782,СВЦЭМ!$A$39:$A$782,$A36,СВЦЭМ!$B$39:$B$782,Q$11)+'СЕТ СН'!$F$14+СВЦЭМ!$D$10+'СЕТ СН'!$F$5-'СЕТ СН'!$F$24</f>
        <v>3905.7467432100002</v>
      </c>
      <c r="R36" s="36">
        <f>SUMIFS(СВЦЭМ!$D$39:$D$782,СВЦЭМ!$A$39:$A$782,$A36,СВЦЭМ!$B$39:$B$782,R$11)+'СЕТ СН'!$F$14+СВЦЭМ!$D$10+'СЕТ СН'!$F$5-'СЕТ СН'!$F$24</f>
        <v>3897.5374163500001</v>
      </c>
      <c r="S36" s="36">
        <f>SUMIFS(СВЦЭМ!$D$39:$D$782,СВЦЭМ!$A$39:$A$782,$A36,СВЦЭМ!$B$39:$B$782,S$11)+'СЕТ СН'!$F$14+СВЦЭМ!$D$10+'СЕТ СН'!$F$5-'СЕТ СН'!$F$24</f>
        <v>3850.6073989400002</v>
      </c>
      <c r="T36" s="36">
        <f>SUMIFS(СВЦЭМ!$D$39:$D$782,СВЦЭМ!$A$39:$A$782,$A36,СВЦЭМ!$B$39:$B$782,T$11)+'СЕТ СН'!$F$14+СВЦЭМ!$D$10+'СЕТ СН'!$F$5-'СЕТ СН'!$F$24</f>
        <v>3806.01253864</v>
      </c>
      <c r="U36" s="36">
        <f>SUMIFS(СВЦЭМ!$D$39:$D$782,СВЦЭМ!$A$39:$A$782,$A36,СВЦЭМ!$B$39:$B$782,U$11)+'СЕТ СН'!$F$14+СВЦЭМ!$D$10+'СЕТ СН'!$F$5-'СЕТ СН'!$F$24</f>
        <v>3771.0149749000002</v>
      </c>
      <c r="V36" s="36">
        <f>SUMIFS(СВЦЭМ!$D$39:$D$782,СВЦЭМ!$A$39:$A$782,$A36,СВЦЭМ!$B$39:$B$782,V$11)+'СЕТ СН'!$F$14+СВЦЭМ!$D$10+'СЕТ СН'!$F$5-'СЕТ СН'!$F$24</f>
        <v>3767.0367366</v>
      </c>
      <c r="W36" s="36">
        <f>SUMIFS(СВЦЭМ!$D$39:$D$782,СВЦЭМ!$A$39:$A$782,$A36,СВЦЭМ!$B$39:$B$782,W$11)+'СЕТ СН'!$F$14+СВЦЭМ!$D$10+'СЕТ СН'!$F$5-'СЕТ СН'!$F$24</f>
        <v>3774.1781922800001</v>
      </c>
      <c r="X36" s="36">
        <f>SUMIFS(СВЦЭМ!$D$39:$D$782,СВЦЭМ!$A$39:$A$782,$A36,СВЦЭМ!$B$39:$B$782,X$11)+'СЕТ СН'!$F$14+СВЦЭМ!$D$10+'СЕТ СН'!$F$5-'СЕТ СН'!$F$24</f>
        <v>3795.2496402400002</v>
      </c>
      <c r="Y36" s="36">
        <f>SUMIFS(СВЦЭМ!$D$39:$D$782,СВЦЭМ!$A$39:$A$782,$A36,СВЦЭМ!$B$39:$B$782,Y$11)+'СЕТ СН'!$F$14+СВЦЭМ!$D$10+'СЕТ СН'!$F$5-'СЕТ СН'!$F$24</f>
        <v>3841.44175731</v>
      </c>
    </row>
    <row r="37" spans="1:27" ht="15.75" x14ac:dyDescent="0.2">
      <c r="A37" s="35">
        <f t="shared" si="0"/>
        <v>44618</v>
      </c>
      <c r="B37" s="36">
        <f>SUMIFS(СВЦЭМ!$D$39:$D$782,СВЦЭМ!$A$39:$A$782,$A37,СВЦЭМ!$B$39:$B$782,B$11)+'СЕТ СН'!$F$14+СВЦЭМ!$D$10+'СЕТ СН'!$F$5-'СЕТ СН'!$F$24</f>
        <v>3878.93061902</v>
      </c>
      <c r="C37" s="36">
        <f>SUMIFS(СВЦЭМ!$D$39:$D$782,СВЦЭМ!$A$39:$A$782,$A37,СВЦЭМ!$B$39:$B$782,C$11)+'СЕТ СН'!$F$14+СВЦЭМ!$D$10+'СЕТ СН'!$F$5-'СЕТ СН'!$F$24</f>
        <v>3882.7991615999999</v>
      </c>
      <c r="D37" s="36">
        <f>SUMIFS(СВЦЭМ!$D$39:$D$782,СВЦЭМ!$A$39:$A$782,$A37,СВЦЭМ!$B$39:$B$782,D$11)+'СЕТ СН'!$F$14+СВЦЭМ!$D$10+'СЕТ СН'!$F$5-'СЕТ СН'!$F$24</f>
        <v>3895.0050536700001</v>
      </c>
      <c r="E37" s="36">
        <f>SUMIFS(СВЦЭМ!$D$39:$D$782,СВЦЭМ!$A$39:$A$782,$A37,СВЦЭМ!$B$39:$B$782,E$11)+'СЕТ СН'!$F$14+СВЦЭМ!$D$10+'СЕТ СН'!$F$5-'СЕТ СН'!$F$24</f>
        <v>3928.8399988600004</v>
      </c>
      <c r="F37" s="36">
        <f>SUMIFS(СВЦЭМ!$D$39:$D$782,СВЦЭМ!$A$39:$A$782,$A37,СВЦЭМ!$B$39:$B$782,F$11)+'СЕТ СН'!$F$14+СВЦЭМ!$D$10+'СЕТ СН'!$F$5-'СЕТ СН'!$F$24</f>
        <v>3928.0953397000003</v>
      </c>
      <c r="G37" s="36">
        <f>SUMIFS(СВЦЭМ!$D$39:$D$782,СВЦЭМ!$A$39:$A$782,$A37,СВЦЭМ!$B$39:$B$782,G$11)+'СЕТ СН'!$F$14+СВЦЭМ!$D$10+'СЕТ СН'!$F$5-'СЕТ СН'!$F$24</f>
        <v>3903.5826575800002</v>
      </c>
      <c r="H37" s="36">
        <f>SUMIFS(СВЦЭМ!$D$39:$D$782,СВЦЭМ!$A$39:$A$782,$A37,СВЦЭМ!$B$39:$B$782,H$11)+'СЕТ СН'!$F$14+СВЦЭМ!$D$10+'СЕТ СН'!$F$5-'СЕТ СН'!$F$24</f>
        <v>3866.8462175599998</v>
      </c>
      <c r="I37" s="36">
        <f>SUMIFS(СВЦЭМ!$D$39:$D$782,СВЦЭМ!$A$39:$A$782,$A37,СВЦЭМ!$B$39:$B$782,I$11)+'СЕТ СН'!$F$14+СВЦЭМ!$D$10+'СЕТ СН'!$F$5-'СЕТ СН'!$F$24</f>
        <v>3827.66250562</v>
      </c>
      <c r="J37" s="36">
        <f>SUMIFS(СВЦЭМ!$D$39:$D$782,СВЦЭМ!$A$39:$A$782,$A37,СВЦЭМ!$B$39:$B$782,J$11)+'СЕТ СН'!$F$14+СВЦЭМ!$D$10+'СЕТ СН'!$F$5-'СЕТ СН'!$F$24</f>
        <v>3758.0936455000001</v>
      </c>
      <c r="K37" s="36">
        <f>SUMIFS(СВЦЭМ!$D$39:$D$782,СВЦЭМ!$A$39:$A$782,$A37,СВЦЭМ!$B$39:$B$782,K$11)+'СЕТ СН'!$F$14+СВЦЭМ!$D$10+'СЕТ СН'!$F$5-'СЕТ СН'!$F$24</f>
        <v>3732.1410422400004</v>
      </c>
      <c r="L37" s="36">
        <f>SUMIFS(СВЦЭМ!$D$39:$D$782,СВЦЭМ!$A$39:$A$782,$A37,СВЦЭМ!$B$39:$B$782,L$11)+'СЕТ СН'!$F$14+СВЦЭМ!$D$10+'СЕТ СН'!$F$5-'СЕТ СН'!$F$24</f>
        <v>3728.3995082500001</v>
      </c>
      <c r="M37" s="36">
        <f>SUMIFS(СВЦЭМ!$D$39:$D$782,СВЦЭМ!$A$39:$A$782,$A37,СВЦЭМ!$B$39:$B$782,M$11)+'СЕТ СН'!$F$14+СВЦЭМ!$D$10+'СЕТ СН'!$F$5-'СЕТ СН'!$F$24</f>
        <v>3769.6460082800004</v>
      </c>
      <c r="N37" s="36">
        <f>SUMIFS(СВЦЭМ!$D$39:$D$782,СВЦЭМ!$A$39:$A$782,$A37,СВЦЭМ!$B$39:$B$782,N$11)+'СЕТ СН'!$F$14+СВЦЭМ!$D$10+'СЕТ СН'!$F$5-'СЕТ СН'!$F$24</f>
        <v>3827.7534760200001</v>
      </c>
      <c r="O37" s="36">
        <f>SUMIFS(СВЦЭМ!$D$39:$D$782,СВЦЭМ!$A$39:$A$782,$A37,СВЦЭМ!$B$39:$B$782,O$11)+'СЕТ СН'!$F$14+СВЦЭМ!$D$10+'СЕТ СН'!$F$5-'СЕТ СН'!$F$24</f>
        <v>3842.7815865100001</v>
      </c>
      <c r="P37" s="36">
        <f>SUMIFS(СВЦЭМ!$D$39:$D$782,СВЦЭМ!$A$39:$A$782,$A37,СВЦЭМ!$B$39:$B$782,P$11)+'СЕТ СН'!$F$14+СВЦЭМ!$D$10+'СЕТ СН'!$F$5-'СЕТ СН'!$F$24</f>
        <v>3858.8823677600003</v>
      </c>
      <c r="Q37" s="36">
        <f>SUMIFS(СВЦЭМ!$D$39:$D$782,СВЦЭМ!$A$39:$A$782,$A37,СВЦЭМ!$B$39:$B$782,Q$11)+'СЕТ СН'!$F$14+СВЦЭМ!$D$10+'СЕТ СН'!$F$5-'СЕТ СН'!$F$24</f>
        <v>3863.4429216400003</v>
      </c>
      <c r="R37" s="36">
        <f>SUMIFS(СВЦЭМ!$D$39:$D$782,СВЦЭМ!$A$39:$A$782,$A37,СВЦЭМ!$B$39:$B$782,R$11)+'СЕТ СН'!$F$14+СВЦЭМ!$D$10+'СЕТ СН'!$F$5-'СЕТ СН'!$F$24</f>
        <v>3857.29820174</v>
      </c>
      <c r="S37" s="36">
        <f>SUMIFS(СВЦЭМ!$D$39:$D$782,СВЦЭМ!$A$39:$A$782,$A37,СВЦЭМ!$B$39:$B$782,S$11)+'СЕТ СН'!$F$14+СВЦЭМ!$D$10+'СЕТ СН'!$F$5-'СЕТ СН'!$F$24</f>
        <v>3841.4431357399999</v>
      </c>
      <c r="T37" s="36">
        <f>SUMIFS(СВЦЭМ!$D$39:$D$782,СВЦЭМ!$A$39:$A$782,$A37,СВЦЭМ!$B$39:$B$782,T$11)+'СЕТ СН'!$F$14+СВЦЭМ!$D$10+'СЕТ СН'!$F$5-'СЕТ СН'!$F$24</f>
        <v>3770.7880030000001</v>
      </c>
      <c r="U37" s="36">
        <f>SUMIFS(СВЦЭМ!$D$39:$D$782,СВЦЭМ!$A$39:$A$782,$A37,СВЦЭМ!$B$39:$B$782,U$11)+'СЕТ СН'!$F$14+СВЦЭМ!$D$10+'СЕТ СН'!$F$5-'СЕТ СН'!$F$24</f>
        <v>3743.6244025200003</v>
      </c>
      <c r="V37" s="36">
        <f>SUMIFS(СВЦЭМ!$D$39:$D$782,СВЦЭМ!$A$39:$A$782,$A37,СВЦЭМ!$B$39:$B$782,V$11)+'СЕТ СН'!$F$14+СВЦЭМ!$D$10+'СЕТ СН'!$F$5-'СЕТ СН'!$F$24</f>
        <v>3733.9661312899998</v>
      </c>
      <c r="W37" s="36">
        <f>SUMIFS(СВЦЭМ!$D$39:$D$782,СВЦЭМ!$A$39:$A$782,$A37,СВЦЭМ!$B$39:$B$782,W$11)+'СЕТ СН'!$F$14+СВЦЭМ!$D$10+'СЕТ СН'!$F$5-'СЕТ СН'!$F$24</f>
        <v>3774.9638494000001</v>
      </c>
      <c r="X37" s="36">
        <f>SUMIFS(СВЦЭМ!$D$39:$D$782,СВЦЭМ!$A$39:$A$782,$A37,СВЦЭМ!$B$39:$B$782,X$11)+'СЕТ СН'!$F$14+СВЦЭМ!$D$10+'СЕТ СН'!$F$5-'СЕТ СН'!$F$24</f>
        <v>3805.4504694699999</v>
      </c>
      <c r="Y37" s="36">
        <f>SUMIFS(СВЦЭМ!$D$39:$D$782,СВЦЭМ!$A$39:$A$782,$A37,СВЦЭМ!$B$39:$B$782,Y$11)+'СЕТ СН'!$F$14+СВЦЭМ!$D$10+'СЕТ СН'!$F$5-'СЕТ СН'!$F$24</f>
        <v>3844.2304162999999</v>
      </c>
    </row>
    <row r="38" spans="1:27" ht="15.75" x14ac:dyDescent="0.2">
      <c r="A38" s="35">
        <f t="shared" si="0"/>
        <v>44619</v>
      </c>
      <c r="B38" s="36">
        <f>SUMIFS(СВЦЭМ!$D$39:$D$782,СВЦЭМ!$A$39:$A$782,$A38,СВЦЭМ!$B$39:$B$782,B$11)+'СЕТ СН'!$F$14+СВЦЭМ!$D$10+'СЕТ СН'!$F$5-'СЕТ СН'!$F$24</f>
        <v>3871.0239498000001</v>
      </c>
      <c r="C38" s="36">
        <f>SUMIFS(СВЦЭМ!$D$39:$D$782,СВЦЭМ!$A$39:$A$782,$A38,СВЦЭМ!$B$39:$B$782,C$11)+'СЕТ СН'!$F$14+СВЦЭМ!$D$10+'СЕТ СН'!$F$5-'СЕТ СН'!$F$24</f>
        <v>3884.8939110900001</v>
      </c>
      <c r="D38" s="36">
        <f>SUMIFS(СВЦЭМ!$D$39:$D$782,СВЦЭМ!$A$39:$A$782,$A38,СВЦЭМ!$B$39:$B$782,D$11)+'СЕТ СН'!$F$14+СВЦЭМ!$D$10+'СЕТ СН'!$F$5-'СЕТ СН'!$F$24</f>
        <v>3924.65309187</v>
      </c>
      <c r="E38" s="36">
        <f>SUMIFS(СВЦЭМ!$D$39:$D$782,СВЦЭМ!$A$39:$A$782,$A38,СВЦЭМ!$B$39:$B$782,E$11)+'СЕТ СН'!$F$14+СВЦЭМ!$D$10+'СЕТ СН'!$F$5-'СЕТ СН'!$F$24</f>
        <v>3936.3253833500003</v>
      </c>
      <c r="F38" s="36">
        <f>SUMIFS(СВЦЭМ!$D$39:$D$782,СВЦЭМ!$A$39:$A$782,$A38,СВЦЭМ!$B$39:$B$782,F$11)+'СЕТ СН'!$F$14+СВЦЭМ!$D$10+'СЕТ СН'!$F$5-'СЕТ СН'!$F$24</f>
        <v>3936.3952139800003</v>
      </c>
      <c r="G38" s="36">
        <f>SUMIFS(СВЦЭМ!$D$39:$D$782,СВЦЭМ!$A$39:$A$782,$A38,СВЦЭМ!$B$39:$B$782,G$11)+'СЕТ СН'!$F$14+СВЦЭМ!$D$10+'СЕТ СН'!$F$5-'СЕТ СН'!$F$24</f>
        <v>3920.7755293800001</v>
      </c>
      <c r="H38" s="36">
        <f>SUMIFS(СВЦЭМ!$D$39:$D$782,СВЦЭМ!$A$39:$A$782,$A38,СВЦЭМ!$B$39:$B$782,H$11)+'СЕТ СН'!$F$14+СВЦЭМ!$D$10+'СЕТ СН'!$F$5-'СЕТ СН'!$F$24</f>
        <v>3883.4058806600001</v>
      </c>
      <c r="I38" s="36">
        <f>SUMIFS(СВЦЭМ!$D$39:$D$782,СВЦЭМ!$A$39:$A$782,$A38,СВЦЭМ!$B$39:$B$782,I$11)+'СЕТ СН'!$F$14+СВЦЭМ!$D$10+'СЕТ СН'!$F$5-'СЕТ СН'!$F$24</f>
        <v>3851.6062357199999</v>
      </c>
      <c r="J38" s="36">
        <f>SUMIFS(СВЦЭМ!$D$39:$D$782,СВЦЭМ!$A$39:$A$782,$A38,СВЦЭМ!$B$39:$B$782,J$11)+'СЕТ СН'!$F$14+СВЦЭМ!$D$10+'СЕТ СН'!$F$5-'СЕТ СН'!$F$24</f>
        <v>3789.3965602200001</v>
      </c>
      <c r="K38" s="36">
        <f>SUMIFS(СВЦЭМ!$D$39:$D$782,СВЦЭМ!$A$39:$A$782,$A38,СВЦЭМ!$B$39:$B$782,K$11)+'СЕТ СН'!$F$14+СВЦЭМ!$D$10+'СЕТ СН'!$F$5-'СЕТ СН'!$F$24</f>
        <v>3763.1158307200003</v>
      </c>
      <c r="L38" s="36">
        <f>SUMIFS(СВЦЭМ!$D$39:$D$782,СВЦЭМ!$A$39:$A$782,$A38,СВЦЭМ!$B$39:$B$782,L$11)+'СЕТ СН'!$F$14+СВЦЭМ!$D$10+'СЕТ СН'!$F$5-'СЕТ СН'!$F$24</f>
        <v>3766.8083280299998</v>
      </c>
      <c r="M38" s="36">
        <f>SUMIFS(СВЦЭМ!$D$39:$D$782,СВЦЭМ!$A$39:$A$782,$A38,СВЦЭМ!$B$39:$B$782,M$11)+'СЕТ СН'!$F$14+СВЦЭМ!$D$10+'СЕТ СН'!$F$5-'СЕТ СН'!$F$24</f>
        <v>3797.36457002</v>
      </c>
      <c r="N38" s="36">
        <f>SUMIFS(СВЦЭМ!$D$39:$D$782,СВЦЭМ!$A$39:$A$782,$A38,СВЦЭМ!$B$39:$B$782,N$11)+'СЕТ СН'!$F$14+СВЦЭМ!$D$10+'СЕТ СН'!$F$5-'СЕТ СН'!$F$24</f>
        <v>3842.9576720499999</v>
      </c>
      <c r="O38" s="36">
        <f>SUMIFS(СВЦЭМ!$D$39:$D$782,СВЦЭМ!$A$39:$A$782,$A38,СВЦЭМ!$B$39:$B$782,O$11)+'СЕТ СН'!$F$14+СВЦЭМ!$D$10+'СЕТ СН'!$F$5-'СЕТ СН'!$F$24</f>
        <v>3873.3879307900002</v>
      </c>
      <c r="P38" s="36">
        <f>SUMIFS(СВЦЭМ!$D$39:$D$782,СВЦЭМ!$A$39:$A$782,$A38,СВЦЭМ!$B$39:$B$782,P$11)+'СЕТ СН'!$F$14+СВЦЭМ!$D$10+'СЕТ СН'!$F$5-'СЕТ СН'!$F$24</f>
        <v>3888.38783354</v>
      </c>
      <c r="Q38" s="36">
        <f>SUMIFS(СВЦЭМ!$D$39:$D$782,СВЦЭМ!$A$39:$A$782,$A38,СВЦЭМ!$B$39:$B$782,Q$11)+'СЕТ СН'!$F$14+СВЦЭМ!$D$10+'СЕТ СН'!$F$5-'СЕТ СН'!$F$24</f>
        <v>3890.7995452699997</v>
      </c>
      <c r="R38" s="36">
        <f>SUMIFS(СВЦЭМ!$D$39:$D$782,СВЦЭМ!$A$39:$A$782,$A38,СВЦЭМ!$B$39:$B$782,R$11)+'СЕТ СН'!$F$14+СВЦЭМ!$D$10+'СЕТ СН'!$F$5-'СЕТ СН'!$F$24</f>
        <v>3879.0439469399998</v>
      </c>
      <c r="S38" s="36">
        <f>SUMIFS(СВЦЭМ!$D$39:$D$782,СВЦЭМ!$A$39:$A$782,$A38,СВЦЭМ!$B$39:$B$782,S$11)+'СЕТ СН'!$F$14+СВЦЭМ!$D$10+'СЕТ СН'!$F$5-'СЕТ СН'!$F$24</f>
        <v>3857.2250054200003</v>
      </c>
      <c r="T38" s="36">
        <f>SUMIFS(СВЦЭМ!$D$39:$D$782,СВЦЭМ!$A$39:$A$782,$A38,СВЦЭМ!$B$39:$B$782,T$11)+'СЕТ СН'!$F$14+СВЦЭМ!$D$10+'СЕТ СН'!$F$5-'СЕТ СН'!$F$24</f>
        <v>3764.7867688000001</v>
      </c>
      <c r="U38" s="36">
        <f>SUMIFS(СВЦЭМ!$D$39:$D$782,СВЦЭМ!$A$39:$A$782,$A38,СВЦЭМ!$B$39:$B$782,U$11)+'СЕТ СН'!$F$14+СВЦЭМ!$D$10+'СЕТ СН'!$F$5-'СЕТ СН'!$F$24</f>
        <v>3721.3472256</v>
      </c>
      <c r="V38" s="36">
        <f>SUMIFS(СВЦЭМ!$D$39:$D$782,СВЦЭМ!$A$39:$A$782,$A38,СВЦЭМ!$B$39:$B$782,V$11)+'СЕТ СН'!$F$14+СВЦЭМ!$D$10+'СЕТ СН'!$F$5-'СЕТ СН'!$F$24</f>
        <v>3736.8650147799999</v>
      </c>
      <c r="W38" s="36">
        <f>SUMIFS(СВЦЭМ!$D$39:$D$782,СВЦЭМ!$A$39:$A$782,$A38,СВЦЭМ!$B$39:$B$782,W$11)+'СЕТ СН'!$F$14+СВЦЭМ!$D$10+'СЕТ СН'!$F$5-'СЕТ СН'!$F$24</f>
        <v>3773.9855655800002</v>
      </c>
      <c r="X38" s="36">
        <f>SUMIFS(СВЦЭМ!$D$39:$D$782,СВЦЭМ!$A$39:$A$782,$A38,СВЦЭМ!$B$39:$B$782,X$11)+'СЕТ СН'!$F$14+СВЦЭМ!$D$10+'СЕТ СН'!$F$5-'СЕТ СН'!$F$24</f>
        <v>3798.01467116</v>
      </c>
      <c r="Y38" s="36">
        <f>SUMIFS(СВЦЭМ!$D$39:$D$782,СВЦЭМ!$A$39:$A$782,$A38,СВЦЭМ!$B$39:$B$782,Y$11)+'СЕТ СН'!$F$14+СВЦЭМ!$D$10+'СЕТ СН'!$F$5-'СЕТ СН'!$F$24</f>
        <v>3830.1700247999997</v>
      </c>
    </row>
    <row r="39" spans="1:27" ht="15.75" x14ac:dyDescent="0.2">
      <c r="A39" s="35">
        <f t="shared" si="0"/>
        <v>44620</v>
      </c>
      <c r="B39" s="36">
        <f>SUMIFS(СВЦЭМ!$D$39:$D$782,СВЦЭМ!$A$39:$A$782,$A39,СВЦЭМ!$B$39:$B$782,B$11)+'СЕТ СН'!$F$14+СВЦЭМ!$D$10+'СЕТ СН'!$F$5-'СЕТ СН'!$F$24</f>
        <v>3858.2620135799998</v>
      </c>
      <c r="C39" s="36">
        <f>SUMIFS(СВЦЭМ!$D$39:$D$782,СВЦЭМ!$A$39:$A$782,$A39,СВЦЭМ!$B$39:$B$782,C$11)+'СЕТ СН'!$F$14+СВЦЭМ!$D$10+'СЕТ СН'!$F$5-'СЕТ СН'!$F$24</f>
        <v>3875.93329197</v>
      </c>
      <c r="D39" s="36">
        <f>SUMIFS(СВЦЭМ!$D$39:$D$782,СВЦЭМ!$A$39:$A$782,$A39,СВЦЭМ!$B$39:$B$782,D$11)+'СЕТ СН'!$F$14+СВЦЭМ!$D$10+'СЕТ СН'!$F$5-'СЕТ СН'!$F$24</f>
        <v>3910.1861044799998</v>
      </c>
      <c r="E39" s="36">
        <f>SUMIFS(СВЦЭМ!$D$39:$D$782,СВЦЭМ!$A$39:$A$782,$A39,СВЦЭМ!$B$39:$B$782,E$11)+'СЕТ СН'!$F$14+СВЦЭМ!$D$10+'СЕТ СН'!$F$5-'СЕТ СН'!$F$24</f>
        <v>3924.3668202099998</v>
      </c>
      <c r="F39" s="36">
        <f>SUMIFS(СВЦЭМ!$D$39:$D$782,СВЦЭМ!$A$39:$A$782,$A39,СВЦЭМ!$B$39:$B$782,F$11)+'СЕТ СН'!$F$14+СВЦЭМ!$D$10+'СЕТ СН'!$F$5-'СЕТ СН'!$F$24</f>
        <v>3924.8814077500001</v>
      </c>
      <c r="G39" s="36">
        <f>SUMIFS(СВЦЭМ!$D$39:$D$782,СВЦЭМ!$A$39:$A$782,$A39,СВЦЭМ!$B$39:$B$782,G$11)+'СЕТ СН'!$F$14+СВЦЭМ!$D$10+'СЕТ СН'!$F$5-'СЕТ СН'!$F$24</f>
        <v>3920.7505469300004</v>
      </c>
      <c r="H39" s="36">
        <f>SUMIFS(СВЦЭМ!$D$39:$D$782,СВЦЭМ!$A$39:$A$782,$A39,СВЦЭМ!$B$39:$B$782,H$11)+'СЕТ СН'!$F$14+СВЦЭМ!$D$10+'СЕТ СН'!$F$5-'СЕТ СН'!$F$24</f>
        <v>3904.1629455000002</v>
      </c>
      <c r="I39" s="36">
        <f>SUMIFS(СВЦЭМ!$D$39:$D$782,СВЦЭМ!$A$39:$A$782,$A39,СВЦЭМ!$B$39:$B$782,I$11)+'СЕТ СН'!$F$14+СВЦЭМ!$D$10+'СЕТ СН'!$F$5-'СЕТ СН'!$F$24</f>
        <v>3886.8300522099998</v>
      </c>
      <c r="J39" s="36">
        <f>SUMIFS(СВЦЭМ!$D$39:$D$782,СВЦЭМ!$A$39:$A$782,$A39,СВЦЭМ!$B$39:$B$782,J$11)+'СЕТ СН'!$F$14+СВЦЭМ!$D$10+'СЕТ СН'!$F$5-'СЕТ СН'!$F$24</f>
        <v>3833.1639376000003</v>
      </c>
      <c r="K39" s="36">
        <f>SUMIFS(СВЦЭМ!$D$39:$D$782,СВЦЭМ!$A$39:$A$782,$A39,СВЦЭМ!$B$39:$B$782,K$11)+'СЕТ СН'!$F$14+СВЦЭМ!$D$10+'СЕТ СН'!$F$5-'СЕТ СН'!$F$24</f>
        <v>3790.3906149499999</v>
      </c>
      <c r="L39" s="36">
        <f>SUMIFS(СВЦЭМ!$D$39:$D$782,СВЦЭМ!$A$39:$A$782,$A39,СВЦЭМ!$B$39:$B$782,L$11)+'СЕТ СН'!$F$14+СВЦЭМ!$D$10+'СЕТ СН'!$F$5-'СЕТ СН'!$F$24</f>
        <v>3777.18049329</v>
      </c>
      <c r="M39" s="36">
        <f>SUMIFS(СВЦЭМ!$D$39:$D$782,СВЦЭМ!$A$39:$A$782,$A39,СВЦЭМ!$B$39:$B$782,M$11)+'СЕТ СН'!$F$14+СВЦЭМ!$D$10+'СЕТ СН'!$F$5-'СЕТ СН'!$F$24</f>
        <v>3799.4353426500002</v>
      </c>
      <c r="N39" s="36">
        <f>SUMIFS(СВЦЭМ!$D$39:$D$782,СВЦЭМ!$A$39:$A$782,$A39,СВЦЭМ!$B$39:$B$782,N$11)+'СЕТ СН'!$F$14+СВЦЭМ!$D$10+'СЕТ СН'!$F$5-'СЕТ СН'!$F$24</f>
        <v>3848.4410241200003</v>
      </c>
      <c r="O39" s="36">
        <f>SUMIFS(СВЦЭМ!$D$39:$D$782,СВЦЭМ!$A$39:$A$782,$A39,СВЦЭМ!$B$39:$B$782,O$11)+'СЕТ СН'!$F$14+СВЦЭМ!$D$10+'СЕТ СН'!$F$5-'СЕТ СН'!$F$24</f>
        <v>3871.3965013400002</v>
      </c>
      <c r="P39" s="36">
        <f>SUMIFS(СВЦЭМ!$D$39:$D$782,СВЦЭМ!$A$39:$A$782,$A39,СВЦЭМ!$B$39:$B$782,P$11)+'СЕТ СН'!$F$14+СВЦЭМ!$D$10+'СЕТ СН'!$F$5-'СЕТ СН'!$F$24</f>
        <v>3881.7261577099998</v>
      </c>
      <c r="Q39" s="36">
        <f>SUMIFS(СВЦЭМ!$D$39:$D$782,СВЦЭМ!$A$39:$A$782,$A39,СВЦЭМ!$B$39:$B$782,Q$11)+'СЕТ СН'!$F$14+СВЦЭМ!$D$10+'СЕТ СН'!$F$5-'СЕТ СН'!$F$24</f>
        <v>3884.9617529300003</v>
      </c>
      <c r="R39" s="36">
        <f>SUMIFS(СВЦЭМ!$D$39:$D$782,СВЦЭМ!$A$39:$A$782,$A39,СВЦЭМ!$B$39:$B$782,R$11)+'СЕТ СН'!$F$14+СВЦЭМ!$D$10+'СЕТ СН'!$F$5-'СЕТ СН'!$F$24</f>
        <v>3871.5941750000002</v>
      </c>
      <c r="S39" s="36">
        <f>SUMIFS(СВЦЭМ!$D$39:$D$782,СВЦЭМ!$A$39:$A$782,$A39,СВЦЭМ!$B$39:$B$782,S$11)+'СЕТ СН'!$F$14+СВЦЭМ!$D$10+'СЕТ СН'!$F$5-'СЕТ СН'!$F$24</f>
        <v>3853.6069912399998</v>
      </c>
      <c r="T39" s="36">
        <f>SUMIFS(СВЦЭМ!$D$39:$D$782,СВЦЭМ!$A$39:$A$782,$A39,СВЦЭМ!$B$39:$B$782,T$11)+'СЕТ СН'!$F$14+СВЦЭМ!$D$10+'СЕТ СН'!$F$5-'СЕТ СН'!$F$24</f>
        <v>3761.4195054399997</v>
      </c>
      <c r="U39" s="36">
        <f>SUMIFS(СВЦЭМ!$D$39:$D$782,СВЦЭМ!$A$39:$A$782,$A39,СВЦЭМ!$B$39:$B$782,U$11)+'СЕТ СН'!$F$14+СВЦЭМ!$D$10+'СЕТ СН'!$F$5-'СЕТ СН'!$F$24</f>
        <v>3711.0415908200002</v>
      </c>
      <c r="V39" s="36">
        <f>SUMIFS(СВЦЭМ!$D$39:$D$782,СВЦЭМ!$A$39:$A$782,$A39,СВЦЭМ!$B$39:$B$782,V$11)+'СЕТ СН'!$F$14+СВЦЭМ!$D$10+'СЕТ СН'!$F$5-'СЕТ СН'!$F$24</f>
        <v>3726.7464699500001</v>
      </c>
      <c r="W39" s="36">
        <f>SUMIFS(СВЦЭМ!$D$39:$D$782,СВЦЭМ!$A$39:$A$782,$A39,СВЦЭМ!$B$39:$B$782,W$11)+'СЕТ СН'!$F$14+СВЦЭМ!$D$10+'СЕТ СН'!$F$5-'СЕТ СН'!$F$24</f>
        <v>3764.9423692099999</v>
      </c>
      <c r="X39" s="36">
        <f>SUMIFS(СВЦЭМ!$D$39:$D$782,СВЦЭМ!$A$39:$A$782,$A39,СВЦЭМ!$B$39:$B$782,X$11)+'СЕТ СН'!$F$14+СВЦЭМ!$D$10+'СЕТ СН'!$F$5-'СЕТ СН'!$F$24</f>
        <v>3797.54996089</v>
      </c>
      <c r="Y39" s="36">
        <f>SUMIFS(СВЦЭМ!$D$39:$D$782,СВЦЭМ!$A$39:$A$782,$A39,СВЦЭМ!$B$39:$B$782,Y$11)+'СЕТ СН'!$F$14+СВЦЭМ!$D$10+'СЕТ СН'!$F$5-'СЕТ СН'!$F$24</f>
        <v>3841.7678923499998</v>
      </c>
    </row>
    <row r="40" spans="1:27"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7"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7" ht="12.75" customHeight="1" x14ac:dyDescent="0.2">
      <c r="A42" s="128" t="s">
        <v>7</v>
      </c>
      <c r="B42" s="131" t="s">
        <v>71</v>
      </c>
      <c r="C42" s="132"/>
      <c r="D42" s="132"/>
      <c r="E42" s="132"/>
      <c r="F42" s="132"/>
      <c r="G42" s="132"/>
      <c r="H42" s="132"/>
      <c r="I42" s="132"/>
      <c r="J42" s="132"/>
      <c r="K42" s="132"/>
      <c r="L42" s="132"/>
      <c r="M42" s="132"/>
      <c r="N42" s="132"/>
      <c r="O42" s="132"/>
      <c r="P42" s="132"/>
      <c r="Q42" s="132"/>
      <c r="R42" s="132"/>
      <c r="S42" s="132"/>
      <c r="T42" s="132"/>
      <c r="U42" s="132"/>
      <c r="V42" s="132"/>
      <c r="W42" s="132"/>
      <c r="X42" s="132"/>
      <c r="Y42" s="133"/>
    </row>
    <row r="43" spans="1:27" ht="12.75" customHeight="1" x14ac:dyDescent="0.2">
      <c r="A43" s="129"/>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6"/>
    </row>
    <row r="44" spans="1:27" ht="12.75" customHeight="1" x14ac:dyDescent="0.2">
      <c r="A44" s="130"/>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7" ht="15.75" customHeight="1" x14ac:dyDescent="0.2">
      <c r="A45" s="35" t="str">
        <f>A12</f>
        <v>01.02.2022</v>
      </c>
      <c r="B45" s="36">
        <f>SUMIFS(СВЦЭМ!$D$39:$D$782,СВЦЭМ!$A$39:$A$782,$A45,СВЦЭМ!$B$39:$B$782,B$44)+'СЕТ СН'!$G$14+СВЦЭМ!$D$10+'СЕТ СН'!$G$5-'СЕТ СН'!$G$24</f>
        <v>4042.1841276699997</v>
      </c>
      <c r="C45" s="36">
        <f>SUMIFS(СВЦЭМ!$D$39:$D$782,СВЦЭМ!$A$39:$A$782,$A45,СВЦЭМ!$B$39:$B$782,C$44)+'СЕТ СН'!$G$14+СВЦЭМ!$D$10+'СЕТ СН'!$G$5-'СЕТ СН'!$G$24</f>
        <v>4076.3967987799997</v>
      </c>
      <c r="D45" s="36">
        <f>SUMIFS(СВЦЭМ!$D$39:$D$782,СВЦЭМ!$A$39:$A$782,$A45,СВЦЭМ!$B$39:$B$782,D$44)+'СЕТ СН'!$G$14+СВЦЭМ!$D$10+'СЕТ СН'!$G$5-'СЕТ СН'!$G$24</f>
        <v>4138.2464978299995</v>
      </c>
      <c r="E45" s="36">
        <f>SUMIFS(СВЦЭМ!$D$39:$D$782,СВЦЭМ!$A$39:$A$782,$A45,СВЦЭМ!$B$39:$B$782,E$44)+'СЕТ СН'!$G$14+СВЦЭМ!$D$10+'СЕТ СН'!$G$5-'СЕТ СН'!$G$24</f>
        <v>4146.0521580599998</v>
      </c>
      <c r="F45" s="36">
        <f>SUMIFS(СВЦЭМ!$D$39:$D$782,СВЦЭМ!$A$39:$A$782,$A45,СВЦЭМ!$B$39:$B$782,F$44)+'СЕТ СН'!$G$14+СВЦЭМ!$D$10+'СЕТ СН'!$G$5-'СЕТ СН'!$G$24</f>
        <v>4135.7044078099998</v>
      </c>
      <c r="G45" s="36">
        <f>SUMIFS(СВЦЭМ!$D$39:$D$782,СВЦЭМ!$A$39:$A$782,$A45,СВЦЭМ!$B$39:$B$782,G$44)+'СЕТ СН'!$G$14+СВЦЭМ!$D$10+'СЕТ СН'!$G$5-'СЕТ СН'!$G$24</f>
        <v>4091.0716057600002</v>
      </c>
      <c r="H45" s="36">
        <f>SUMIFS(СВЦЭМ!$D$39:$D$782,СВЦЭМ!$A$39:$A$782,$A45,СВЦЭМ!$B$39:$B$782,H$44)+'СЕТ СН'!$G$14+СВЦЭМ!$D$10+'СЕТ СН'!$G$5-'СЕТ СН'!$G$24</f>
        <v>4058.2524026800002</v>
      </c>
      <c r="I45" s="36">
        <f>SUMIFS(СВЦЭМ!$D$39:$D$782,СВЦЭМ!$A$39:$A$782,$A45,СВЦЭМ!$B$39:$B$782,I$44)+'СЕТ СН'!$G$14+СВЦЭМ!$D$10+'СЕТ СН'!$G$5-'СЕТ СН'!$G$24</f>
        <v>4031.6436158699998</v>
      </c>
      <c r="J45" s="36">
        <f>SUMIFS(СВЦЭМ!$D$39:$D$782,СВЦЭМ!$A$39:$A$782,$A45,СВЦЭМ!$B$39:$B$782,J$44)+'СЕТ СН'!$G$14+СВЦЭМ!$D$10+'СЕТ СН'!$G$5-'СЕТ СН'!$G$24</f>
        <v>3991.36851656</v>
      </c>
      <c r="K45" s="36">
        <f>SUMIFS(СВЦЭМ!$D$39:$D$782,СВЦЭМ!$A$39:$A$782,$A45,СВЦЭМ!$B$39:$B$782,K$44)+'СЕТ СН'!$G$14+СВЦЭМ!$D$10+'СЕТ СН'!$G$5-'СЕТ СН'!$G$24</f>
        <v>4001.2771714099999</v>
      </c>
      <c r="L45" s="36">
        <f>SUMIFS(СВЦЭМ!$D$39:$D$782,СВЦЭМ!$A$39:$A$782,$A45,СВЦЭМ!$B$39:$B$782,L$44)+'СЕТ СН'!$G$14+СВЦЭМ!$D$10+'СЕТ СН'!$G$5-'СЕТ СН'!$G$24</f>
        <v>4018.15509673</v>
      </c>
      <c r="M45" s="36">
        <f>SUMIFS(СВЦЭМ!$D$39:$D$782,СВЦЭМ!$A$39:$A$782,$A45,СВЦЭМ!$B$39:$B$782,M$44)+'СЕТ СН'!$G$14+СВЦЭМ!$D$10+'СЕТ СН'!$G$5-'СЕТ СН'!$G$24</f>
        <v>4054.3008701799999</v>
      </c>
      <c r="N45" s="36">
        <f>SUMIFS(СВЦЭМ!$D$39:$D$782,СВЦЭМ!$A$39:$A$782,$A45,СВЦЭМ!$B$39:$B$782,N$44)+'СЕТ СН'!$G$14+СВЦЭМ!$D$10+'СЕТ СН'!$G$5-'СЕТ СН'!$G$24</f>
        <v>4070.5990393299999</v>
      </c>
      <c r="O45" s="36">
        <f>SUMIFS(СВЦЭМ!$D$39:$D$782,СВЦЭМ!$A$39:$A$782,$A45,СВЦЭМ!$B$39:$B$782,O$44)+'СЕТ СН'!$G$14+СВЦЭМ!$D$10+'СЕТ СН'!$G$5-'СЕТ СН'!$G$24</f>
        <v>4078.2013845499996</v>
      </c>
      <c r="P45" s="36">
        <f>SUMIFS(СВЦЭМ!$D$39:$D$782,СВЦЭМ!$A$39:$A$782,$A45,СВЦЭМ!$B$39:$B$782,P$44)+'СЕТ СН'!$G$14+СВЦЭМ!$D$10+'СЕТ СН'!$G$5-'СЕТ СН'!$G$24</f>
        <v>4086.1919253999999</v>
      </c>
      <c r="Q45" s="36">
        <f>SUMIFS(СВЦЭМ!$D$39:$D$782,СВЦЭМ!$A$39:$A$782,$A45,СВЦЭМ!$B$39:$B$782,Q$44)+'СЕТ СН'!$G$14+СВЦЭМ!$D$10+'СЕТ СН'!$G$5-'СЕТ СН'!$G$24</f>
        <v>4083.9310708900002</v>
      </c>
      <c r="R45" s="36">
        <f>SUMIFS(СВЦЭМ!$D$39:$D$782,СВЦЭМ!$A$39:$A$782,$A45,СВЦЭМ!$B$39:$B$782,R$44)+'СЕТ СН'!$G$14+СВЦЭМ!$D$10+'СЕТ СН'!$G$5-'СЕТ СН'!$G$24</f>
        <v>4081.38600215</v>
      </c>
      <c r="S45" s="36">
        <f>SUMIFS(СВЦЭМ!$D$39:$D$782,СВЦЭМ!$A$39:$A$782,$A45,СВЦЭМ!$B$39:$B$782,S$44)+'СЕТ СН'!$G$14+СВЦЭМ!$D$10+'СЕТ СН'!$G$5-'СЕТ СН'!$G$24</f>
        <v>4065.99195887</v>
      </c>
      <c r="T45" s="36">
        <f>SUMIFS(СВЦЭМ!$D$39:$D$782,СВЦЭМ!$A$39:$A$782,$A45,СВЦЭМ!$B$39:$B$782,T$44)+'СЕТ СН'!$G$14+СВЦЭМ!$D$10+'СЕТ СН'!$G$5-'СЕТ СН'!$G$24</f>
        <v>4035.6120659600001</v>
      </c>
      <c r="U45" s="36">
        <f>SUMIFS(СВЦЭМ!$D$39:$D$782,СВЦЭМ!$A$39:$A$782,$A45,СВЦЭМ!$B$39:$B$782,U$44)+'СЕТ СН'!$G$14+СВЦЭМ!$D$10+'СЕТ СН'!$G$5-'СЕТ СН'!$G$24</f>
        <v>4024.5182992800001</v>
      </c>
      <c r="V45" s="36">
        <f>SUMIFS(СВЦЭМ!$D$39:$D$782,СВЦЭМ!$A$39:$A$782,$A45,СВЦЭМ!$B$39:$B$782,V$44)+'СЕТ СН'!$G$14+СВЦЭМ!$D$10+'СЕТ СН'!$G$5-'СЕТ СН'!$G$24</f>
        <v>4029.41605093</v>
      </c>
      <c r="W45" s="36">
        <f>SUMIFS(СВЦЭМ!$D$39:$D$782,СВЦЭМ!$A$39:$A$782,$A45,СВЦЭМ!$B$39:$B$782,W$44)+'СЕТ СН'!$G$14+СВЦЭМ!$D$10+'СЕТ СН'!$G$5-'СЕТ СН'!$G$24</f>
        <v>4060.62755621</v>
      </c>
      <c r="X45" s="36">
        <f>SUMIFS(СВЦЭМ!$D$39:$D$782,СВЦЭМ!$A$39:$A$782,$A45,СВЦЭМ!$B$39:$B$782,X$44)+'СЕТ СН'!$G$14+СВЦЭМ!$D$10+'СЕТ СН'!$G$5-'СЕТ СН'!$G$24</f>
        <v>4082.3906684499998</v>
      </c>
      <c r="Y45" s="36">
        <f>SUMIFS(СВЦЭМ!$D$39:$D$782,СВЦЭМ!$A$39:$A$782,$A45,СВЦЭМ!$B$39:$B$782,Y$44)+'СЕТ СН'!$G$14+СВЦЭМ!$D$10+'СЕТ СН'!$G$5-'СЕТ СН'!$G$24</f>
        <v>4094.6145574800003</v>
      </c>
      <c r="AA45" s="45"/>
    </row>
    <row r="46" spans="1:27" ht="15.75" x14ac:dyDescent="0.2">
      <c r="A46" s="35">
        <f>A45+1</f>
        <v>44594</v>
      </c>
      <c r="B46" s="36">
        <f>SUMIFS(СВЦЭМ!$D$39:$D$782,СВЦЭМ!$A$39:$A$782,$A46,СВЦЭМ!$B$39:$B$782,B$44)+'СЕТ СН'!$G$14+СВЦЭМ!$D$10+'СЕТ СН'!$G$5-'СЕТ СН'!$G$24</f>
        <v>4088.6385521299999</v>
      </c>
      <c r="C46" s="36">
        <f>SUMIFS(СВЦЭМ!$D$39:$D$782,СВЦЭМ!$A$39:$A$782,$A46,СВЦЭМ!$B$39:$B$782,C$44)+'СЕТ СН'!$G$14+СВЦЭМ!$D$10+'СЕТ СН'!$G$5-'СЕТ СН'!$G$24</f>
        <v>4108.8920289600001</v>
      </c>
      <c r="D46" s="36">
        <f>SUMIFS(СВЦЭМ!$D$39:$D$782,СВЦЭМ!$A$39:$A$782,$A46,СВЦЭМ!$B$39:$B$782,D$44)+'СЕТ СН'!$G$14+СВЦЭМ!$D$10+'СЕТ СН'!$G$5-'СЕТ СН'!$G$24</f>
        <v>4125.5400373800003</v>
      </c>
      <c r="E46" s="36">
        <f>SUMIFS(СВЦЭМ!$D$39:$D$782,СВЦЭМ!$A$39:$A$782,$A46,СВЦЭМ!$B$39:$B$782,E$44)+'СЕТ СН'!$G$14+СВЦЭМ!$D$10+'СЕТ СН'!$G$5-'СЕТ СН'!$G$24</f>
        <v>4140.8202081099998</v>
      </c>
      <c r="F46" s="36">
        <f>SUMIFS(СВЦЭМ!$D$39:$D$782,СВЦЭМ!$A$39:$A$782,$A46,СВЦЭМ!$B$39:$B$782,F$44)+'СЕТ СН'!$G$14+СВЦЭМ!$D$10+'СЕТ СН'!$G$5-'СЕТ СН'!$G$24</f>
        <v>4129.2318397299996</v>
      </c>
      <c r="G46" s="36">
        <f>SUMIFS(СВЦЭМ!$D$39:$D$782,СВЦЭМ!$A$39:$A$782,$A46,СВЦЭМ!$B$39:$B$782,G$44)+'СЕТ СН'!$G$14+СВЦЭМ!$D$10+'СЕТ СН'!$G$5-'СЕТ СН'!$G$24</f>
        <v>4079.79943198</v>
      </c>
      <c r="H46" s="36">
        <f>SUMIFS(СВЦЭМ!$D$39:$D$782,СВЦЭМ!$A$39:$A$782,$A46,СВЦЭМ!$B$39:$B$782,H$44)+'СЕТ СН'!$G$14+СВЦЭМ!$D$10+'СЕТ СН'!$G$5-'СЕТ СН'!$G$24</f>
        <v>4039.3666128699997</v>
      </c>
      <c r="I46" s="36">
        <f>SUMIFS(СВЦЭМ!$D$39:$D$782,СВЦЭМ!$A$39:$A$782,$A46,СВЦЭМ!$B$39:$B$782,I$44)+'СЕТ СН'!$G$14+СВЦЭМ!$D$10+'СЕТ СН'!$G$5-'СЕТ СН'!$G$24</f>
        <v>4022.7497412299999</v>
      </c>
      <c r="J46" s="36">
        <f>SUMIFS(СВЦЭМ!$D$39:$D$782,СВЦЭМ!$A$39:$A$782,$A46,СВЦЭМ!$B$39:$B$782,J$44)+'СЕТ СН'!$G$14+СВЦЭМ!$D$10+'СЕТ СН'!$G$5-'СЕТ СН'!$G$24</f>
        <v>4004.3644218899999</v>
      </c>
      <c r="K46" s="36">
        <f>SUMIFS(СВЦЭМ!$D$39:$D$782,СВЦЭМ!$A$39:$A$782,$A46,СВЦЭМ!$B$39:$B$782,K$44)+'СЕТ СН'!$G$14+СВЦЭМ!$D$10+'СЕТ СН'!$G$5-'СЕТ СН'!$G$24</f>
        <v>4010.0728253500001</v>
      </c>
      <c r="L46" s="36">
        <f>SUMIFS(СВЦЭМ!$D$39:$D$782,СВЦЭМ!$A$39:$A$782,$A46,СВЦЭМ!$B$39:$B$782,L$44)+'СЕТ СН'!$G$14+СВЦЭМ!$D$10+'СЕТ СН'!$G$5-'СЕТ СН'!$G$24</f>
        <v>4002.5270748299999</v>
      </c>
      <c r="M46" s="36">
        <f>SUMIFS(СВЦЭМ!$D$39:$D$782,СВЦЭМ!$A$39:$A$782,$A46,СВЦЭМ!$B$39:$B$782,M$44)+'СЕТ СН'!$G$14+СВЦЭМ!$D$10+'СЕТ СН'!$G$5-'СЕТ СН'!$G$24</f>
        <v>4011.4122444</v>
      </c>
      <c r="N46" s="36">
        <f>SUMIFS(СВЦЭМ!$D$39:$D$782,СВЦЭМ!$A$39:$A$782,$A46,СВЦЭМ!$B$39:$B$782,N$44)+'СЕТ СН'!$G$14+СВЦЭМ!$D$10+'СЕТ СН'!$G$5-'СЕТ СН'!$G$24</f>
        <v>4020.1260269499999</v>
      </c>
      <c r="O46" s="36">
        <f>SUMIFS(СВЦЭМ!$D$39:$D$782,СВЦЭМ!$A$39:$A$782,$A46,СВЦЭМ!$B$39:$B$782,O$44)+'СЕТ СН'!$G$14+СВЦЭМ!$D$10+'СЕТ СН'!$G$5-'СЕТ СН'!$G$24</f>
        <v>4046.4579752700001</v>
      </c>
      <c r="P46" s="36">
        <f>SUMIFS(СВЦЭМ!$D$39:$D$782,СВЦЭМ!$A$39:$A$782,$A46,СВЦЭМ!$B$39:$B$782,P$44)+'СЕТ СН'!$G$14+СВЦЭМ!$D$10+'СЕТ СН'!$G$5-'СЕТ СН'!$G$24</f>
        <v>4090.6120706699999</v>
      </c>
      <c r="Q46" s="36">
        <f>SUMIFS(СВЦЭМ!$D$39:$D$782,СВЦЭМ!$A$39:$A$782,$A46,СВЦЭМ!$B$39:$B$782,Q$44)+'СЕТ СН'!$G$14+СВЦЭМ!$D$10+'СЕТ СН'!$G$5-'СЕТ СН'!$G$24</f>
        <v>4096.0487763599995</v>
      </c>
      <c r="R46" s="36">
        <f>SUMIFS(СВЦЭМ!$D$39:$D$782,СВЦЭМ!$A$39:$A$782,$A46,СВЦЭМ!$B$39:$B$782,R$44)+'СЕТ СН'!$G$14+СВЦЭМ!$D$10+'СЕТ СН'!$G$5-'СЕТ СН'!$G$24</f>
        <v>4084.5676899499999</v>
      </c>
      <c r="S46" s="36">
        <f>SUMIFS(СВЦЭМ!$D$39:$D$782,СВЦЭМ!$A$39:$A$782,$A46,СВЦЭМ!$B$39:$B$782,S$44)+'СЕТ СН'!$G$14+СВЦЭМ!$D$10+'СЕТ СН'!$G$5-'СЕТ СН'!$G$24</f>
        <v>4051.39872285</v>
      </c>
      <c r="T46" s="36">
        <f>SUMIFS(СВЦЭМ!$D$39:$D$782,СВЦЭМ!$A$39:$A$782,$A46,СВЦЭМ!$B$39:$B$782,T$44)+'СЕТ СН'!$G$14+СВЦЭМ!$D$10+'СЕТ СН'!$G$5-'СЕТ СН'!$G$24</f>
        <v>4016.9973643499998</v>
      </c>
      <c r="U46" s="36">
        <f>SUMIFS(СВЦЭМ!$D$39:$D$782,СВЦЭМ!$A$39:$A$782,$A46,СВЦЭМ!$B$39:$B$782,U$44)+'СЕТ СН'!$G$14+СВЦЭМ!$D$10+'СЕТ СН'!$G$5-'СЕТ СН'!$G$24</f>
        <v>4012.1240877499999</v>
      </c>
      <c r="V46" s="36">
        <f>SUMIFS(СВЦЭМ!$D$39:$D$782,СВЦЭМ!$A$39:$A$782,$A46,СВЦЭМ!$B$39:$B$782,V$44)+'СЕТ СН'!$G$14+СВЦЭМ!$D$10+'СЕТ СН'!$G$5-'СЕТ СН'!$G$24</f>
        <v>4023.7384645100001</v>
      </c>
      <c r="W46" s="36">
        <f>SUMIFS(СВЦЭМ!$D$39:$D$782,СВЦЭМ!$A$39:$A$782,$A46,СВЦЭМ!$B$39:$B$782,W$44)+'СЕТ СН'!$G$14+СВЦЭМ!$D$10+'СЕТ СН'!$G$5-'СЕТ СН'!$G$24</f>
        <v>4052.5689024799999</v>
      </c>
      <c r="X46" s="36">
        <f>SUMIFS(СВЦЭМ!$D$39:$D$782,СВЦЭМ!$A$39:$A$782,$A46,СВЦЭМ!$B$39:$B$782,X$44)+'СЕТ СН'!$G$14+СВЦЭМ!$D$10+'СЕТ СН'!$G$5-'СЕТ СН'!$G$24</f>
        <v>4085.4307723499996</v>
      </c>
      <c r="Y46" s="36">
        <f>SUMIFS(СВЦЭМ!$D$39:$D$782,СВЦЭМ!$A$39:$A$782,$A46,СВЦЭМ!$B$39:$B$782,Y$44)+'СЕТ СН'!$G$14+СВЦЭМ!$D$10+'СЕТ СН'!$G$5-'СЕТ СН'!$G$24</f>
        <v>4104.1211087199999</v>
      </c>
    </row>
    <row r="47" spans="1:27" ht="15.75" x14ac:dyDescent="0.2">
      <c r="A47" s="35">
        <f t="shared" ref="A47:A72" si="1">A46+1</f>
        <v>44595</v>
      </c>
      <c r="B47" s="36">
        <f>SUMIFS(СВЦЭМ!$D$39:$D$782,СВЦЭМ!$A$39:$A$782,$A47,СВЦЭМ!$B$39:$B$782,B$44)+'СЕТ СН'!$G$14+СВЦЭМ!$D$10+'СЕТ СН'!$G$5-'СЕТ СН'!$G$24</f>
        <v>4109.53000015</v>
      </c>
      <c r="C47" s="36">
        <f>SUMIFS(СВЦЭМ!$D$39:$D$782,СВЦЭМ!$A$39:$A$782,$A47,СВЦЭМ!$B$39:$B$782,C$44)+'СЕТ СН'!$G$14+СВЦЭМ!$D$10+'СЕТ СН'!$G$5-'СЕТ СН'!$G$24</f>
        <v>4122.3335422199998</v>
      </c>
      <c r="D47" s="36">
        <f>SUMIFS(СВЦЭМ!$D$39:$D$782,СВЦЭМ!$A$39:$A$782,$A47,СВЦЭМ!$B$39:$B$782,D$44)+'СЕТ СН'!$G$14+СВЦЭМ!$D$10+'СЕТ СН'!$G$5-'СЕТ СН'!$G$24</f>
        <v>4142.10158701</v>
      </c>
      <c r="E47" s="36">
        <f>SUMIFS(СВЦЭМ!$D$39:$D$782,СВЦЭМ!$A$39:$A$782,$A47,СВЦЭМ!$B$39:$B$782,E$44)+'СЕТ СН'!$G$14+СВЦЭМ!$D$10+'СЕТ СН'!$G$5-'СЕТ СН'!$G$24</f>
        <v>4146.63670447</v>
      </c>
      <c r="F47" s="36">
        <f>SUMIFS(СВЦЭМ!$D$39:$D$782,СВЦЭМ!$A$39:$A$782,$A47,СВЦЭМ!$B$39:$B$782,F$44)+'СЕТ СН'!$G$14+СВЦЭМ!$D$10+'СЕТ СН'!$G$5-'СЕТ СН'!$G$24</f>
        <v>4126.1101569399998</v>
      </c>
      <c r="G47" s="36">
        <f>SUMIFS(СВЦЭМ!$D$39:$D$782,СВЦЭМ!$A$39:$A$782,$A47,СВЦЭМ!$B$39:$B$782,G$44)+'СЕТ СН'!$G$14+СВЦЭМ!$D$10+'СЕТ СН'!$G$5-'СЕТ СН'!$G$24</f>
        <v>4079.0252228899999</v>
      </c>
      <c r="H47" s="36">
        <f>SUMIFS(СВЦЭМ!$D$39:$D$782,СВЦЭМ!$A$39:$A$782,$A47,СВЦЭМ!$B$39:$B$782,H$44)+'СЕТ СН'!$G$14+СВЦЭМ!$D$10+'СЕТ СН'!$G$5-'СЕТ СН'!$G$24</f>
        <v>4039.2061104300001</v>
      </c>
      <c r="I47" s="36">
        <f>SUMIFS(СВЦЭМ!$D$39:$D$782,СВЦЭМ!$A$39:$A$782,$A47,СВЦЭМ!$B$39:$B$782,I$44)+'СЕТ СН'!$G$14+СВЦЭМ!$D$10+'СЕТ СН'!$G$5-'СЕТ СН'!$G$24</f>
        <v>3992.78543068</v>
      </c>
      <c r="J47" s="36">
        <f>SUMIFS(СВЦЭМ!$D$39:$D$782,СВЦЭМ!$A$39:$A$782,$A47,СВЦЭМ!$B$39:$B$782,J$44)+'СЕТ СН'!$G$14+СВЦЭМ!$D$10+'СЕТ СН'!$G$5-'СЕТ СН'!$G$24</f>
        <v>3992.0899205699998</v>
      </c>
      <c r="K47" s="36">
        <f>SUMIFS(СВЦЭМ!$D$39:$D$782,СВЦЭМ!$A$39:$A$782,$A47,СВЦЭМ!$B$39:$B$782,K$44)+'СЕТ СН'!$G$14+СВЦЭМ!$D$10+'СЕТ СН'!$G$5-'СЕТ СН'!$G$24</f>
        <v>3979.2399054500002</v>
      </c>
      <c r="L47" s="36">
        <f>SUMIFS(СВЦЭМ!$D$39:$D$782,СВЦЭМ!$A$39:$A$782,$A47,СВЦЭМ!$B$39:$B$782,L$44)+'СЕТ СН'!$G$14+СВЦЭМ!$D$10+'СЕТ СН'!$G$5-'СЕТ СН'!$G$24</f>
        <v>3981.67196315</v>
      </c>
      <c r="M47" s="36">
        <f>SUMIFS(СВЦЭМ!$D$39:$D$782,СВЦЭМ!$A$39:$A$782,$A47,СВЦЭМ!$B$39:$B$782,M$44)+'СЕТ СН'!$G$14+СВЦЭМ!$D$10+'СЕТ СН'!$G$5-'СЕТ СН'!$G$24</f>
        <v>3993.16434437</v>
      </c>
      <c r="N47" s="36">
        <f>SUMIFS(СВЦЭМ!$D$39:$D$782,СВЦЭМ!$A$39:$A$782,$A47,СВЦЭМ!$B$39:$B$782,N$44)+'СЕТ СН'!$G$14+СВЦЭМ!$D$10+'СЕТ СН'!$G$5-'СЕТ СН'!$G$24</f>
        <v>4004.97188241</v>
      </c>
      <c r="O47" s="36">
        <f>SUMIFS(СВЦЭМ!$D$39:$D$782,СВЦЭМ!$A$39:$A$782,$A47,СВЦЭМ!$B$39:$B$782,O$44)+'СЕТ СН'!$G$14+СВЦЭМ!$D$10+'СЕТ СН'!$G$5-'СЕТ СН'!$G$24</f>
        <v>4026.1183198799999</v>
      </c>
      <c r="P47" s="36">
        <f>SUMIFS(СВЦЭМ!$D$39:$D$782,СВЦЭМ!$A$39:$A$782,$A47,СВЦЭМ!$B$39:$B$782,P$44)+'СЕТ СН'!$G$14+СВЦЭМ!$D$10+'СЕТ СН'!$G$5-'СЕТ СН'!$G$24</f>
        <v>4058.3193782099997</v>
      </c>
      <c r="Q47" s="36">
        <f>SUMIFS(СВЦЭМ!$D$39:$D$782,СВЦЭМ!$A$39:$A$782,$A47,СВЦЭМ!$B$39:$B$782,Q$44)+'СЕТ СН'!$G$14+СВЦЭМ!$D$10+'СЕТ СН'!$G$5-'СЕТ СН'!$G$24</f>
        <v>4061.2518289199998</v>
      </c>
      <c r="R47" s="36">
        <f>SUMIFS(СВЦЭМ!$D$39:$D$782,СВЦЭМ!$A$39:$A$782,$A47,СВЦЭМ!$B$39:$B$782,R$44)+'СЕТ СН'!$G$14+СВЦЭМ!$D$10+'СЕТ СН'!$G$5-'СЕТ СН'!$G$24</f>
        <v>4048.7336592000001</v>
      </c>
      <c r="S47" s="36">
        <f>SUMIFS(СВЦЭМ!$D$39:$D$782,СВЦЭМ!$A$39:$A$782,$A47,СВЦЭМ!$B$39:$B$782,S$44)+'СЕТ СН'!$G$14+СВЦЭМ!$D$10+'СЕТ СН'!$G$5-'СЕТ СН'!$G$24</f>
        <v>4020.9952130000001</v>
      </c>
      <c r="T47" s="36">
        <f>SUMIFS(СВЦЭМ!$D$39:$D$782,СВЦЭМ!$A$39:$A$782,$A47,СВЦЭМ!$B$39:$B$782,T$44)+'СЕТ СН'!$G$14+СВЦЭМ!$D$10+'СЕТ СН'!$G$5-'СЕТ СН'!$G$24</f>
        <v>3977.92285537</v>
      </c>
      <c r="U47" s="36">
        <f>SUMIFS(СВЦЭМ!$D$39:$D$782,СВЦЭМ!$A$39:$A$782,$A47,СВЦЭМ!$B$39:$B$782,U$44)+'СЕТ СН'!$G$14+СВЦЭМ!$D$10+'СЕТ СН'!$G$5-'СЕТ СН'!$G$24</f>
        <v>3974.95876795</v>
      </c>
      <c r="V47" s="36">
        <f>SUMIFS(СВЦЭМ!$D$39:$D$782,СВЦЭМ!$A$39:$A$782,$A47,СВЦЭМ!$B$39:$B$782,V$44)+'СЕТ СН'!$G$14+СВЦЭМ!$D$10+'СЕТ СН'!$G$5-'СЕТ СН'!$G$24</f>
        <v>3989.4830367499999</v>
      </c>
      <c r="W47" s="36">
        <f>SUMIFS(СВЦЭМ!$D$39:$D$782,СВЦЭМ!$A$39:$A$782,$A47,СВЦЭМ!$B$39:$B$782,W$44)+'СЕТ СН'!$G$14+СВЦЭМ!$D$10+'СЕТ СН'!$G$5-'СЕТ СН'!$G$24</f>
        <v>4021.75620368</v>
      </c>
      <c r="X47" s="36">
        <f>SUMIFS(СВЦЭМ!$D$39:$D$782,СВЦЭМ!$A$39:$A$782,$A47,СВЦЭМ!$B$39:$B$782,X$44)+'СЕТ СН'!$G$14+СВЦЭМ!$D$10+'СЕТ СН'!$G$5-'СЕТ СН'!$G$24</f>
        <v>4057.9700832399999</v>
      </c>
      <c r="Y47" s="36">
        <f>SUMIFS(СВЦЭМ!$D$39:$D$782,СВЦЭМ!$A$39:$A$782,$A47,СВЦЭМ!$B$39:$B$782,Y$44)+'СЕТ СН'!$G$14+СВЦЭМ!$D$10+'СЕТ СН'!$G$5-'СЕТ СН'!$G$24</f>
        <v>4074.5873126899996</v>
      </c>
    </row>
    <row r="48" spans="1:27" ht="15.75" x14ac:dyDescent="0.2">
      <c r="A48" s="35">
        <f t="shared" si="1"/>
        <v>44596</v>
      </c>
      <c r="B48" s="36">
        <f>SUMIFS(СВЦЭМ!$D$39:$D$782,СВЦЭМ!$A$39:$A$782,$A48,СВЦЭМ!$B$39:$B$782,B$44)+'СЕТ СН'!$G$14+СВЦЭМ!$D$10+'СЕТ СН'!$G$5-'СЕТ СН'!$G$24</f>
        <v>4083.4032928899996</v>
      </c>
      <c r="C48" s="36">
        <f>SUMIFS(СВЦЭМ!$D$39:$D$782,СВЦЭМ!$A$39:$A$782,$A48,СВЦЭМ!$B$39:$B$782,C$44)+'СЕТ СН'!$G$14+СВЦЭМ!$D$10+'СЕТ СН'!$G$5-'СЕТ СН'!$G$24</f>
        <v>4096.1976456100001</v>
      </c>
      <c r="D48" s="36">
        <f>SUMIFS(СВЦЭМ!$D$39:$D$782,СВЦЭМ!$A$39:$A$782,$A48,СВЦЭМ!$B$39:$B$782,D$44)+'СЕТ СН'!$G$14+СВЦЭМ!$D$10+'СЕТ СН'!$G$5-'СЕТ СН'!$G$24</f>
        <v>4112.3230395099999</v>
      </c>
      <c r="E48" s="36">
        <f>SUMIFS(СВЦЭМ!$D$39:$D$782,СВЦЭМ!$A$39:$A$782,$A48,СВЦЭМ!$B$39:$B$782,E$44)+'СЕТ СН'!$G$14+СВЦЭМ!$D$10+'СЕТ СН'!$G$5-'СЕТ СН'!$G$24</f>
        <v>4117.8386792499996</v>
      </c>
      <c r="F48" s="36">
        <f>SUMIFS(СВЦЭМ!$D$39:$D$782,СВЦЭМ!$A$39:$A$782,$A48,СВЦЭМ!$B$39:$B$782,F$44)+'СЕТ СН'!$G$14+СВЦЭМ!$D$10+'СЕТ СН'!$G$5-'СЕТ СН'!$G$24</f>
        <v>4100.6380941999996</v>
      </c>
      <c r="G48" s="36">
        <f>SUMIFS(СВЦЭМ!$D$39:$D$782,СВЦЭМ!$A$39:$A$782,$A48,СВЦЭМ!$B$39:$B$782,G$44)+'СЕТ СН'!$G$14+СВЦЭМ!$D$10+'СЕТ СН'!$G$5-'СЕТ СН'!$G$24</f>
        <v>4050.5775538199996</v>
      </c>
      <c r="H48" s="36">
        <f>SUMIFS(СВЦЭМ!$D$39:$D$782,СВЦЭМ!$A$39:$A$782,$A48,СВЦЭМ!$B$39:$B$782,H$44)+'СЕТ СН'!$G$14+СВЦЭМ!$D$10+'СЕТ СН'!$G$5-'СЕТ СН'!$G$24</f>
        <v>4022.0310646399998</v>
      </c>
      <c r="I48" s="36">
        <f>SUMIFS(СВЦЭМ!$D$39:$D$782,СВЦЭМ!$A$39:$A$782,$A48,СВЦЭМ!$B$39:$B$782,I$44)+'СЕТ СН'!$G$14+СВЦЭМ!$D$10+'СЕТ СН'!$G$5-'СЕТ СН'!$G$24</f>
        <v>3979.6566288499998</v>
      </c>
      <c r="J48" s="36">
        <f>SUMIFS(СВЦЭМ!$D$39:$D$782,СВЦЭМ!$A$39:$A$782,$A48,СВЦЭМ!$B$39:$B$782,J$44)+'СЕТ СН'!$G$14+СВЦЭМ!$D$10+'СЕТ СН'!$G$5-'СЕТ СН'!$G$24</f>
        <v>3969.9642239200002</v>
      </c>
      <c r="K48" s="36">
        <f>SUMIFS(СВЦЭМ!$D$39:$D$782,СВЦЭМ!$A$39:$A$782,$A48,СВЦЭМ!$B$39:$B$782,K$44)+'СЕТ СН'!$G$14+СВЦЭМ!$D$10+'СЕТ СН'!$G$5-'СЕТ СН'!$G$24</f>
        <v>3968.6274826700001</v>
      </c>
      <c r="L48" s="36">
        <f>SUMIFS(СВЦЭМ!$D$39:$D$782,СВЦЭМ!$A$39:$A$782,$A48,СВЦЭМ!$B$39:$B$782,L$44)+'СЕТ СН'!$G$14+СВЦЭМ!$D$10+'СЕТ СН'!$G$5-'СЕТ СН'!$G$24</f>
        <v>4002.2335188099996</v>
      </c>
      <c r="M48" s="36">
        <f>SUMIFS(СВЦЭМ!$D$39:$D$782,СВЦЭМ!$A$39:$A$782,$A48,СВЦЭМ!$B$39:$B$782,M$44)+'СЕТ СН'!$G$14+СВЦЭМ!$D$10+'СЕТ СН'!$G$5-'СЕТ СН'!$G$24</f>
        <v>4020.6671668199997</v>
      </c>
      <c r="N48" s="36">
        <f>SUMIFS(СВЦЭМ!$D$39:$D$782,СВЦЭМ!$A$39:$A$782,$A48,СВЦЭМ!$B$39:$B$782,N$44)+'СЕТ СН'!$G$14+СВЦЭМ!$D$10+'СЕТ СН'!$G$5-'СЕТ СН'!$G$24</f>
        <v>4024.30127408</v>
      </c>
      <c r="O48" s="36">
        <f>SUMIFS(СВЦЭМ!$D$39:$D$782,СВЦЭМ!$A$39:$A$782,$A48,СВЦЭМ!$B$39:$B$782,O$44)+'СЕТ СН'!$G$14+СВЦЭМ!$D$10+'СЕТ СН'!$G$5-'СЕТ СН'!$G$24</f>
        <v>4022.5659844800002</v>
      </c>
      <c r="P48" s="36">
        <f>SUMIFS(СВЦЭМ!$D$39:$D$782,СВЦЭМ!$A$39:$A$782,$A48,СВЦЭМ!$B$39:$B$782,P$44)+'СЕТ СН'!$G$14+СВЦЭМ!$D$10+'СЕТ СН'!$G$5-'СЕТ СН'!$G$24</f>
        <v>4060.2562899300001</v>
      </c>
      <c r="Q48" s="36">
        <f>SUMIFS(СВЦЭМ!$D$39:$D$782,СВЦЭМ!$A$39:$A$782,$A48,СВЦЭМ!$B$39:$B$782,Q$44)+'СЕТ СН'!$G$14+СВЦЭМ!$D$10+'СЕТ СН'!$G$5-'СЕТ СН'!$G$24</f>
        <v>4059.9317610399999</v>
      </c>
      <c r="R48" s="36">
        <f>SUMIFS(СВЦЭМ!$D$39:$D$782,СВЦЭМ!$A$39:$A$782,$A48,СВЦЭМ!$B$39:$B$782,R$44)+'СЕТ СН'!$G$14+СВЦЭМ!$D$10+'СЕТ СН'!$G$5-'СЕТ СН'!$G$24</f>
        <v>4041.2077154799999</v>
      </c>
      <c r="S48" s="36">
        <f>SUMIFS(СВЦЭМ!$D$39:$D$782,СВЦЭМ!$A$39:$A$782,$A48,СВЦЭМ!$B$39:$B$782,S$44)+'СЕТ СН'!$G$14+СВЦЭМ!$D$10+'СЕТ СН'!$G$5-'СЕТ СН'!$G$24</f>
        <v>4016.7371964399999</v>
      </c>
      <c r="T48" s="36">
        <f>SUMIFS(СВЦЭМ!$D$39:$D$782,СВЦЭМ!$A$39:$A$782,$A48,СВЦЭМ!$B$39:$B$782,T$44)+'СЕТ СН'!$G$14+СВЦЭМ!$D$10+'СЕТ СН'!$G$5-'СЕТ СН'!$G$24</f>
        <v>3996.7128704199999</v>
      </c>
      <c r="U48" s="36">
        <f>SUMIFS(СВЦЭМ!$D$39:$D$782,СВЦЭМ!$A$39:$A$782,$A48,СВЦЭМ!$B$39:$B$782,U$44)+'СЕТ СН'!$G$14+СВЦЭМ!$D$10+'СЕТ СН'!$G$5-'СЕТ СН'!$G$24</f>
        <v>4004.20661836</v>
      </c>
      <c r="V48" s="36">
        <f>SUMIFS(СВЦЭМ!$D$39:$D$782,СВЦЭМ!$A$39:$A$782,$A48,СВЦЭМ!$B$39:$B$782,V$44)+'СЕТ СН'!$G$14+СВЦЭМ!$D$10+'СЕТ СН'!$G$5-'СЕТ СН'!$G$24</f>
        <v>4005.3416717999999</v>
      </c>
      <c r="W48" s="36">
        <f>SUMIFS(СВЦЭМ!$D$39:$D$782,СВЦЭМ!$A$39:$A$782,$A48,СВЦЭМ!$B$39:$B$782,W$44)+'СЕТ СН'!$G$14+СВЦЭМ!$D$10+'СЕТ СН'!$G$5-'СЕТ СН'!$G$24</f>
        <v>4035.8874048399998</v>
      </c>
      <c r="X48" s="36">
        <f>SUMIFS(СВЦЭМ!$D$39:$D$782,СВЦЭМ!$A$39:$A$782,$A48,СВЦЭМ!$B$39:$B$782,X$44)+'СЕТ СН'!$G$14+СВЦЭМ!$D$10+'СЕТ СН'!$G$5-'СЕТ СН'!$G$24</f>
        <v>4058.6750468599998</v>
      </c>
      <c r="Y48" s="36">
        <f>SUMIFS(СВЦЭМ!$D$39:$D$782,СВЦЭМ!$A$39:$A$782,$A48,СВЦЭМ!$B$39:$B$782,Y$44)+'СЕТ СН'!$G$14+СВЦЭМ!$D$10+'СЕТ СН'!$G$5-'СЕТ СН'!$G$24</f>
        <v>4067.9671216500001</v>
      </c>
    </row>
    <row r="49" spans="1:25" ht="15.75" x14ac:dyDescent="0.2">
      <c r="A49" s="35">
        <f t="shared" si="1"/>
        <v>44597</v>
      </c>
      <c r="B49" s="36">
        <f>SUMIFS(СВЦЭМ!$D$39:$D$782,СВЦЭМ!$A$39:$A$782,$A49,СВЦЭМ!$B$39:$B$782,B$44)+'СЕТ СН'!$G$14+СВЦЭМ!$D$10+'СЕТ СН'!$G$5-'СЕТ СН'!$G$24</f>
        <v>4117.4083487299995</v>
      </c>
      <c r="C49" s="36">
        <f>SUMIFS(СВЦЭМ!$D$39:$D$782,СВЦЭМ!$A$39:$A$782,$A49,СВЦЭМ!$B$39:$B$782,C$44)+'СЕТ СН'!$G$14+СВЦЭМ!$D$10+'СЕТ СН'!$G$5-'СЕТ СН'!$G$24</f>
        <v>4045.53517349</v>
      </c>
      <c r="D49" s="36">
        <f>SUMIFS(СВЦЭМ!$D$39:$D$782,СВЦЭМ!$A$39:$A$782,$A49,СВЦЭМ!$B$39:$B$782,D$44)+'СЕТ СН'!$G$14+СВЦЭМ!$D$10+'СЕТ СН'!$G$5-'СЕТ СН'!$G$24</f>
        <v>4070.5020562700001</v>
      </c>
      <c r="E49" s="36">
        <f>SUMIFS(СВЦЭМ!$D$39:$D$782,СВЦЭМ!$A$39:$A$782,$A49,СВЦЭМ!$B$39:$B$782,E$44)+'СЕТ СН'!$G$14+СВЦЭМ!$D$10+'СЕТ СН'!$G$5-'СЕТ СН'!$G$24</f>
        <v>4094.6153732900002</v>
      </c>
      <c r="F49" s="36">
        <f>SUMIFS(СВЦЭМ!$D$39:$D$782,СВЦЭМ!$A$39:$A$782,$A49,СВЦЭМ!$B$39:$B$782,F$44)+'СЕТ СН'!$G$14+СВЦЭМ!$D$10+'СЕТ СН'!$G$5-'СЕТ СН'!$G$24</f>
        <v>4098.0153818300005</v>
      </c>
      <c r="G49" s="36">
        <f>SUMIFS(СВЦЭМ!$D$39:$D$782,СВЦЭМ!$A$39:$A$782,$A49,СВЦЭМ!$B$39:$B$782,G$44)+'СЕТ СН'!$G$14+СВЦЭМ!$D$10+'СЕТ СН'!$G$5-'СЕТ СН'!$G$24</f>
        <v>4108.2999673699996</v>
      </c>
      <c r="H49" s="36">
        <f>SUMIFS(СВЦЭМ!$D$39:$D$782,СВЦЭМ!$A$39:$A$782,$A49,СВЦЭМ!$B$39:$B$782,H$44)+'СЕТ СН'!$G$14+СВЦЭМ!$D$10+'СЕТ СН'!$G$5-'СЕТ СН'!$G$24</f>
        <v>4077.5644877499999</v>
      </c>
      <c r="I49" s="36">
        <f>SUMIFS(СВЦЭМ!$D$39:$D$782,СВЦЭМ!$A$39:$A$782,$A49,СВЦЭМ!$B$39:$B$782,I$44)+'СЕТ СН'!$G$14+СВЦЭМ!$D$10+'СЕТ СН'!$G$5-'СЕТ СН'!$G$24</f>
        <v>4026.3842673099998</v>
      </c>
      <c r="J49" s="36">
        <f>SUMIFS(СВЦЭМ!$D$39:$D$782,СВЦЭМ!$A$39:$A$782,$A49,СВЦЭМ!$B$39:$B$782,J$44)+'СЕТ СН'!$G$14+СВЦЭМ!$D$10+'СЕТ СН'!$G$5-'СЕТ СН'!$G$24</f>
        <v>3979.49082735</v>
      </c>
      <c r="K49" s="36">
        <f>SUMIFS(СВЦЭМ!$D$39:$D$782,СВЦЭМ!$A$39:$A$782,$A49,СВЦЭМ!$B$39:$B$782,K$44)+'СЕТ СН'!$G$14+СВЦЭМ!$D$10+'СЕТ СН'!$G$5-'СЕТ СН'!$G$24</f>
        <v>3974.0803181299998</v>
      </c>
      <c r="L49" s="36">
        <f>SUMIFS(СВЦЭМ!$D$39:$D$782,СВЦЭМ!$A$39:$A$782,$A49,СВЦЭМ!$B$39:$B$782,L$44)+'СЕТ СН'!$G$14+СВЦЭМ!$D$10+'СЕТ СН'!$G$5-'СЕТ СН'!$G$24</f>
        <v>3985.3323462099997</v>
      </c>
      <c r="M49" s="36">
        <f>SUMIFS(СВЦЭМ!$D$39:$D$782,СВЦЭМ!$A$39:$A$782,$A49,СВЦЭМ!$B$39:$B$782,M$44)+'СЕТ СН'!$G$14+СВЦЭМ!$D$10+'СЕТ СН'!$G$5-'СЕТ СН'!$G$24</f>
        <v>4010.1375686499996</v>
      </c>
      <c r="N49" s="36">
        <f>SUMIFS(СВЦЭМ!$D$39:$D$782,СВЦЭМ!$A$39:$A$782,$A49,СВЦЭМ!$B$39:$B$782,N$44)+'СЕТ СН'!$G$14+СВЦЭМ!$D$10+'СЕТ СН'!$G$5-'СЕТ СН'!$G$24</f>
        <v>4027.0186585299998</v>
      </c>
      <c r="O49" s="36">
        <f>SUMIFS(СВЦЭМ!$D$39:$D$782,СВЦЭМ!$A$39:$A$782,$A49,СВЦЭМ!$B$39:$B$782,O$44)+'СЕТ СН'!$G$14+СВЦЭМ!$D$10+'СЕТ СН'!$G$5-'СЕТ СН'!$G$24</f>
        <v>4056.1701691199996</v>
      </c>
      <c r="P49" s="36">
        <f>SUMIFS(СВЦЭМ!$D$39:$D$782,СВЦЭМ!$A$39:$A$782,$A49,СВЦЭМ!$B$39:$B$782,P$44)+'СЕТ СН'!$G$14+СВЦЭМ!$D$10+'СЕТ СН'!$G$5-'СЕТ СН'!$G$24</f>
        <v>4063.3050124699998</v>
      </c>
      <c r="Q49" s="36">
        <f>SUMIFS(СВЦЭМ!$D$39:$D$782,СВЦЭМ!$A$39:$A$782,$A49,СВЦЭМ!$B$39:$B$782,Q$44)+'СЕТ СН'!$G$14+СВЦЭМ!$D$10+'СЕТ СН'!$G$5-'СЕТ СН'!$G$24</f>
        <v>4067.7827314599999</v>
      </c>
      <c r="R49" s="36">
        <f>SUMIFS(СВЦЭМ!$D$39:$D$782,СВЦЭМ!$A$39:$A$782,$A49,СВЦЭМ!$B$39:$B$782,R$44)+'СЕТ СН'!$G$14+СВЦЭМ!$D$10+'СЕТ СН'!$G$5-'СЕТ СН'!$G$24</f>
        <v>4057.60140856</v>
      </c>
      <c r="S49" s="36">
        <f>SUMIFS(СВЦЭМ!$D$39:$D$782,СВЦЭМ!$A$39:$A$782,$A49,СВЦЭМ!$B$39:$B$782,S$44)+'СЕТ СН'!$G$14+СВЦЭМ!$D$10+'СЕТ СН'!$G$5-'СЕТ СН'!$G$24</f>
        <v>4020.4265230700003</v>
      </c>
      <c r="T49" s="36">
        <f>SUMIFS(СВЦЭМ!$D$39:$D$782,СВЦЭМ!$A$39:$A$782,$A49,СВЦЭМ!$B$39:$B$782,T$44)+'СЕТ СН'!$G$14+СВЦЭМ!$D$10+'СЕТ СН'!$G$5-'СЕТ СН'!$G$24</f>
        <v>3995.0326493100001</v>
      </c>
      <c r="U49" s="36">
        <f>SUMIFS(СВЦЭМ!$D$39:$D$782,СВЦЭМ!$A$39:$A$782,$A49,СВЦЭМ!$B$39:$B$782,U$44)+'СЕТ СН'!$G$14+СВЦЭМ!$D$10+'СЕТ СН'!$G$5-'СЕТ СН'!$G$24</f>
        <v>4001.1670027999999</v>
      </c>
      <c r="V49" s="36">
        <f>SUMIFS(СВЦЭМ!$D$39:$D$782,СВЦЭМ!$A$39:$A$782,$A49,СВЦЭМ!$B$39:$B$782,V$44)+'СЕТ СН'!$G$14+СВЦЭМ!$D$10+'СЕТ СН'!$G$5-'СЕТ СН'!$G$24</f>
        <v>4008.8942095900002</v>
      </c>
      <c r="W49" s="36">
        <f>SUMIFS(СВЦЭМ!$D$39:$D$782,СВЦЭМ!$A$39:$A$782,$A49,СВЦЭМ!$B$39:$B$782,W$44)+'СЕТ СН'!$G$14+СВЦЭМ!$D$10+'СЕТ СН'!$G$5-'СЕТ СН'!$G$24</f>
        <v>4025.3290622599998</v>
      </c>
      <c r="X49" s="36">
        <f>SUMIFS(СВЦЭМ!$D$39:$D$782,СВЦЭМ!$A$39:$A$782,$A49,СВЦЭМ!$B$39:$B$782,X$44)+'СЕТ СН'!$G$14+СВЦЭМ!$D$10+'СЕТ СН'!$G$5-'СЕТ СН'!$G$24</f>
        <v>4041.9328464099999</v>
      </c>
      <c r="Y49" s="36">
        <f>SUMIFS(СВЦЭМ!$D$39:$D$782,СВЦЭМ!$A$39:$A$782,$A49,СВЦЭМ!$B$39:$B$782,Y$44)+'СЕТ СН'!$G$14+СВЦЭМ!$D$10+'СЕТ СН'!$G$5-'СЕТ СН'!$G$24</f>
        <v>4067.7046781899999</v>
      </c>
    </row>
    <row r="50" spans="1:25" ht="15.75" x14ac:dyDescent="0.2">
      <c r="A50" s="35">
        <f t="shared" si="1"/>
        <v>44598</v>
      </c>
      <c r="B50" s="36">
        <f>SUMIFS(СВЦЭМ!$D$39:$D$782,СВЦЭМ!$A$39:$A$782,$A50,СВЦЭМ!$B$39:$B$782,B$44)+'СЕТ СН'!$G$14+СВЦЭМ!$D$10+'СЕТ СН'!$G$5-'СЕТ СН'!$G$24</f>
        <v>4077.0632764000002</v>
      </c>
      <c r="C50" s="36">
        <f>SUMIFS(СВЦЭМ!$D$39:$D$782,СВЦЭМ!$A$39:$A$782,$A50,СВЦЭМ!$B$39:$B$782,C$44)+'СЕТ СН'!$G$14+СВЦЭМ!$D$10+'СЕТ СН'!$G$5-'СЕТ СН'!$G$24</f>
        <v>4089.9853162600002</v>
      </c>
      <c r="D50" s="36">
        <f>SUMIFS(СВЦЭМ!$D$39:$D$782,СВЦЭМ!$A$39:$A$782,$A50,СВЦЭМ!$B$39:$B$782,D$44)+'СЕТ СН'!$G$14+СВЦЭМ!$D$10+'СЕТ СН'!$G$5-'СЕТ СН'!$G$24</f>
        <v>4103.3847421</v>
      </c>
      <c r="E50" s="36">
        <f>SUMIFS(СВЦЭМ!$D$39:$D$782,СВЦЭМ!$A$39:$A$782,$A50,СВЦЭМ!$B$39:$B$782,E$44)+'СЕТ СН'!$G$14+СВЦЭМ!$D$10+'СЕТ СН'!$G$5-'СЕТ СН'!$G$24</f>
        <v>4106.65254344</v>
      </c>
      <c r="F50" s="36">
        <f>SUMIFS(СВЦЭМ!$D$39:$D$782,СВЦЭМ!$A$39:$A$782,$A50,СВЦЭМ!$B$39:$B$782,F$44)+'СЕТ СН'!$G$14+СВЦЭМ!$D$10+'СЕТ СН'!$G$5-'СЕТ СН'!$G$24</f>
        <v>4102.1170312800004</v>
      </c>
      <c r="G50" s="36">
        <f>SUMIFS(СВЦЭМ!$D$39:$D$782,СВЦЭМ!$A$39:$A$782,$A50,СВЦЭМ!$B$39:$B$782,G$44)+'СЕТ СН'!$G$14+СВЦЭМ!$D$10+'СЕТ СН'!$G$5-'СЕТ СН'!$G$24</f>
        <v>4087.4785247499999</v>
      </c>
      <c r="H50" s="36">
        <f>SUMIFS(СВЦЭМ!$D$39:$D$782,СВЦЭМ!$A$39:$A$782,$A50,СВЦЭМ!$B$39:$B$782,H$44)+'СЕТ СН'!$G$14+СВЦЭМ!$D$10+'СЕТ СН'!$G$5-'СЕТ СН'!$G$24</f>
        <v>4072.4356440800002</v>
      </c>
      <c r="I50" s="36">
        <f>SUMIFS(СВЦЭМ!$D$39:$D$782,СВЦЭМ!$A$39:$A$782,$A50,СВЦЭМ!$B$39:$B$782,I$44)+'СЕТ СН'!$G$14+СВЦЭМ!$D$10+'СЕТ СН'!$G$5-'СЕТ СН'!$G$24</f>
        <v>4051.3183668499996</v>
      </c>
      <c r="J50" s="36">
        <f>SUMIFS(СВЦЭМ!$D$39:$D$782,СВЦЭМ!$A$39:$A$782,$A50,СВЦЭМ!$B$39:$B$782,J$44)+'СЕТ СН'!$G$14+СВЦЭМ!$D$10+'СЕТ СН'!$G$5-'СЕТ СН'!$G$24</f>
        <v>4008.9586952</v>
      </c>
      <c r="K50" s="36">
        <f>SUMIFS(СВЦЭМ!$D$39:$D$782,СВЦЭМ!$A$39:$A$782,$A50,СВЦЭМ!$B$39:$B$782,K$44)+'СЕТ СН'!$G$14+СВЦЭМ!$D$10+'СЕТ СН'!$G$5-'СЕТ СН'!$G$24</f>
        <v>3979.4213144199998</v>
      </c>
      <c r="L50" s="36">
        <f>SUMIFS(СВЦЭМ!$D$39:$D$782,СВЦЭМ!$A$39:$A$782,$A50,СВЦЭМ!$B$39:$B$782,L$44)+'СЕТ СН'!$G$14+СВЦЭМ!$D$10+'СЕТ СН'!$G$5-'СЕТ СН'!$G$24</f>
        <v>3980.4539903300001</v>
      </c>
      <c r="M50" s="36">
        <f>SUMIFS(СВЦЭМ!$D$39:$D$782,СВЦЭМ!$A$39:$A$782,$A50,СВЦЭМ!$B$39:$B$782,M$44)+'СЕТ СН'!$G$14+СВЦЭМ!$D$10+'СЕТ СН'!$G$5-'СЕТ СН'!$G$24</f>
        <v>3987.3425701799997</v>
      </c>
      <c r="N50" s="36">
        <f>SUMIFS(СВЦЭМ!$D$39:$D$782,СВЦЭМ!$A$39:$A$782,$A50,СВЦЭМ!$B$39:$B$782,N$44)+'СЕТ СН'!$G$14+СВЦЭМ!$D$10+'СЕТ СН'!$G$5-'СЕТ СН'!$G$24</f>
        <v>4005.1875909099999</v>
      </c>
      <c r="O50" s="36">
        <f>SUMIFS(СВЦЭМ!$D$39:$D$782,СВЦЭМ!$A$39:$A$782,$A50,СВЦЭМ!$B$39:$B$782,O$44)+'СЕТ СН'!$G$14+СВЦЭМ!$D$10+'СЕТ СН'!$G$5-'СЕТ СН'!$G$24</f>
        <v>4035.2779208100001</v>
      </c>
      <c r="P50" s="36">
        <f>SUMIFS(СВЦЭМ!$D$39:$D$782,СВЦЭМ!$A$39:$A$782,$A50,СВЦЭМ!$B$39:$B$782,P$44)+'СЕТ СН'!$G$14+СВЦЭМ!$D$10+'СЕТ СН'!$G$5-'СЕТ СН'!$G$24</f>
        <v>4044.6215333599998</v>
      </c>
      <c r="Q50" s="36">
        <f>SUMIFS(СВЦЭМ!$D$39:$D$782,СВЦЭМ!$A$39:$A$782,$A50,СВЦЭМ!$B$39:$B$782,Q$44)+'СЕТ СН'!$G$14+СВЦЭМ!$D$10+'СЕТ СН'!$G$5-'СЕТ СН'!$G$24</f>
        <v>4050.69865983</v>
      </c>
      <c r="R50" s="36">
        <f>SUMIFS(СВЦЭМ!$D$39:$D$782,СВЦЭМ!$A$39:$A$782,$A50,СВЦЭМ!$B$39:$B$782,R$44)+'СЕТ СН'!$G$14+СВЦЭМ!$D$10+'СЕТ СН'!$G$5-'СЕТ СН'!$G$24</f>
        <v>4043.7949864100001</v>
      </c>
      <c r="S50" s="36">
        <f>SUMIFS(СВЦЭМ!$D$39:$D$782,СВЦЭМ!$A$39:$A$782,$A50,СВЦЭМ!$B$39:$B$782,S$44)+'СЕТ СН'!$G$14+СВЦЭМ!$D$10+'СЕТ СН'!$G$5-'СЕТ СН'!$G$24</f>
        <v>4013.3363140900001</v>
      </c>
      <c r="T50" s="36">
        <f>SUMIFS(СВЦЭМ!$D$39:$D$782,СВЦЭМ!$A$39:$A$782,$A50,СВЦЭМ!$B$39:$B$782,T$44)+'СЕТ СН'!$G$14+СВЦЭМ!$D$10+'СЕТ СН'!$G$5-'СЕТ СН'!$G$24</f>
        <v>3975.85925683</v>
      </c>
      <c r="U50" s="36">
        <f>SUMIFS(СВЦЭМ!$D$39:$D$782,СВЦЭМ!$A$39:$A$782,$A50,СВЦЭМ!$B$39:$B$782,U$44)+'СЕТ СН'!$G$14+СВЦЭМ!$D$10+'СЕТ СН'!$G$5-'СЕТ СН'!$G$24</f>
        <v>3993.2148315599998</v>
      </c>
      <c r="V50" s="36">
        <f>SUMIFS(СВЦЭМ!$D$39:$D$782,СВЦЭМ!$A$39:$A$782,$A50,СВЦЭМ!$B$39:$B$782,V$44)+'СЕТ СН'!$G$14+СВЦЭМ!$D$10+'СЕТ СН'!$G$5-'СЕТ СН'!$G$24</f>
        <v>3990.1215703999997</v>
      </c>
      <c r="W50" s="36">
        <f>SUMIFS(СВЦЭМ!$D$39:$D$782,СВЦЭМ!$A$39:$A$782,$A50,СВЦЭМ!$B$39:$B$782,W$44)+'СЕТ СН'!$G$14+СВЦЭМ!$D$10+'СЕТ СН'!$G$5-'СЕТ СН'!$G$24</f>
        <v>4008.6690029199999</v>
      </c>
      <c r="X50" s="36">
        <f>SUMIFS(СВЦЭМ!$D$39:$D$782,СВЦЭМ!$A$39:$A$782,$A50,СВЦЭМ!$B$39:$B$782,X$44)+'СЕТ СН'!$G$14+СВЦЭМ!$D$10+'СЕТ СН'!$G$5-'СЕТ СН'!$G$24</f>
        <v>4034.05088024</v>
      </c>
      <c r="Y50" s="36">
        <f>SUMIFS(СВЦЭМ!$D$39:$D$782,СВЦЭМ!$A$39:$A$782,$A50,СВЦЭМ!$B$39:$B$782,Y$44)+'СЕТ СН'!$G$14+СВЦЭМ!$D$10+'СЕТ СН'!$G$5-'СЕТ СН'!$G$24</f>
        <v>4066.5107719999996</v>
      </c>
    </row>
    <row r="51" spans="1:25" ht="15.75" x14ac:dyDescent="0.2">
      <c r="A51" s="35">
        <f t="shared" si="1"/>
        <v>44599</v>
      </c>
      <c r="B51" s="36">
        <f>SUMIFS(СВЦЭМ!$D$39:$D$782,СВЦЭМ!$A$39:$A$782,$A51,СВЦЭМ!$B$39:$B$782,B$44)+'СЕТ СН'!$G$14+СВЦЭМ!$D$10+'СЕТ СН'!$G$5-'СЕТ СН'!$G$24</f>
        <v>4097.5664827500004</v>
      </c>
      <c r="C51" s="36">
        <f>SUMIFS(СВЦЭМ!$D$39:$D$782,СВЦЭМ!$A$39:$A$782,$A51,СВЦЭМ!$B$39:$B$782,C$44)+'СЕТ СН'!$G$14+СВЦЭМ!$D$10+'СЕТ СН'!$G$5-'СЕТ СН'!$G$24</f>
        <v>4123.0340955399997</v>
      </c>
      <c r="D51" s="36">
        <f>SUMIFS(СВЦЭМ!$D$39:$D$782,СВЦЭМ!$A$39:$A$782,$A51,СВЦЭМ!$B$39:$B$782,D$44)+'СЕТ СН'!$G$14+СВЦЭМ!$D$10+'СЕТ СН'!$G$5-'СЕТ СН'!$G$24</f>
        <v>4130.7550344499996</v>
      </c>
      <c r="E51" s="36">
        <f>SUMIFS(СВЦЭМ!$D$39:$D$782,СВЦЭМ!$A$39:$A$782,$A51,СВЦЭМ!$B$39:$B$782,E$44)+'СЕТ СН'!$G$14+СВЦЭМ!$D$10+'СЕТ СН'!$G$5-'СЕТ СН'!$G$24</f>
        <v>4136.4108709399998</v>
      </c>
      <c r="F51" s="36">
        <f>SUMIFS(СВЦЭМ!$D$39:$D$782,СВЦЭМ!$A$39:$A$782,$A51,СВЦЭМ!$B$39:$B$782,F$44)+'СЕТ СН'!$G$14+СВЦЭМ!$D$10+'СЕТ СН'!$G$5-'СЕТ СН'!$G$24</f>
        <v>4130.2767122300002</v>
      </c>
      <c r="G51" s="36">
        <f>SUMIFS(СВЦЭМ!$D$39:$D$782,СВЦЭМ!$A$39:$A$782,$A51,СВЦЭМ!$B$39:$B$782,G$44)+'СЕТ СН'!$G$14+СВЦЭМ!$D$10+'СЕТ СН'!$G$5-'СЕТ СН'!$G$24</f>
        <v>4108.6658242599997</v>
      </c>
      <c r="H51" s="36">
        <f>SUMIFS(СВЦЭМ!$D$39:$D$782,СВЦЭМ!$A$39:$A$782,$A51,СВЦЭМ!$B$39:$B$782,H$44)+'СЕТ СН'!$G$14+СВЦЭМ!$D$10+'СЕТ СН'!$G$5-'СЕТ СН'!$G$24</f>
        <v>4113.4327910000002</v>
      </c>
      <c r="I51" s="36">
        <f>SUMIFS(СВЦЭМ!$D$39:$D$782,СВЦЭМ!$A$39:$A$782,$A51,СВЦЭМ!$B$39:$B$782,I$44)+'СЕТ СН'!$G$14+СВЦЭМ!$D$10+'СЕТ СН'!$G$5-'СЕТ СН'!$G$24</f>
        <v>3998.0013670799999</v>
      </c>
      <c r="J51" s="36">
        <f>SUMIFS(СВЦЭМ!$D$39:$D$782,СВЦЭМ!$A$39:$A$782,$A51,СВЦЭМ!$B$39:$B$782,J$44)+'СЕТ СН'!$G$14+СВЦЭМ!$D$10+'СЕТ СН'!$G$5-'СЕТ СН'!$G$24</f>
        <v>3948.4279259799996</v>
      </c>
      <c r="K51" s="36">
        <f>SUMIFS(СВЦЭМ!$D$39:$D$782,СВЦЭМ!$A$39:$A$782,$A51,СВЦЭМ!$B$39:$B$782,K$44)+'СЕТ СН'!$G$14+СВЦЭМ!$D$10+'СЕТ СН'!$G$5-'СЕТ СН'!$G$24</f>
        <v>3943.8902955100002</v>
      </c>
      <c r="L51" s="36">
        <f>SUMIFS(СВЦЭМ!$D$39:$D$782,СВЦЭМ!$A$39:$A$782,$A51,СВЦЭМ!$B$39:$B$782,L$44)+'СЕТ СН'!$G$14+СВЦЭМ!$D$10+'СЕТ СН'!$G$5-'СЕТ СН'!$G$24</f>
        <v>3956.0135319700003</v>
      </c>
      <c r="M51" s="36">
        <f>SUMIFS(СВЦЭМ!$D$39:$D$782,СВЦЭМ!$A$39:$A$782,$A51,СВЦЭМ!$B$39:$B$782,M$44)+'СЕТ СН'!$G$14+СВЦЭМ!$D$10+'СЕТ СН'!$G$5-'СЕТ СН'!$G$24</f>
        <v>3993.4285433200002</v>
      </c>
      <c r="N51" s="36">
        <f>SUMIFS(СВЦЭМ!$D$39:$D$782,СВЦЭМ!$A$39:$A$782,$A51,СВЦЭМ!$B$39:$B$782,N$44)+'СЕТ СН'!$G$14+СВЦЭМ!$D$10+'СЕТ СН'!$G$5-'СЕТ СН'!$G$24</f>
        <v>4032.4582400600002</v>
      </c>
      <c r="O51" s="36">
        <f>SUMIFS(СВЦЭМ!$D$39:$D$782,СВЦЭМ!$A$39:$A$782,$A51,СВЦЭМ!$B$39:$B$782,O$44)+'СЕТ СН'!$G$14+СВЦЭМ!$D$10+'СЕТ СН'!$G$5-'СЕТ СН'!$G$24</f>
        <v>4064.6028449199998</v>
      </c>
      <c r="P51" s="36">
        <f>SUMIFS(СВЦЭМ!$D$39:$D$782,СВЦЭМ!$A$39:$A$782,$A51,СВЦЭМ!$B$39:$B$782,P$44)+'СЕТ СН'!$G$14+СВЦЭМ!$D$10+'СЕТ СН'!$G$5-'СЕТ СН'!$G$24</f>
        <v>4076.4077843799996</v>
      </c>
      <c r="Q51" s="36">
        <f>SUMIFS(СВЦЭМ!$D$39:$D$782,СВЦЭМ!$A$39:$A$782,$A51,СВЦЭМ!$B$39:$B$782,Q$44)+'СЕТ СН'!$G$14+СВЦЭМ!$D$10+'СЕТ СН'!$G$5-'СЕТ СН'!$G$24</f>
        <v>4090.35932</v>
      </c>
      <c r="R51" s="36">
        <f>SUMIFS(СВЦЭМ!$D$39:$D$782,СВЦЭМ!$A$39:$A$782,$A51,СВЦЭМ!$B$39:$B$782,R$44)+'СЕТ СН'!$G$14+СВЦЭМ!$D$10+'СЕТ СН'!$G$5-'СЕТ СН'!$G$24</f>
        <v>4064.2998072599999</v>
      </c>
      <c r="S51" s="36">
        <f>SUMIFS(СВЦЭМ!$D$39:$D$782,СВЦЭМ!$A$39:$A$782,$A51,СВЦЭМ!$B$39:$B$782,S$44)+'СЕТ СН'!$G$14+СВЦЭМ!$D$10+'СЕТ СН'!$G$5-'СЕТ СН'!$G$24</f>
        <v>4017.58319153</v>
      </c>
      <c r="T51" s="36">
        <f>SUMIFS(СВЦЭМ!$D$39:$D$782,СВЦЭМ!$A$39:$A$782,$A51,СВЦЭМ!$B$39:$B$782,T$44)+'СЕТ СН'!$G$14+СВЦЭМ!$D$10+'СЕТ СН'!$G$5-'СЕТ СН'!$G$24</f>
        <v>3967.0500066699997</v>
      </c>
      <c r="U51" s="36">
        <f>SUMIFS(СВЦЭМ!$D$39:$D$782,СВЦЭМ!$A$39:$A$782,$A51,СВЦЭМ!$B$39:$B$782,U$44)+'СЕТ СН'!$G$14+СВЦЭМ!$D$10+'СЕТ СН'!$G$5-'СЕТ СН'!$G$24</f>
        <v>3973.5088919</v>
      </c>
      <c r="V51" s="36">
        <f>SUMIFS(СВЦЭМ!$D$39:$D$782,СВЦЭМ!$A$39:$A$782,$A51,СВЦЭМ!$B$39:$B$782,V$44)+'СЕТ СН'!$G$14+СВЦЭМ!$D$10+'СЕТ СН'!$G$5-'СЕТ СН'!$G$24</f>
        <v>3987.14583107</v>
      </c>
      <c r="W51" s="36">
        <f>SUMIFS(СВЦЭМ!$D$39:$D$782,СВЦЭМ!$A$39:$A$782,$A51,СВЦЭМ!$B$39:$B$782,W$44)+'СЕТ СН'!$G$14+СВЦЭМ!$D$10+'СЕТ СН'!$G$5-'СЕТ СН'!$G$24</f>
        <v>4021.71974993</v>
      </c>
      <c r="X51" s="36">
        <f>SUMIFS(СВЦЭМ!$D$39:$D$782,СВЦЭМ!$A$39:$A$782,$A51,СВЦЭМ!$B$39:$B$782,X$44)+'СЕТ СН'!$G$14+СВЦЭМ!$D$10+'СЕТ СН'!$G$5-'СЕТ СН'!$G$24</f>
        <v>4038.0153590499999</v>
      </c>
      <c r="Y51" s="36">
        <f>SUMIFS(СВЦЭМ!$D$39:$D$782,СВЦЭМ!$A$39:$A$782,$A51,СВЦЭМ!$B$39:$B$782,Y$44)+'СЕТ СН'!$G$14+СВЦЭМ!$D$10+'СЕТ СН'!$G$5-'СЕТ СН'!$G$24</f>
        <v>4066.4352585799998</v>
      </c>
    </row>
    <row r="52" spans="1:25" ht="15.75" x14ac:dyDescent="0.2">
      <c r="A52" s="35">
        <f t="shared" si="1"/>
        <v>44600</v>
      </c>
      <c r="B52" s="36">
        <f>SUMIFS(СВЦЭМ!$D$39:$D$782,СВЦЭМ!$A$39:$A$782,$A52,СВЦЭМ!$B$39:$B$782,B$44)+'СЕТ СН'!$G$14+СВЦЭМ!$D$10+'СЕТ СН'!$G$5-'СЕТ СН'!$G$24</f>
        <v>4063.8145459799998</v>
      </c>
      <c r="C52" s="36">
        <f>SUMIFS(СВЦЭМ!$D$39:$D$782,СВЦЭМ!$A$39:$A$782,$A52,СВЦЭМ!$B$39:$B$782,C$44)+'СЕТ СН'!$G$14+СВЦЭМ!$D$10+'СЕТ СН'!$G$5-'СЕТ СН'!$G$24</f>
        <v>4130.2429967500002</v>
      </c>
      <c r="D52" s="36">
        <f>SUMIFS(СВЦЭМ!$D$39:$D$782,СВЦЭМ!$A$39:$A$782,$A52,СВЦЭМ!$B$39:$B$782,D$44)+'СЕТ СН'!$G$14+СВЦЭМ!$D$10+'СЕТ СН'!$G$5-'СЕТ СН'!$G$24</f>
        <v>4140.1446001799995</v>
      </c>
      <c r="E52" s="36">
        <f>SUMIFS(СВЦЭМ!$D$39:$D$782,СВЦЭМ!$A$39:$A$782,$A52,СВЦЭМ!$B$39:$B$782,E$44)+'СЕТ СН'!$G$14+СВЦЭМ!$D$10+'СЕТ СН'!$G$5-'СЕТ СН'!$G$24</f>
        <v>4141.1878716000001</v>
      </c>
      <c r="F52" s="36">
        <f>SUMIFS(СВЦЭМ!$D$39:$D$782,СВЦЭМ!$A$39:$A$782,$A52,СВЦЭМ!$B$39:$B$782,F$44)+'СЕТ СН'!$G$14+СВЦЭМ!$D$10+'СЕТ СН'!$G$5-'СЕТ СН'!$G$24</f>
        <v>4126.6982202199997</v>
      </c>
      <c r="G52" s="36">
        <f>SUMIFS(СВЦЭМ!$D$39:$D$782,СВЦЭМ!$A$39:$A$782,$A52,СВЦЭМ!$B$39:$B$782,G$44)+'СЕТ СН'!$G$14+СВЦЭМ!$D$10+'СЕТ СН'!$G$5-'СЕТ СН'!$G$24</f>
        <v>4101.5172321600003</v>
      </c>
      <c r="H52" s="36">
        <f>SUMIFS(СВЦЭМ!$D$39:$D$782,СВЦЭМ!$A$39:$A$782,$A52,СВЦЭМ!$B$39:$B$782,H$44)+'СЕТ СН'!$G$14+СВЦЭМ!$D$10+'СЕТ СН'!$G$5-'СЕТ СН'!$G$24</f>
        <v>4051.2810638399997</v>
      </c>
      <c r="I52" s="36">
        <f>SUMIFS(СВЦЭМ!$D$39:$D$782,СВЦЭМ!$A$39:$A$782,$A52,СВЦЭМ!$B$39:$B$782,I$44)+'СЕТ СН'!$G$14+СВЦЭМ!$D$10+'СЕТ СН'!$G$5-'СЕТ СН'!$G$24</f>
        <v>3992.2807354899996</v>
      </c>
      <c r="J52" s="36">
        <f>SUMIFS(СВЦЭМ!$D$39:$D$782,СВЦЭМ!$A$39:$A$782,$A52,СВЦЭМ!$B$39:$B$782,J$44)+'СЕТ СН'!$G$14+СВЦЭМ!$D$10+'СЕТ СН'!$G$5-'СЕТ СН'!$G$24</f>
        <v>3936.45568138</v>
      </c>
      <c r="K52" s="36">
        <f>SUMIFS(СВЦЭМ!$D$39:$D$782,СВЦЭМ!$A$39:$A$782,$A52,СВЦЭМ!$B$39:$B$782,K$44)+'СЕТ СН'!$G$14+СВЦЭМ!$D$10+'СЕТ СН'!$G$5-'СЕТ СН'!$G$24</f>
        <v>3930.7066877299999</v>
      </c>
      <c r="L52" s="36">
        <f>SUMIFS(СВЦЭМ!$D$39:$D$782,СВЦЭМ!$A$39:$A$782,$A52,СВЦЭМ!$B$39:$B$782,L$44)+'СЕТ СН'!$G$14+СВЦЭМ!$D$10+'СЕТ СН'!$G$5-'СЕТ СН'!$G$24</f>
        <v>3953.3886107799999</v>
      </c>
      <c r="M52" s="36">
        <f>SUMIFS(СВЦЭМ!$D$39:$D$782,СВЦЭМ!$A$39:$A$782,$A52,СВЦЭМ!$B$39:$B$782,M$44)+'СЕТ СН'!$G$14+СВЦЭМ!$D$10+'СЕТ СН'!$G$5-'СЕТ СН'!$G$24</f>
        <v>4026.0366690800001</v>
      </c>
      <c r="N52" s="36">
        <f>SUMIFS(СВЦЭМ!$D$39:$D$782,СВЦЭМ!$A$39:$A$782,$A52,СВЦЭМ!$B$39:$B$782,N$44)+'СЕТ СН'!$G$14+СВЦЭМ!$D$10+'СЕТ СН'!$G$5-'СЕТ СН'!$G$24</f>
        <v>4108.5470909100004</v>
      </c>
      <c r="O52" s="36">
        <f>SUMIFS(СВЦЭМ!$D$39:$D$782,СВЦЭМ!$A$39:$A$782,$A52,СВЦЭМ!$B$39:$B$782,O$44)+'СЕТ СН'!$G$14+СВЦЭМ!$D$10+'СЕТ СН'!$G$5-'СЕТ СН'!$G$24</f>
        <v>4125.1471926800004</v>
      </c>
      <c r="P52" s="36">
        <f>SUMIFS(СВЦЭМ!$D$39:$D$782,СВЦЭМ!$A$39:$A$782,$A52,СВЦЭМ!$B$39:$B$782,P$44)+'СЕТ СН'!$G$14+СВЦЭМ!$D$10+'СЕТ СН'!$G$5-'СЕТ СН'!$G$24</f>
        <v>4131.7626174699999</v>
      </c>
      <c r="Q52" s="36">
        <f>SUMIFS(СВЦЭМ!$D$39:$D$782,СВЦЭМ!$A$39:$A$782,$A52,СВЦЭМ!$B$39:$B$782,Q$44)+'СЕТ СН'!$G$14+СВЦЭМ!$D$10+'СЕТ СН'!$G$5-'СЕТ СН'!$G$24</f>
        <v>4127.0975961599997</v>
      </c>
      <c r="R52" s="36">
        <f>SUMIFS(СВЦЭМ!$D$39:$D$782,СВЦЭМ!$A$39:$A$782,$A52,СВЦЭМ!$B$39:$B$782,R$44)+'СЕТ СН'!$G$14+СВЦЭМ!$D$10+'СЕТ СН'!$G$5-'СЕТ СН'!$G$24</f>
        <v>4122.0124641399998</v>
      </c>
      <c r="S52" s="36">
        <f>SUMIFS(СВЦЭМ!$D$39:$D$782,СВЦЭМ!$A$39:$A$782,$A52,СВЦЭМ!$B$39:$B$782,S$44)+'СЕТ СН'!$G$14+СВЦЭМ!$D$10+'СЕТ СН'!$G$5-'СЕТ СН'!$G$24</f>
        <v>4097.1638039999998</v>
      </c>
      <c r="T52" s="36">
        <f>SUMIFS(СВЦЭМ!$D$39:$D$782,СВЦЭМ!$A$39:$A$782,$A52,СВЦЭМ!$B$39:$B$782,T$44)+'СЕТ СН'!$G$14+СВЦЭМ!$D$10+'СЕТ СН'!$G$5-'СЕТ СН'!$G$24</f>
        <v>4024.17079638</v>
      </c>
      <c r="U52" s="36">
        <f>SUMIFS(СВЦЭМ!$D$39:$D$782,СВЦЭМ!$A$39:$A$782,$A52,СВЦЭМ!$B$39:$B$782,U$44)+'СЕТ СН'!$G$14+СВЦЭМ!$D$10+'СЕТ СН'!$G$5-'СЕТ СН'!$G$24</f>
        <v>4012.4362233299998</v>
      </c>
      <c r="V52" s="36">
        <f>SUMIFS(СВЦЭМ!$D$39:$D$782,СВЦЭМ!$A$39:$A$782,$A52,СВЦЭМ!$B$39:$B$782,V$44)+'СЕТ СН'!$G$14+СВЦЭМ!$D$10+'СЕТ СН'!$G$5-'СЕТ СН'!$G$24</f>
        <v>4035.6906258499998</v>
      </c>
      <c r="W52" s="36">
        <f>SUMIFS(СВЦЭМ!$D$39:$D$782,СВЦЭМ!$A$39:$A$782,$A52,СВЦЭМ!$B$39:$B$782,W$44)+'СЕТ СН'!$G$14+СВЦЭМ!$D$10+'СЕТ СН'!$G$5-'СЕТ СН'!$G$24</f>
        <v>4057.3077988499999</v>
      </c>
      <c r="X52" s="36">
        <f>SUMIFS(СВЦЭМ!$D$39:$D$782,СВЦЭМ!$A$39:$A$782,$A52,СВЦЭМ!$B$39:$B$782,X$44)+'СЕТ СН'!$G$14+СВЦЭМ!$D$10+'СЕТ СН'!$G$5-'СЕТ СН'!$G$24</f>
        <v>4084.05428803</v>
      </c>
      <c r="Y52" s="36">
        <f>SUMIFS(СВЦЭМ!$D$39:$D$782,СВЦЭМ!$A$39:$A$782,$A52,СВЦЭМ!$B$39:$B$782,Y$44)+'СЕТ СН'!$G$14+СВЦЭМ!$D$10+'СЕТ СН'!$G$5-'СЕТ СН'!$G$24</f>
        <v>4107.6625054799997</v>
      </c>
    </row>
    <row r="53" spans="1:25" ht="15.75" x14ac:dyDescent="0.2">
      <c r="A53" s="35">
        <f t="shared" si="1"/>
        <v>44601</v>
      </c>
      <c r="B53" s="36">
        <f>SUMIFS(СВЦЭМ!$D$39:$D$782,СВЦЭМ!$A$39:$A$782,$A53,СВЦЭМ!$B$39:$B$782,B$44)+'СЕТ СН'!$G$14+СВЦЭМ!$D$10+'СЕТ СН'!$G$5-'СЕТ СН'!$G$24</f>
        <v>4129.1820505300002</v>
      </c>
      <c r="C53" s="36">
        <f>SUMIFS(СВЦЭМ!$D$39:$D$782,СВЦЭМ!$A$39:$A$782,$A53,СВЦЭМ!$B$39:$B$782,C$44)+'СЕТ СН'!$G$14+СВЦЭМ!$D$10+'СЕТ СН'!$G$5-'СЕТ СН'!$G$24</f>
        <v>4185.1686879299996</v>
      </c>
      <c r="D53" s="36">
        <f>SUMIFS(СВЦЭМ!$D$39:$D$782,СВЦЭМ!$A$39:$A$782,$A53,СВЦЭМ!$B$39:$B$782,D$44)+'СЕТ СН'!$G$14+СВЦЭМ!$D$10+'СЕТ СН'!$G$5-'СЕТ СН'!$G$24</f>
        <v>4189.5836244499997</v>
      </c>
      <c r="E53" s="36">
        <f>SUMIFS(СВЦЭМ!$D$39:$D$782,СВЦЭМ!$A$39:$A$782,$A53,СВЦЭМ!$B$39:$B$782,E$44)+'СЕТ СН'!$G$14+СВЦЭМ!$D$10+'СЕТ СН'!$G$5-'СЕТ СН'!$G$24</f>
        <v>4194.4356803800001</v>
      </c>
      <c r="F53" s="36">
        <f>SUMIFS(СВЦЭМ!$D$39:$D$782,СВЦЭМ!$A$39:$A$782,$A53,СВЦЭМ!$B$39:$B$782,F$44)+'СЕТ СН'!$G$14+СВЦЭМ!$D$10+'СЕТ СН'!$G$5-'СЕТ СН'!$G$24</f>
        <v>4177.7800253900004</v>
      </c>
      <c r="G53" s="36">
        <f>SUMIFS(СВЦЭМ!$D$39:$D$782,СВЦЭМ!$A$39:$A$782,$A53,СВЦЭМ!$B$39:$B$782,G$44)+'СЕТ СН'!$G$14+СВЦЭМ!$D$10+'СЕТ СН'!$G$5-'СЕТ СН'!$G$24</f>
        <v>4170.5191502999996</v>
      </c>
      <c r="H53" s="36">
        <f>SUMIFS(СВЦЭМ!$D$39:$D$782,СВЦЭМ!$A$39:$A$782,$A53,СВЦЭМ!$B$39:$B$782,H$44)+'СЕТ СН'!$G$14+СВЦЭМ!$D$10+'СЕТ СН'!$G$5-'СЕТ СН'!$G$24</f>
        <v>4128.4662219599995</v>
      </c>
      <c r="I53" s="36">
        <f>SUMIFS(СВЦЭМ!$D$39:$D$782,СВЦЭМ!$A$39:$A$782,$A53,СВЦЭМ!$B$39:$B$782,I$44)+'СЕТ СН'!$G$14+СВЦЭМ!$D$10+'СЕТ СН'!$G$5-'СЕТ СН'!$G$24</f>
        <v>4043.64007816</v>
      </c>
      <c r="J53" s="36">
        <f>SUMIFS(СВЦЭМ!$D$39:$D$782,СВЦЭМ!$A$39:$A$782,$A53,СВЦЭМ!$B$39:$B$782,J$44)+'СЕТ СН'!$G$14+СВЦЭМ!$D$10+'СЕТ СН'!$G$5-'СЕТ СН'!$G$24</f>
        <v>4009.3472849199998</v>
      </c>
      <c r="K53" s="36">
        <f>SUMIFS(СВЦЭМ!$D$39:$D$782,СВЦЭМ!$A$39:$A$782,$A53,СВЦЭМ!$B$39:$B$782,K$44)+'СЕТ СН'!$G$14+СВЦЭМ!$D$10+'СЕТ СН'!$G$5-'СЕТ СН'!$G$24</f>
        <v>4006.0616899699999</v>
      </c>
      <c r="L53" s="36">
        <f>SUMIFS(СВЦЭМ!$D$39:$D$782,СВЦЭМ!$A$39:$A$782,$A53,СВЦЭМ!$B$39:$B$782,L$44)+'СЕТ СН'!$G$14+СВЦЭМ!$D$10+'СЕТ СН'!$G$5-'СЕТ СН'!$G$24</f>
        <v>4017.3913707900001</v>
      </c>
      <c r="M53" s="36">
        <f>SUMIFS(СВЦЭМ!$D$39:$D$782,СВЦЭМ!$A$39:$A$782,$A53,СВЦЭМ!$B$39:$B$782,M$44)+'СЕТ СН'!$G$14+СВЦЭМ!$D$10+'СЕТ СН'!$G$5-'СЕТ СН'!$G$24</f>
        <v>4070.8091729399998</v>
      </c>
      <c r="N53" s="36">
        <f>SUMIFS(СВЦЭМ!$D$39:$D$782,СВЦЭМ!$A$39:$A$782,$A53,СВЦЭМ!$B$39:$B$782,N$44)+'СЕТ СН'!$G$14+СВЦЭМ!$D$10+'СЕТ СН'!$G$5-'СЕТ СН'!$G$24</f>
        <v>4140.0043342600002</v>
      </c>
      <c r="O53" s="36">
        <f>SUMIFS(СВЦЭМ!$D$39:$D$782,СВЦЭМ!$A$39:$A$782,$A53,СВЦЭМ!$B$39:$B$782,O$44)+'СЕТ СН'!$G$14+СВЦЭМ!$D$10+'СЕТ СН'!$G$5-'СЕТ СН'!$G$24</f>
        <v>4158.1215138999996</v>
      </c>
      <c r="P53" s="36">
        <f>SUMIFS(СВЦЭМ!$D$39:$D$782,СВЦЭМ!$A$39:$A$782,$A53,СВЦЭМ!$B$39:$B$782,P$44)+'СЕТ СН'!$G$14+СВЦЭМ!$D$10+'СЕТ СН'!$G$5-'СЕТ СН'!$G$24</f>
        <v>4165.1519281700002</v>
      </c>
      <c r="Q53" s="36">
        <f>SUMIFS(СВЦЭМ!$D$39:$D$782,СВЦЭМ!$A$39:$A$782,$A53,СВЦЭМ!$B$39:$B$782,Q$44)+'СЕТ СН'!$G$14+СВЦЭМ!$D$10+'СЕТ СН'!$G$5-'СЕТ СН'!$G$24</f>
        <v>4172.16197827</v>
      </c>
      <c r="R53" s="36">
        <f>SUMIFS(СВЦЭМ!$D$39:$D$782,СВЦЭМ!$A$39:$A$782,$A53,СВЦЭМ!$B$39:$B$782,R$44)+'СЕТ СН'!$G$14+СВЦЭМ!$D$10+'СЕТ СН'!$G$5-'СЕТ СН'!$G$24</f>
        <v>4157.8667462399999</v>
      </c>
      <c r="S53" s="36">
        <f>SUMIFS(СВЦЭМ!$D$39:$D$782,СВЦЭМ!$A$39:$A$782,$A53,СВЦЭМ!$B$39:$B$782,S$44)+'СЕТ СН'!$G$14+СВЦЭМ!$D$10+'СЕТ СН'!$G$5-'СЕТ СН'!$G$24</f>
        <v>4134.2780208499998</v>
      </c>
      <c r="T53" s="36">
        <f>SUMIFS(СВЦЭМ!$D$39:$D$782,СВЦЭМ!$A$39:$A$782,$A53,СВЦЭМ!$B$39:$B$782,T$44)+'СЕТ СН'!$G$14+СВЦЭМ!$D$10+'СЕТ СН'!$G$5-'СЕТ СН'!$G$24</f>
        <v>4048.3453839699996</v>
      </c>
      <c r="U53" s="36">
        <f>SUMIFS(СВЦЭМ!$D$39:$D$782,СВЦЭМ!$A$39:$A$782,$A53,СВЦЭМ!$B$39:$B$782,U$44)+'СЕТ СН'!$G$14+СВЦЭМ!$D$10+'СЕТ СН'!$G$5-'СЕТ СН'!$G$24</f>
        <v>4031.4061551099999</v>
      </c>
      <c r="V53" s="36">
        <f>SUMIFS(СВЦЭМ!$D$39:$D$782,СВЦЭМ!$A$39:$A$782,$A53,СВЦЭМ!$B$39:$B$782,V$44)+'СЕТ СН'!$G$14+СВЦЭМ!$D$10+'СЕТ СН'!$G$5-'СЕТ СН'!$G$24</f>
        <v>4052.8022741200002</v>
      </c>
      <c r="W53" s="36">
        <f>SUMIFS(СВЦЭМ!$D$39:$D$782,СВЦЭМ!$A$39:$A$782,$A53,СВЦЭМ!$B$39:$B$782,W$44)+'СЕТ СН'!$G$14+СВЦЭМ!$D$10+'СЕТ СН'!$G$5-'СЕТ СН'!$G$24</f>
        <v>4088.6567651</v>
      </c>
      <c r="X53" s="36">
        <f>SUMIFS(СВЦЭМ!$D$39:$D$782,СВЦЭМ!$A$39:$A$782,$A53,СВЦЭМ!$B$39:$B$782,X$44)+'СЕТ СН'!$G$14+СВЦЭМ!$D$10+'СЕТ СН'!$G$5-'СЕТ СН'!$G$24</f>
        <v>4111.1773247199999</v>
      </c>
      <c r="Y53" s="36">
        <f>SUMIFS(СВЦЭМ!$D$39:$D$782,СВЦЭМ!$A$39:$A$782,$A53,СВЦЭМ!$B$39:$B$782,Y$44)+'СЕТ СН'!$G$14+СВЦЭМ!$D$10+'СЕТ СН'!$G$5-'СЕТ СН'!$G$24</f>
        <v>4133.6988562999995</v>
      </c>
    </row>
    <row r="54" spans="1:25" ht="15.75" x14ac:dyDescent="0.2">
      <c r="A54" s="35">
        <f t="shared" si="1"/>
        <v>44602</v>
      </c>
      <c r="B54" s="36">
        <f>SUMIFS(СВЦЭМ!$D$39:$D$782,СВЦЭМ!$A$39:$A$782,$A54,СВЦЭМ!$B$39:$B$782,B$44)+'СЕТ СН'!$G$14+СВЦЭМ!$D$10+'СЕТ СН'!$G$5-'СЕТ СН'!$G$24</f>
        <v>4088.7310417899998</v>
      </c>
      <c r="C54" s="36">
        <f>SUMIFS(СВЦЭМ!$D$39:$D$782,СВЦЭМ!$A$39:$A$782,$A54,СВЦЭМ!$B$39:$B$782,C$44)+'СЕТ СН'!$G$14+СВЦЭМ!$D$10+'СЕТ СН'!$G$5-'СЕТ СН'!$G$24</f>
        <v>4147.1418800399997</v>
      </c>
      <c r="D54" s="36">
        <f>SUMIFS(СВЦЭМ!$D$39:$D$782,СВЦЭМ!$A$39:$A$782,$A54,СВЦЭМ!$B$39:$B$782,D$44)+'СЕТ СН'!$G$14+СВЦЭМ!$D$10+'СЕТ СН'!$G$5-'СЕТ СН'!$G$24</f>
        <v>4182.1254446399998</v>
      </c>
      <c r="E54" s="36">
        <f>SUMIFS(СВЦЭМ!$D$39:$D$782,СВЦЭМ!$A$39:$A$782,$A54,СВЦЭМ!$B$39:$B$782,E$44)+'СЕТ СН'!$G$14+СВЦЭМ!$D$10+'СЕТ СН'!$G$5-'СЕТ СН'!$G$24</f>
        <v>4175.0938993999998</v>
      </c>
      <c r="F54" s="36">
        <f>SUMIFS(СВЦЭМ!$D$39:$D$782,СВЦЭМ!$A$39:$A$782,$A54,СВЦЭМ!$B$39:$B$782,F$44)+'СЕТ СН'!$G$14+СВЦЭМ!$D$10+'СЕТ СН'!$G$5-'СЕТ СН'!$G$24</f>
        <v>4143.2668575500002</v>
      </c>
      <c r="G54" s="36">
        <f>SUMIFS(СВЦЭМ!$D$39:$D$782,СВЦЭМ!$A$39:$A$782,$A54,СВЦЭМ!$B$39:$B$782,G$44)+'СЕТ СН'!$G$14+СВЦЭМ!$D$10+'СЕТ СН'!$G$5-'СЕТ СН'!$G$24</f>
        <v>4112.3357391899999</v>
      </c>
      <c r="H54" s="36">
        <f>SUMIFS(СВЦЭМ!$D$39:$D$782,СВЦЭМ!$A$39:$A$782,$A54,СВЦЭМ!$B$39:$B$782,H$44)+'СЕТ СН'!$G$14+СВЦЭМ!$D$10+'СЕТ СН'!$G$5-'СЕТ СН'!$G$24</f>
        <v>4055.1906879099997</v>
      </c>
      <c r="I54" s="36">
        <f>SUMIFS(СВЦЭМ!$D$39:$D$782,СВЦЭМ!$A$39:$A$782,$A54,СВЦЭМ!$B$39:$B$782,I$44)+'СЕТ СН'!$G$14+СВЦЭМ!$D$10+'СЕТ СН'!$G$5-'СЕТ СН'!$G$24</f>
        <v>4027.7751267499998</v>
      </c>
      <c r="J54" s="36">
        <f>SUMIFS(СВЦЭМ!$D$39:$D$782,СВЦЭМ!$A$39:$A$782,$A54,СВЦЭМ!$B$39:$B$782,J$44)+'СЕТ СН'!$G$14+СВЦЭМ!$D$10+'СЕТ СН'!$G$5-'СЕТ СН'!$G$24</f>
        <v>3996.7275059399999</v>
      </c>
      <c r="K54" s="36">
        <f>SUMIFS(СВЦЭМ!$D$39:$D$782,СВЦЭМ!$A$39:$A$782,$A54,СВЦЭМ!$B$39:$B$782,K$44)+'СЕТ СН'!$G$14+СВЦЭМ!$D$10+'СЕТ СН'!$G$5-'СЕТ СН'!$G$24</f>
        <v>3995.0821280599998</v>
      </c>
      <c r="L54" s="36">
        <f>SUMIFS(СВЦЭМ!$D$39:$D$782,СВЦЭМ!$A$39:$A$782,$A54,СВЦЭМ!$B$39:$B$782,L$44)+'СЕТ СН'!$G$14+СВЦЭМ!$D$10+'СЕТ СН'!$G$5-'СЕТ СН'!$G$24</f>
        <v>3998.4154611699996</v>
      </c>
      <c r="M54" s="36">
        <f>SUMIFS(СВЦЭМ!$D$39:$D$782,СВЦЭМ!$A$39:$A$782,$A54,СВЦЭМ!$B$39:$B$782,M$44)+'СЕТ СН'!$G$14+СВЦЭМ!$D$10+'СЕТ СН'!$G$5-'СЕТ СН'!$G$24</f>
        <v>4042.29399491</v>
      </c>
      <c r="N54" s="36">
        <f>SUMIFS(СВЦЭМ!$D$39:$D$782,СВЦЭМ!$A$39:$A$782,$A54,СВЦЭМ!$B$39:$B$782,N$44)+'СЕТ СН'!$G$14+СВЦЭМ!$D$10+'СЕТ СН'!$G$5-'СЕТ СН'!$G$24</f>
        <v>4101.6468109699999</v>
      </c>
      <c r="O54" s="36">
        <f>SUMIFS(СВЦЭМ!$D$39:$D$782,СВЦЭМ!$A$39:$A$782,$A54,СВЦЭМ!$B$39:$B$782,O$44)+'СЕТ СН'!$G$14+СВЦЭМ!$D$10+'СЕТ СН'!$G$5-'СЕТ СН'!$G$24</f>
        <v>4126.2387495799994</v>
      </c>
      <c r="P54" s="36">
        <f>SUMIFS(СВЦЭМ!$D$39:$D$782,СВЦЭМ!$A$39:$A$782,$A54,СВЦЭМ!$B$39:$B$782,P$44)+'СЕТ СН'!$G$14+СВЦЭМ!$D$10+'СЕТ СН'!$G$5-'СЕТ СН'!$G$24</f>
        <v>4137.4714699599999</v>
      </c>
      <c r="Q54" s="36">
        <f>SUMIFS(СВЦЭМ!$D$39:$D$782,СВЦЭМ!$A$39:$A$782,$A54,СВЦЭМ!$B$39:$B$782,Q$44)+'СЕТ СН'!$G$14+СВЦЭМ!$D$10+'СЕТ СН'!$G$5-'СЕТ СН'!$G$24</f>
        <v>4142.7483347500001</v>
      </c>
      <c r="R54" s="36">
        <f>SUMIFS(СВЦЭМ!$D$39:$D$782,СВЦЭМ!$A$39:$A$782,$A54,СВЦЭМ!$B$39:$B$782,R$44)+'СЕТ СН'!$G$14+СВЦЭМ!$D$10+'СЕТ СН'!$G$5-'СЕТ СН'!$G$24</f>
        <v>4140.0752070099998</v>
      </c>
      <c r="S54" s="36">
        <f>SUMIFS(СВЦЭМ!$D$39:$D$782,СВЦЭМ!$A$39:$A$782,$A54,СВЦЭМ!$B$39:$B$782,S$44)+'СЕТ СН'!$G$14+СВЦЭМ!$D$10+'СЕТ СН'!$G$5-'СЕТ СН'!$G$24</f>
        <v>4099.7527479099999</v>
      </c>
      <c r="T54" s="36">
        <f>SUMIFS(СВЦЭМ!$D$39:$D$782,СВЦЭМ!$A$39:$A$782,$A54,СВЦЭМ!$B$39:$B$782,T$44)+'СЕТ СН'!$G$14+СВЦЭМ!$D$10+'СЕТ СН'!$G$5-'СЕТ СН'!$G$24</f>
        <v>4026.6044566</v>
      </c>
      <c r="U54" s="36">
        <f>SUMIFS(СВЦЭМ!$D$39:$D$782,СВЦЭМ!$A$39:$A$782,$A54,СВЦЭМ!$B$39:$B$782,U$44)+'СЕТ СН'!$G$14+СВЦЭМ!$D$10+'СЕТ СН'!$G$5-'СЕТ СН'!$G$24</f>
        <v>4017.2500085900001</v>
      </c>
      <c r="V54" s="36">
        <f>SUMIFS(СВЦЭМ!$D$39:$D$782,СВЦЭМ!$A$39:$A$782,$A54,СВЦЭМ!$B$39:$B$782,V$44)+'СЕТ СН'!$G$14+СВЦЭМ!$D$10+'СЕТ СН'!$G$5-'СЕТ СН'!$G$24</f>
        <v>4017.5792938699997</v>
      </c>
      <c r="W54" s="36">
        <f>SUMIFS(СВЦЭМ!$D$39:$D$782,СВЦЭМ!$A$39:$A$782,$A54,СВЦЭМ!$B$39:$B$782,W$44)+'СЕТ СН'!$G$14+СВЦЭМ!$D$10+'СЕТ СН'!$G$5-'СЕТ СН'!$G$24</f>
        <v>4040.35984831</v>
      </c>
      <c r="X54" s="36">
        <f>SUMIFS(СВЦЭМ!$D$39:$D$782,СВЦЭМ!$A$39:$A$782,$A54,СВЦЭМ!$B$39:$B$782,X$44)+'СЕТ СН'!$G$14+СВЦЭМ!$D$10+'СЕТ СН'!$G$5-'СЕТ СН'!$G$24</f>
        <v>4084.6952622199997</v>
      </c>
      <c r="Y54" s="36">
        <f>SUMIFS(СВЦЭМ!$D$39:$D$782,СВЦЭМ!$A$39:$A$782,$A54,СВЦЭМ!$B$39:$B$782,Y$44)+'СЕТ СН'!$G$14+СВЦЭМ!$D$10+'СЕТ СН'!$G$5-'СЕТ СН'!$G$24</f>
        <v>4099.5017094300001</v>
      </c>
    </row>
    <row r="55" spans="1:25" ht="15.75" x14ac:dyDescent="0.2">
      <c r="A55" s="35">
        <f t="shared" si="1"/>
        <v>44603</v>
      </c>
      <c r="B55" s="36">
        <f>SUMIFS(СВЦЭМ!$D$39:$D$782,СВЦЭМ!$A$39:$A$782,$A55,СВЦЭМ!$B$39:$B$782,B$44)+'СЕТ СН'!$G$14+СВЦЭМ!$D$10+'СЕТ СН'!$G$5-'СЕТ СН'!$G$24</f>
        <v>4124.7591929999999</v>
      </c>
      <c r="C55" s="36">
        <f>SUMIFS(СВЦЭМ!$D$39:$D$782,СВЦЭМ!$A$39:$A$782,$A55,СВЦЭМ!$B$39:$B$782,C$44)+'СЕТ СН'!$G$14+СВЦЭМ!$D$10+'СЕТ СН'!$G$5-'СЕТ СН'!$G$24</f>
        <v>4195.0630581400001</v>
      </c>
      <c r="D55" s="36">
        <f>SUMIFS(СВЦЭМ!$D$39:$D$782,СВЦЭМ!$A$39:$A$782,$A55,СВЦЭМ!$B$39:$B$782,D$44)+'СЕТ СН'!$G$14+СВЦЭМ!$D$10+'СЕТ СН'!$G$5-'СЕТ СН'!$G$24</f>
        <v>4234.7672998099997</v>
      </c>
      <c r="E55" s="36">
        <f>SUMIFS(СВЦЭМ!$D$39:$D$782,СВЦЭМ!$A$39:$A$782,$A55,СВЦЭМ!$B$39:$B$782,E$44)+'СЕТ СН'!$G$14+СВЦЭМ!$D$10+'СЕТ СН'!$G$5-'СЕТ СН'!$G$24</f>
        <v>4235.8863829100001</v>
      </c>
      <c r="F55" s="36">
        <f>SUMIFS(СВЦЭМ!$D$39:$D$782,СВЦЭМ!$A$39:$A$782,$A55,СВЦЭМ!$B$39:$B$782,F$44)+'СЕТ СН'!$G$14+СВЦЭМ!$D$10+'СЕТ СН'!$G$5-'СЕТ СН'!$G$24</f>
        <v>4217.8592424399994</v>
      </c>
      <c r="G55" s="36">
        <f>SUMIFS(СВЦЭМ!$D$39:$D$782,СВЦЭМ!$A$39:$A$782,$A55,СВЦЭМ!$B$39:$B$782,G$44)+'СЕТ СН'!$G$14+СВЦЭМ!$D$10+'СЕТ СН'!$G$5-'СЕТ СН'!$G$24</f>
        <v>4169.9965726</v>
      </c>
      <c r="H55" s="36">
        <f>SUMIFS(СВЦЭМ!$D$39:$D$782,СВЦЭМ!$A$39:$A$782,$A55,СВЦЭМ!$B$39:$B$782,H$44)+'СЕТ СН'!$G$14+СВЦЭМ!$D$10+'СЕТ СН'!$G$5-'СЕТ СН'!$G$24</f>
        <v>4092.2204400399996</v>
      </c>
      <c r="I55" s="36">
        <f>SUMIFS(СВЦЭМ!$D$39:$D$782,СВЦЭМ!$A$39:$A$782,$A55,СВЦЭМ!$B$39:$B$782,I$44)+'СЕТ СН'!$G$14+СВЦЭМ!$D$10+'СЕТ СН'!$G$5-'СЕТ СН'!$G$24</f>
        <v>4028.92248449</v>
      </c>
      <c r="J55" s="36">
        <f>SUMIFS(СВЦЭМ!$D$39:$D$782,СВЦЭМ!$A$39:$A$782,$A55,СВЦЭМ!$B$39:$B$782,J$44)+'СЕТ СН'!$G$14+СВЦЭМ!$D$10+'СЕТ СН'!$G$5-'СЕТ СН'!$G$24</f>
        <v>3997.0713603099998</v>
      </c>
      <c r="K55" s="36">
        <f>SUMIFS(СВЦЭМ!$D$39:$D$782,СВЦЭМ!$A$39:$A$782,$A55,СВЦЭМ!$B$39:$B$782,K$44)+'СЕТ СН'!$G$14+СВЦЭМ!$D$10+'СЕТ СН'!$G$5-'СЕТ СН'!$G$24</f>
        <v>4009.0778669299998</v>
      </c>
      <c r="L55" s="36">
        <f>SUMIFS(СВЦЭМ!$D$39:$D$782,СВЦЭМ!$A$39:$A$782,$A55,СВЦЭМ!$B$39:$B$782,L$44)+'СЕТ СН'!$G$14+СВЦЭМ!$D$10+'СЕТ СН'!$G$5-'СЕТ СН'!$G$24</f>
        <v>4011.7942860799999</v>
      </c>
      <c r="M55" s="36">
        <f>SUMIFS(СВЦЭМ!$D$39:$D$782,СВЦЭМ!$A$39:$A$782,$A55,СВЦЭМ!$B$39:$B$782,M$44)+'СЕТ СН'!$G$14+СВЦЭМ!$D$10+'СЕТ СН'!$G$5-'СЕТ СН'!$G$24</f>
        <v>4031.95235314</v>
      </c>
      <c r="N55" s="36">
        <f>SUMIFS(СВЦЭМ!$D$39:$D$782,СВЦЭМ!$A$39:$A$782,$A55,СВЦЭМ!$B$39:$B$782,N$44)+'СЕТ СН'!$G$14+СВЦЭМ!$D$10+'СЕТ СН'!$G$5-'СЕТ СН'!$G$24</f>
        <v>4076.1323670199999</v>
      </c>
      <c r="O55" s="36">
        <f>SUMIFS(СВЦЭМ!$D$39:$D$782,СВЦЭМ!$A$39:$A$782,$A55,СВЦЭМ!$B$39:$B$782,O$44)+'СЕТ СН'!$G$14+СВЦЭМ!$D$10+'СЕТ СН'!$G$5-'СЕТ СН'!$G$24</f>
        <v>4093.7440810799999</v>
      </c>
      <c r="P55" s="36">
        <f>SUMIFS(СВЦЭМ!$D$39:$D$782,СВЦЭМ!$A$39:$A$782,$A55,СВЦЭМ!$B$39:$B$782,P$44)+'СЕТ СН'!$G$14+СВЦЭМ!$D$10+'СЕТ СН'!$G$5-'СЕТ СН'!$G$24</f>
        <v>4112.4008601900005</v>
      </c>
      <c r="Q55" s="36">
        <f>SUMIFS(СВЦЭМ!$D$39:$D$782,СВЦЭМ!$A$39:$A$782,$A55,СВЦЭМ!$B$39:$B$782,Q$44)+'СЕТ СН'!$G$14+СВЦЭМ!$D$10+'СЕТ СН'!$G$5-'СЕТ СН'!$G$24</f>
        <v>4114.4505912300001</v>
      </c>
      <c r="R55" s="36">
        <f>SUMIFS(СВЦЭМ!$D$39:$D$782,СВЦЭМ!$A$39:$A$782,$A55,СВЦЭМ!$B$39:$B$782,R$44)+'СЕТ СН'!$G$14+СВЦЭМ!$D$10+'СЕТ СН'!$G$5-'СЕТ СН'!$G$24</f>
        <v>4105.05714369</v>
      </c>
      <c r="S55" s="36">
        <f>SUMIFS(СВЦЭМ!$D$39:$D$782,СВЦЭМ!$A$39:$A$782,$A55,СВЦЭМ!$B$39:$B$782,S$44)+'СЕТ СН'!$G$14+СВЦЭМ!$D$10+'СЕТ СН'!$G$5-'СЕТ СН'!$G$24</f>
        <v>4052.12171313</v>
      </c>
      <c r="T55" s="36">
        <f>SUMIFS(СВЦЭМ!$D$39:$D$782,СВЦЭМ!$A$39:$A$782,$A55,СВЦЭМ!$B$39:$B$782,T$44)+'СЕТ СН'!$G$14+СВЦЭМ!$D$10+'СЕТ СН'!$G$5-'СЕТ СН'!$G$24</f>
        <v>4006.1704523600001</v>
      </c>
      <c r="U55" s="36">
        <f>SUMIFS(СВЦЭМ!$D$39:$D$782,СВЦЭМ!$A$39:$A$782,$A55,СВЦЭМ!$B$39:$B$782,U$44)+'СЕТ СН'!$G$14+СВЦЭМ!$D$10+'СЕТ СН'!$G$5-'СЕТ СН'!$G$24</f>
        <v>4005.0386091199998</v>
      </c>
      <c r="V55" s="36">
        <f>SUMIFS(СВЦЭМ!$D$39:$D$782,СВЦЭМ!$A$39:$A$782,$A55,СВЦЭМ!$B$39:$B$782,V$44)+'СЕТ СН'!$G$14+СВЦЭМ!$D$10+'СЕТ СН'!$G$5-'СЕТ СН'!$G$24</f>
        <v>4011.3246898099997</v>
      </c>
      <c r="W55" s="36">
        <f>SUMIFS(СВЦЭМ!$D$39:$D$782,СВЦЭМ!$A$39:$A$782,$A55,СВЦЭМ!$B$39:$B$782,W$44)+'СЕТ СН'!$G$14+СВЦЭМ!$D$10+'СЕТ СН'!$G$5-'СЕТ СН'!$G$24</f>
        <v>4025.57061935</v>
      </c>
      <c r="X55" s="36">
        <f>SUMIFS(СВЦЭМ!$D$39:$D$782,СВЦЭМ!$A$39:$A$782,$A55,СВЦЭМ!$B$39:$B$782,X$44)+'СЕТ СН'!$G$14+СВЦЭМ!$D$10+'СЕТ СН'!$G$5-'СЕТ СН'!$G$24</f>
        <v>4037.6412463500001</v>
      </c>
      <c r="Y55" s="36">
        <f>SUMIFS(СВЦЭМ!$D$39:$D$782,СВЦЭМ!$A$39:$A$782,$A55,СВЦЭМ!$B$39:$B$782,Y$44)+'СЕТ СН'!$G$14+СВЦЭМ!$D$10+'СЕТ СН'!$G$5-'СЕТ СН'!$G$24</f>
        <v>4055.39125629</v>
      </c>
    </row>
    <row r="56" spans="1:25" ht="15.75" x14ac:dyDescent="0.2">
      <c r="A56" s="35">
        <f t="shared" si="1"/>
        <v>44604</v>
      </c>
      <c r="B56" s="36">
        <f>SUMIFS(СВЦЭМ!$D$39:$D$782,СВЦЭМ!$A$39:$A$782,$A56,СВЦЭМ!$B$39:$B$782,B$44)+'СЕТ СН'!$G$14+СВЦЭМ!$D$10+'СЕТ СН'!$G$5-'СЕТ СН'!$G$24</f>
        <v>4166.9600521000002</v>
      </c>
      <c r="C56" s="36">
        <f>SUMIFS(СВЦЭМ!$D$39:$D$782,СВЦЭМ!$A$39:$A$782,$A56,СВЦЭМ!$B$39:$B$782,C$44)+'СЕТ СН'!$G$14+СВЦЭМ!$D$10+'СЕТ СН'!$G$5-'СЕТ СН'!$G$24</f>
        <v>4176.50878792</v>
      </c>
      <c r="D56" s="36">
        <f>SUMIFS(СВЦЭМ!$D$39:$D$782,СВЦЭМ!$A$39:$A$782,$A56,СВЦЭМ!$B$39:$B$782,D$44)+'СЕТ СН'!$G$14+СВЦЭМ!$D$10+'СЕТ СН'!$G$5-'СЕТ СН'!$G$24</f>
        <v>4175.1957909100001</v>
      </c>
      <c r="E56" s="36">
        <f>SUMIFS(СВЦЭМ!$D$39:$D$782,СВЦЭМ!$A$39:$A$782,$A56,СВЦЭМ!$B$39:$B$782,E$44)+'СЕТ СН'!$G$14+СВЦЭМ!$D$10+'СЕТ СН'!$G$5-'СЕТ СН'!$G$24</f>
        <v>4178.8728586199995</v>
      </c>
      <c r="F56" s="36">
        <f>SUMIFS(СВЦЭМ!$D$39:$D$782,СВЦЭМ!$A$39:$A$782,$A56,СВЦЭМ!$B$39:$B$782,F$44)+'СЕТ СН'!$G$14+СВЦЭМ!$D$10+'СЕТ СН'!$G$5-'СЕТ СН'!$G$24</f>
        <v>4169.7873182700005</v>
      </c>
      <c r="G56" s="36">
        <f>SUMIFS(СВЦЭМ!$D$39:$D$782,СВЦЭМ!$A$39:$A$782,$A56,СВЦЭМ!$B$39:$B$782,G$44)+'СЕТ СН'!$G$14+СВЦЭМ!$D$10+'СЕТ СН'!$G$5-'СЕТ СН'!$G$24</f>
        <v>4154.3282996399994</v>
      </c>
      <c r="H56" s="36">
        <f>SUMIFS(СВЦЭМ!$D$39:$D$782,СВЦЭМ!$A$39:$A$782,$A56,СВЦЭМ!$B$39:$B$782,H$44)+'СЕТ СН'!$G$14+СВЦЭМ!$D$10+'СЕТ СН'!$G$5-'СЕТ СН'!$G$24</f>
        <v>4112.3205438300001</v>
      </c>
      <c r="I56" s="36">
        <f>SUMIFS(СВЦЭМ!$D$39:$D$782,СВЦЭМ!$A$39:$A$782,$A56,СВЦЭМ!$B$39:$B$782,I$44)+'СЕТ СН'!$G$14+СВЦЭМ!$D$10+'СЕТ СН'!$G$5-'СЕТ СН'!$G$24</f>
        <v>4072.9328912199999</v>
      </c>
      <c r="J56" s="36">
        <f>SUMIFS(СВЦЭМ!$D$39:$D$782,СВЦЭМ!$A$39:$A$782,$A56,СВЦЭМ!$B$39:$B$782,J$44)+'СЕТ СН'!$G$14+СВЦЭМ!$D$10+'СЕТ СН'!$G$5-'СЕТ СН'!$G$24</f>
        <v>4009.8029792400002</v>
      </c>
      <c r="K56" s="36">
        <f>SUMIFS(СВЦЭМ!$D$39:$D$782,СВЦЭМ!$A$39:$A$782,$A56,СВЦЭМ!$B$39:$B$782,K$44)+'СЕТ СН'!$G$14+СВЦЭМ!$D$10+'СЕТ СН'!$G$5-'СЕТ СН'!$G$24</f>
        <v>3990.0734963099999</v>
      </c>
      <c r="L56" s="36">
        <f>SUMIFS(СВЦЭМ!$D$39:$D$782,СВЦЭМ!$A$39:$A$782,$A56,СВЦЭМ!$B$39:$B$782,L$44)+'СЕТ СН'!$G$14+СВЦЭМ!$D$10+'СЕТ СН'!$G$5-'СЕТ СН'!$G$24</f>
        <v>4002.1817815499999</v>
      </c>
      <c r="M56" s="36">
        <f>SUMIFS(СВЦЭМ!$D$39:$D$782,СВЦЭМ!$A$39:$A$782,$A56,СВЦЭМ!$B$39:$B$782,M$44)+'СЕТ СН'!$G$14+СВЦЭМ!$D$10+'СЕТ СН'!$G$5-'СЕТ СН'!$G$24</f>
        <v>4036.5860265800002</v>
      </c>
      <c r="N56" s="36">
        <f>SUMIFS(СВЦЭМ!$D$39:$D$782,СВЦЭМ!$A$39:$A$782,$A56,СВЦЭМ!$B$39:$B$782,N$44)+'СЕТ СН'!$G$14+СВЦЭМ!$D$10+'СЕТ СН'!$G$5-'СЕТ СН'!$G$24</f>
        <v>4061.9029674599997</v>
      </c>
      <c r="O56" s="36">
        <f>SUMIFS(СВЦЭМ!$D$39:$D$782,СВЦЭМ!$A$39:$A$782,$A56,СВЦЭМ!$B$39:$B$782,O$44)+'СЕТ СН'!$G$14+СВЦЭМ!$D$10+'СЕТ СН'!$G$5-'СЕТ СН'!$G$24</f>
        <v>4076.7341814399997</v>
      </c>
      <c r="P56" s="36">
        <f>SUMIFS(СВЦЭМ!$D$39:$D$782,СВЦЭМ!$A$39:$A$782,$A56,СВЦЭМ!$B$39:$B$782,P$44)+'СЕТ СН'!$G$14+СВЦЭМ!$D$10+'СЕТ СН'!$G$5-'СЕТ СН'!$G$24</f>
        <v>4099.0925230000003</v>
      </c>
      <c r="Q56" s="36">
        <f>SUMIFS(СВЦЭМ!$D$39:$D$782,СВЦЭМ!$A$39:$A$782,$A56,СВЦЭМ!$B$39:$B$782,Q$44)+'СЕТ СН'!$G$14+СВЦЭМ!$D$10+'СЕТ СН'!$G$5-'СЕТ СН'!$G$24</f>
        <v>4095.7540925900003</v>
      </c>
      <c r="R56" s="36">
        <f>SUMIFS(СВЦЭМ!$D$39:$D$782,СВЦЭМ!$A$39:$A$782,$A56,СВЦЭМ!$B$39:$B$782,R$44)+'СЕТ СН'!$G$14+СВЦЭМ!$D$10+'СЕТ СН'!$G$5-'СЕТ СН'!$G$24</f>
        <v>4101.7585801999994</v>
      </c>
      <c r="S56" s="36">
        <f>SUMIFS(СВЦЭМ!$D$39:$D$782,СВЦЭМ!$A$39:$A$782,$A56,СВЦЭМ!$B$39:$B$782,S$44)+'СЕТ СН'!$G$14+СВЦЭМ!$D$10+'СЕТ СН'!$G$5-'СЕТ СН'!$G$24</f>
        <v>4065.9388164499996</v>
      </c>
      <c r="T56" s="36">
        <f>SUMIFS(СВЦЭМ!$D$39:$D$782,СВЦЭМ!$A$39:$A$782,$A56,СВЦЭМ!$B$39:$B$782,T$44)+'СЕТ СН'!$G$14+СВЦЭМ!$D$10+'СЕТ СН'!$G$5-'СЕТ СН'!$G$24</f>
        <v>4008.0735791500001</v>
      </c>
      <c r="U56" s="36">
        <f>SUMIFS(СВЦЭМ!$D$39:$D$782,СВЦЭМ!$A$39:$A$782,$A56,СВЦЭМ!$B$39:$B$782,U$44)+'СЕТ СН'!$G$14+СВЦЭМ!$D$10+'СЕТ СН'!$G$5-'СЕТ СН'!$G$24</f>
        <v>3994.37660134</v>
      </c>
      <c r="V56" s="36">
        <f>SUMIFS(СВЦЭМ!$D$39:$D$782,СВЦЭМ!$A$39:$A$782,$A56,СВЦЭМ!$B$39:$B$782,V$44)+'СЕТ СН'!$G$14+СВЦЭМ!$D$10+'СЕТ СН'!$G$5-'СЕТ СН'!$G$24</f>
        <v>4011.33044354</v>
      </c>
      <c r="W56" s="36">
        <f>SUMIFS(СВЦЭМ!$D$39:$D$782,СВЦЭМ!$A$39:$A$782,$A56,СВЦЭМ!$B$39:$B$782,W$44)+'СЕТ СН'!$G$14+СВЦЭМ!$D$10+'СЕТ СН'!$G$5-'СЕТ СН'!$G$24</f>
        <v>4029.7195967600001</v>
      </c>
      <c r="X56" s="36">
        <f>SUMIFS(СВЦЭМ!$D$39:$D$782,СВЦЭМ!$A$39:$A$782,$A56,СВЦЭМ!$B$39:$B$782,X$44)+'СЕТ СН'!$G$14+СВЦЭМ!$D$10+'СЕТ СН'!$G$5-'СЕТ СН'!$G$24</f>
        <v>4045.0602863100003</v>
      </c>
      <c r="Y56" s="36">
        <f>SUMIFS(СВЦЭМ!$D$39:$D$782,СВЦЭМ!$A$39:$A$782,$A56,СВЦЭМ!$B$39:$B$782,Y$44)+'СЕТ СН'!$G$14+СВЦЭМ!$D$10+'СЕТ СН'!$G$5-'СЕТ СН'!$G$24</f>
        <v>4095.32881305</v>
      </c>
    </row>
    <row r="57" spans="1:25" ht="15.75" x14ac:dyDescent="0.2">
      <c r="A57" s="35">
        <f t="shared" si="1"/>
        <v>44605</v>
      </c>
      <c r="B57" s="36">
        <f>SUMIFS(СВЦЭМ!$D$39:$D$782,СВЦЭМ!$A$39:$A$782,$A57,СВЦЭМ!$B$39:$B$782,B$44)+'СЕТ СН'!$G$14+СВЦЭМ!$D$10+'СЕТ СН'!$G$5-'СЕТ СН'!$G$24</f>
        <v>4111.2045360699994</v>
      </c>
      <c r="C57" s="36">
        <f>SUMIFS(СВЦЭМ!$D$39:$D$782,СВЦЭМ!$A$39:$A$782,$A57,СВЦЭМ!$B$39:$B$782,C$44)+'СЕТ СН'!$G$14+СВЦЭМ!$D$10+'СЕТ СН'!$G$5-'СЕТ СН'!$G$24</f>
        <v>4165.6235342</v>
      </c>
      <c r="D57" s="36">
        <f>SUMIFS(СВЦЭМ!$D$39:$D$782,СВЦЭМ!$A$39:$A$782,$A57,СВЦЭМ!$B$39:$B$782,D$44)+'СЕТ СН'!$G$14+СВЦЭМ!$D$10+'СЕТ СН'!$G$5-'СЕТ СН'!$G$24</f>
        <v>4169.49252471</v>
      </c>
      <c r="E57" s="36">
        <f>SUMIFS(СВЦЭМ!$D$39:$D$782,СВЦЭМ!$A$39:$A$782,$A57,СВЦЭМ!$B$39:$B$782,E$44)+'СЕТ СН'!$G$14+СВЦЭМ!$D$10+'СЕТ СН'!$G$5-'СЕТ СН'!$G$24</f>
        <v>4171.93541155</v>
      </c>
      <c r="F57" s="36">
        <f>SUMIFS(СВЦЭМ!$D$39:$D$782,СВЦЭМ!$A$39:$A$782,$A57,СВЦЭМ!$B$39:$B$782,F$44)+'СЕТ СН'!$G$14+СВЦЭМ!$D$10+'СЕТ СН'!$G$5-'СЕТ СН'!$G$24</f>
        <v>4172.5379431800002</v>
      </c>
      <c r="G57" s="36">
        <f>SUMIFS(СВЦЭМ!$D$39:$D$782,СВЦЭМ!$A$39:$A$782,$A57,СВЦЭМ!$B$39:$B$782,G$44)+'СЕТ СН'!$G$14+СВЦЭМ!$D$10+'СЕТ СН'!$G$5-'СЕТ СН'!$G$24</f>
        <v>4170.7984333200002</v>
      </c>
      <c r="H57" s="36">
        <f>SUMIFS(СВЦЭМ!$D$39:$D$782,СВЦЭМ!$A$39:$A$782,$A57,СВЦЭМ!$B$39:$B$782,H$44)+'СЕТ СН'!$G$14+СВЦЭМ!$D$10+'СЕТ СН'!$G$5-'СЕТ СН'!$G$24</f>
        <v>4147.9469944699995</v>
      </c>
      <c r="I57" s="36">
        <f>SUMIFS(СВЦЭМ!$D$39:$D$782,СВЦЭМ!$A$39:$A$782,$A57,СВЦЭМ!$B$39:$B$782,I$44)+'СЕТ СН'!$G$14+СВЦЭМ!$D$10+'СЕТ СН'!$G$5-'СЕТ СН'!$G$24</f>
        <v>4091.1453387399997</v>
      </c>
      <c r="J57" s="36">
        <f>SUMIFS(СВЦЭМ!$D$39:$D$782,СВЦЭМ!$A$39:$A$782,$A57,СВЦЭМ!$B$39:$B$782,J$44)+'СЕТ СН'!$G$14+СВЦЭМ!$D$10+'СЕТ СН'!$G$5-'СЕТ СН'!$G$24</f>
        <v>4019.2545712199999</v>
      </c>
      <c r="K57" s="36">
        <f>SUMIFS(СВЦЭМ!$D$39:$D$782,СВЦЭМ!$A$39:$A$782,$A57,СВЦЭМ!$B$39:$B$782,K$44)+'СЕТ СН'!$G$14+СВЦЭМ!$D$10+'СЕТ СН'!$G$5-'СЕТ СН'!$G$24</f>
        <v>3981.1011633199996</v>
      </c>
      <c r="L57" s="36">
        <f>SUMIFS(СВЦЭМ!$D$39:$D$782,СВЦЭМ!$A$39:$A$782,$A57,СВЦЭМ!$B$39:$B$782,L$44)+'СЕТ СН'!$G$14+СВЦЭМ!$D$10+'СЕТ СН'!$G$5-'СЕТ СН'!$G$24</f>
        <v>3972.11979651</v>
      </c>
      <c r="M57" s="36">
        <f>SUMIFS(СВЦЭМ!$D$39:$D$782,СВЦЭМ!$A$39:$A$782,$A57,СВЦЭМ!$B$39:$B$782,M$44)+'СЕТ СН'!$G$14+СВЦЭМ!$D$10+'СЕТ СН'!$G$5-'СЕТ СН'!$G$24</f>
        <v>4004.9202173200001</v>
      </c>
      <c r="N57" s="36">
        <f>SUMIFS(СВЦЭМ!$D$39:$D$782,СВЦЭМ!$A$39:$A$782,$A57,СВЦЭМ!$B$39:$B$782,N$44)+'СЕТ СН'!$G$14+СВЦЭМ!$D$10+'СЕТ СН'!$G$5-'СЕТ СН'!$G$24</f>
        <v>4053.7589866399999</v>
      </c>
      <c r="O57" s="36">
        <f>SUMIFS(СВЦЭМ!$D$39:$D$782,СВЦЭМ!$A$39:$A$782,$A57,СВЦЭМ!$B$39:$B$782,O$44)+'СЕТ СН'!$G$14+СВЦЭМ!$D$10+'СЕТ СН'!$G$5-'СЕТ СН'!$G$24</f>
        <v>4083.89736249</v>
      </c>
      <c r="P57" s="36">
        <f>SUMIFS(СВЦЭМ!$D$39:$D$782,СВЦЭМ!$A$39:$A$782,$A57,СВЦЭМ!$B$39:$B$782,P$44)+'СЕТ СН'!$G$14+СВЦЭМ!$D$10+'СЕТ СН'!$G$5-'СЕТ СН'!$G$24</f>
        <v>4109.9983804799995</v>
      </c>
      <c r="Q57" s="36">
        <f>SUMIFS(СВЦЭМ!$D$39:$D$782,СВЦЭМ!$A$39:$A$782,$A57,СВЦЭМ!$B$39:$B$782,Q$44)+'СЕТ СН'!$G$14+СВЦЭМ!$D$10+'СЕТ СН'!$G$5-'СЕТ СН'!$G$24</f>
        <v>4108.1218429599994</v>
      </c>
      <c r="R57" s="36">
        <f>SUMIFS(СВЦЭМ!$D$39:$D$782,СВЦЭМ!$A$39:$A$782,$A57,СВЦЭМ!$B$39:$B$782,R$44)+'СЕТ СН'!$G$14+СВЦЭМ!$D$10+'СЕТ СН'!$G$5-'СЕТ СН'!$G$24</f>
        <v>4117.3483530200001</v>
      </c>
      <c r="S57" s="36">
        <f>SUMIFS(СВЦЭМ!$D$39:$D$782,СВЦЭМ!$A$39:$A$782,$A57,СВЦЭМ!$B$39:$B$782,S$44)+'СЕТ СН'!$G$14+СВЦЭМ!$D$10+'СЕТ СН'!$G$5-'СЕТ СН'!$G$24</f>
        <v>4076.9047960399998</v>
      </c>
      <c r="T57" s="36">
        <f>SUMIFS(СВЦЭМ!$D$39:$D$782,СВЦЭМ!$A$39:$A$782,$A57,СВЦЭМ!$B$39:$B$782,T$44)+'СЕТ СН'!$G$14+СВЦЭМ!$D$10+'СЕТ СН'!$G$5-'СЕТ СН'!$G$24</f>
        <v>3968.6413463099998</v>
      </c>
      <c r="U57" s="36">
        <f>SUMIFS(СВЦЭМ!$D$39:$D$782,СВЦЭМ!$A$39:$A$782,$A57,СВЦЭМ!$B$39:$B$782,U$44)+'СЕТ СН'!$G$14+СВЦЭМ!$D$10+'СЕТ СН'!$G$5-'СЕТ СН'!$G$24</f>
        <v>3962.4272957200001</v>
      </c>
      <c r="V57" s="36">
        <f>SUMIFS(СВЦЭМ!$D$39:$D$782,СВЦЭМ!$A$39:$A$782,$A57,СВЦЭМ!$B$39:$B$782,V$44)+'СЕТ СН'!$G$14+СВЦЭМ!$D$10+'СЕТ СН'!$G$5-'СЕТ СН'!$G$24</f>
        <v>3965.6150212100001</v>
      </c>
      <c r="W57" s="36">
        <f>SUMIFS(СВЦЭМ!$D$39:$D$782,СВЦЭМ!$A$39:$A$782,$A57,СВЦЭМ!$B$39:$B$782,W$44)+'СЕТ СН'!$G$14+СВЦЭМ!$D$10+'СЕТ СН'!$G$5-'СЕТ СН'!$G$24</f>
        <v>3983.9554234099996</v>
      </c>
      <c r="X57" s="36">
        <f>SUMIFS(СВЦЭМ!$D$39:$D$782,СВЦЭМ!$A$39:$A$782,$A57,СВЦЭМ!$B$39:$B$782,X$44)+'СЕТ СН'!$G$14+СВЦЭМ!$D$10+'СЕТ СН'!$G$5-'СЕТ СН'!$G$24</f>
        <v>4012.6062289699998</v>
      </c>
      <c r="Y57" s="36">
        <f>SUMIFS(СВЦЭМ!$D$39:$D$782,СВЦЭМ!$A$39:$A$782,$A57,СВЦЭМ!$B$39:$B$782,Y$44)+'СЕТ СН'!$G$14+СВЦЭМ!$D$10+'СЕТ СН'!$G$5-'СЕТ СН'!$G$24</f>
        <v>4057.5969787200002</v>
      </c>
    </row>
    <row r="58" spans="1:25" ht="15.75" x14ac:dyDescent="0.2">
      <c r="A58" s="35">
        <f t="shared" si="1"/>
        <v>44606</v>
      </c>
      <c r="B58" s="36">
        <f>SUMIFS(СВЦЭМ!$D$39:$D$782,СВЦЭМ!$A$39:$A$782,$A58,СВЦЭМ!$B$39:$B$782,B$44)+'СЕТ СН'!$G$14+СВЦЭМ!$D$10+'СЕТ СН'!$G$5-'СЕТ СН'!$G$24</f>
        <v>4121.4392233799999</v>
      </c>
      <c r="C58" s="36">
        <f>SUMIFS(СВЦЭМ!$D$39:$D$782,СВЦЭМ!$A$39:$A$782,$A58,СВЦЭМ!$B$39:$B$782,C$44)+'СЕТ СН'!$G$14+СВЦЭМ!$D$10+'СЕТ СН'!$G$5-'СЕТ СН'!$G$24</f>
        <v>4183.7887614299998</v>
      </c>
      <c r="D58" s="36">
        <f>SUMIFS(СВЦЭМ!$D$39:$D$782,СВЦЭМ!$A$39:$A$782,$A58,СВЦЭМ!$B$39:$B$782,D$44)+'СЕТ СН'!$G$14+СВЦЭМ!$D$10+'СЕТ СН'!$G$5-'СЕТ СН'!$G$24</f>
        <v>4187.70213117</v>
      </c>
      <c r="E58" s="36">
        <f>SUMIFS(СВЦЭМ!$D$39:$D$782,СВЦЭМ!$A$39:$A$782,$A58,СВЦЭМ!$B$39:$B$782,E$44)+'СЕТ СН'!$G$14+СВЦЭМ!$D$10+'СЕТ СН'!$G$5-'СЕТ СН'!$G$24</f>
        <v>4192.6625876600001</v>
      </c>
      <c r="F58" s="36">
        <f>SUMIFS(СВЦЭМ!$D$39:$D$782,СВЦЭМ!$A$39:$A$782,$A58,СВЦЭМ!$B$39:$B$782,F$44)+'СЕТ СН'!$G$14+СВЦЭМ!$D$10+'СЕТ СН'!$G$5-'СЕТ СН'!$G$24</f>
        <v>4181.5177874000001</v>
      </c>
      <c r="G58" s="36">
        <f>SUMIFS(СВЦЭМ!$D$39:$D$782,СВЦЭМ!$A$39:$A$782,$A58,СВЦЭМ!$B$39:$B$782,G$44)+'СЕТ СН'!$G$14+СВЦЭМ!$D$10+'СЕТ СН'!$G$5-'СЕТ СН'!$G$24</f>
        <v>4165.6740285699998</v>
      </c>
      <c r="H58" s="36">
        <f>SUMIFS(СВЦЭМ!$D$39:$D$782,СВЦЭМ!$A$39:$A$782,$A58,СВЦЭМ!$B$39:$B$782,H$44)+'СЕТ СН'!$G$14+СВЦЭМ!$D$10+'СЕТ СН'!$G$5-'СЕТ СН'!$G$24</f>
        <v>4151.8473716099998</v>
      </c>
      <c r="I58" s="36">
        <f>SUMIFS(СВЦЭМ!$D$39:$D$782,СВЦЭМ!$A$39:$A$782,$A58,СВЦЭМ!$B$39:$B$782,I$44)+'СЕТ СН'!$G$14+СВЦЭМ!$D$10+'СЕТ СН'!$G$5-'СЕТ СН'!$G$24</f>
        <v>4028.0286649</v>
      </c>
      <c r="J58" s="36">
        <f>SUMIFS(СВЦЭМ!$D$39:$D$782,СВЦЭМ!$A$39:$A$782,$A58,СВЦЭМ!$B$39:$B$782,J$44)+'СЕТ СН'!$G$14+СВЦЭМ!$D$10+'СЕТ СН'!$G$5-'СЕТ СН'!$G$24</f>
        <v>3983.0013488</v>
      </c>
      <c r="K58" s="36">
        <f>SUMIFS(СВЦЭМ!$D$39:$D$782,СВЦЭМ!$A$39:$A$782,$A58,СВЦЭМ!$B$39:$B$782,K$44)+'СЕТ СН'!$G$14+СВЦЭМ!$D$10+'СЕТ СН'!$G$5-'СЕТ СН'!$G$24</f>
        <v>3972.8820238500002</v>
      </c>
      <c r="L58" s="36">
        <f>SUMIFS(СВЦЭМ!$D$39:$D$782,СВЦЭМ!$A$39:$A$782,$A58,СВЦЭМ!$B$39:$B$782,L$44)+'СЕТ СН'!$G$14+СВЦЭМ!$D$10+'СЕТ СН'!$G$5-'СЕТ СН'!$G$24</f>
        <v>3971.6073335999999</v>
      </c>
      <c r="M58" s="36">
        <f>SUMIFS(СВЦЭМ!$D$39:$D$782,СВЦЭМ!$A$39:$A$782,$A58,СВЦЭМ!$B$39:$B$782,M$44)+'СЕТ СН'!$G$14+СВЦЭМ!$D$10+'СЕТ СН'!$G$5-'СЕТ СН'!$G$24</f>
        <v>4011.8280921699998</v>
      </c>
      <c r="N58" s="36">
        <f>SUMIFS(СВЦЭМ!$D$39:$D$782,СВЦЭМ!$A$39:$A$782,$A58,СВЦЭМ!$B$39:$B$782,N$44)+'СЕТ СН'!$G$14+СВЦЭМ!$D$10+'СЕТ СН'!$G$5-'СЕТ СН'!$G$24</f>
        <v>4049.6035062700003</v>
      </c>
      <c r="O58" s="36">
        <f>SUMIFS(СВЦЭМ!$D$39:$D$782,СВЦЭМ!$A$39:$A$782,$A58,СВЦЭМ!$B$39:$B$782,O$44)+'СЕТ СН'!$G$14+СВЦЭМ!$D$10+'СЕТ СН'!$G$5-'СЕТ СН'!$G$24</f>
        <v>4071.2644444699999</v>
      </c>
      <c r="P58" s="36">
        <f>SUMIFS(СВЦЭМ!$D$39:$D$782,СВЦЭМ!$A$39:$A$782,$A58,СВЦЭМ!$B$39:$B$782,P$44)+'СЕТ СН'!$G$14+СВЦЭМ!$D$10+'СЕТ СН'!$G$5-'СЕТ СН'!$G$24</f>
        <v>4089.9959408099999</v>
      </c>
      <c r="Q58" s="36">
        <f>SUMIFS(СВЦЭМ!$D$39:$D$782,СВЦЭМ!$A$39:$A$782,$A58,СВЦЭМ!$B$39:$B$782,Q$44)+'СЕТ СН'!$G$14+СВЦЭМ!$D$10+'СЕТ СН'!$G$5-'СЕТ СН'!$G$24</f>
        <v>4096.8259811899998</v>
      </c>
      <c r="R58" s="36">
        <f>SUMIFS(СВЦЭМ!$D$39:$D$782,СВЦЭМ!$A$39:$A$782,$A58,СВЦЭМ!$B$39:$B$782,R$44)+'СЕТ СН'!$G$14+СВЦЭМ!$D$10+'СЕТ СН'!$G$5-'СЕТ СН'!$G$24</f>
        <v>4091.0129339200003</v>
      </c>
      <c r="S58" s="36">
        <f>SUMIFS(СВЦЭМ!$D$39:$D$782,СВЦЭМ!$A$39:$A$782,$A58,СВЦЭМ!$B$39:$B$782,S$44)+'СЕТ СН'!$G$14+СВЦЭМ!$D$10+'СЕТ СН'!$G$5-'СЕТ СН'!$G$24</f>
        <v>4055.40655423</v>
      </c>
      <c r="T58" s="36">
        <f>SUMIFS(СВЦЭМ!$D$39:$D$782,СВЦЭМ!$A$39:$A$782,$A58,СВЦЭМ!$B$39:$B$782,T$44)+'СЕТ СН'!$G$14+СВЦЭМ!$D$10+'СЕТ СН'!$G$5-'СЕТ СН'!$G$24</f>
        <v>3979.3518946699996</v>
      </c>
      <c r="U58" s="36">
        <f>SUMIFS(СВЦЭМ!$D$39:$D$782,СВЦЭМ!$A$39:$A$782,$A58,СВЦЭМ!$B$39:$B$782,U$44)+'СЕТ СН'!$G$14+СВЦЭМ!$D$10+'СЕТ СН'!$G$5-'СЕТ СН'!$G$24</f>
        <v>3968.6042717999999</v>
      </c>
      <c r="V58" s="36">
        <f>SUMIFS(СВЦЭМ!$D$39:$D$782,СВЦЭМ!$A$39:$A$782,$A58,СВЦЭМ!$B$39:$B$782,V$44)+'СЕТ СН'!$G$14+СВЦЭМ!$D$10+'СЕТ СН'!$G$5-'СЕТ СН'!$G$24</f>
        <v>3984.1242962799997</v>
      </c>
      <c r="W58" s="36">
        <f>SUMIFS(СВЦЭМ!$D$39:$D$782,СВЦЭМ!$A$39:$A$782,$A58,СВЦЭМ!$B$39:$B$782,W$44)+'СЕТ СН'!$G$14+СВЦЭМ!$D$10+'СЕТ СН'!$G$5-'СЕТ СН'!$G$24</f>
        <v>3998.7221021699997</v>
      </c>
      <c r="X58" s="36">
        <f>SUMIFS(СВЦЭМ!$D$39:$D$782,СВЦЭМ!$A$39:$A$782,$A58,СВЦЭМ!$B$39:$B$782,X$44)+'СЕТ СН'!$G$14+СВЦЭМ!$D$10+'СЕТ СН'!$G$5-'СЕТ СН'!$G$24</f>
        <v>4026.8258959599998</v>
      </c>
      <c r="Y58" s="36">
        <f>SUMIFS(СВЦЭМ!$D$39:$D$782,СВЦЭМ!$A$39:$A$782,$A58,СВЦЭМ!$B$39:$B$782,Y$44)+'СЕТ СН'!$G$14+СВЦЭМ!$D$10+'СЕТ СН'!$G$5-'СЕТ СН'!$G$24</f>
        <v>4059.8957300100001</v>
      </c>
    </row>
    <row r="59" spans="1:25" ht="15.75" x14ac:dyDescent="0.2">
      <c r="A59" s="35">
        <f t="shared" si="1"/>
        <v>44607</v>
      </c>
      <c r="B59" s="36">
        <f>SUMIFS(СВЦЭМ!$D$39:$D$782,СВЦЭМ!$A$39:$A$782,$A59,СВЦЭМ!$B$39:$B$782,B$44)+'СЕТ СН'!$G$14+СВЦЭМ!$D$10+'СЕТ СН'!$G$5-'СЕТ СН'!$G$24</f>
        <v>4036.9465425600001</v>
      </c>
      <c r="C59" s="36">
        <f>SUMIFS(СВЦЭМ!$D$39:$D$782,СВЦЭМ!$A$39:$A$782,$A59,СВЦЭМ!$B$39:$B$782,C$44)+'СЕТ СН'!$G$14+СВЦЭМ!$D$10+'СЕТ СН'!$G$5-'СЕТ СН'!$G$24</f>
        <v>4105.75133534</v>
      </c>
      <c r="D59" s="36">
        <f>SUMIFS(СВЦЭМ!$D$39:$D$782,СВЦЭМ!$A$39:$A$782,$A59,СВЦЭМ!$B$39:$B$782,D$44)+'СЕТ СН'!$G$14+СВЦЭМ!$D$10+'СЕТ СН'!$G$5-'СЕТ СН'!$G$24</f>
        <v>4138.8250511599999</v>
      </c>
      <c r="E59" s="36">
        <f>SUMIFS(СВЦЭМ!$D$39:$D$782,СВЦЭМ!$A$39:$A$782,$A59,СВЦЭМ!$B$39:$B$782,E$44)+'СЕТ СН'!$G$14+СВЦЭМ!$D$10+'СЕТ СН'!$G$5-'СЕТ СН'!$G$24</f>
        <v>4144.1737558900004</v>
      </c>
      <c r="F59" s="36">
        <f>SUMIFS(СВЦЭМ!$D$39:$D$782,СВЦЭМ!$A$39:$A$782,$A59,СВЦЭМ!$B$39:$B$782,F$44)+'СЕТ СН'!$G$14+СВЦЭМ!$D$10+'СЕТ СН'!$G$5-'СЕТ СН'!$G$24</f>
        <v>4130.8545805899994</v>
      </c>
      <c r="G59" s="36">
        <f>SUMIFS(СВЦЭМ!$D$39:$D$782,СВЦЭМ!$A$39:$A$782,$A59,СВЦЭМ!$B$39:$B$782,G$44)+'СЕТ СН'!$G$14+СВЦЭМ!$D$10+'СЕТ СН'!$G$5-'СЕТ СН'!$G$24</f>
        <v>4098.3595210399999</v>
      </c>
      <c r="H59" s="36">
        <f>SUMIFS(СВЦЭМ!$D$39:$D$782,СВЦЭМ!$A$39:$A$782,$A59,СВЦЭМ!$B$39:$B$782,H$44)+'СЕТ СН'!$G$14+СВЦЭМ!$D$10+'СЕТ СН'!$G$5-'СЕТ СН'!$G$24</f>
        <v>4035.5008801499998</v>
      </c>
      <c r="I59" s="36">
        <f>SUMIFS(СВЦЭМ!$D$39:$D$782,СВЦЭМ!$A$39:$A$782,$A59,СВЦЭМ!$B$39:$B$782,I$44)+'СЕТ СН'!$G$14+СВЦЭМ!$D$10+'СЕТ СН'!$G$5-'СЕТ СН'!$G$24</f>
        <v>3961.1050765499999</v>
      </c>
      <c r="J59" s="36">
        <f>SUMIFS(СВЦЭМ!$D$39:$D$782,СВЦЭМ!$A$39:$A$782,$A59,СВЦЭМ!$B$39:$B$782,J$44)+'СЕТ СН'!$G$14+СВЦЭМ!$D$10+'СЕТ СН'!$G$5-'СЕТ СН'!$G$24</f>
        <v>3901.28090754</v>
      </c>
      <c r="K59" s="36">
        <f>SUMIFS(СВЦЭМ!$D$39:$D$782,СВЦЭМ!$A$39:$A$782,$A59,СВЦЭМ!$B$39:$B$782,K$44)+'СЕТ СН'!$G$14+СВЦЭМ!$D$10+'СЕТ СН'!$G$5-'СЕТ СН'!$G$24</f>
        <v>3884.5812260799999</v>
      </c>
      <c r="L59" s="36">
        <f>SUMIFS(СВЦЭМ!$D$39:$D$782,СВЦЭМ!$A$39:$A$782,$A59,СВЦЭМ!$B$39:$B$782,L$44)+'СЕТ СН'!$G$14+СВЦЭМ!$D$10+'СЕТ СН'!$G$5-'СЕТ СН'!$G$24</f>
        <v>3893.4354751199999</v>
      </c>
      <c r="M59" s="36">
        <f>SUMIFS(СВЦЭМ!$D$39:$D$782,СВЦЭМ!$A$39:$A$782,$A59,СВЦЭМ!$B$39:$B$782,M$44)+'СЕТ СН'!$G$14+СВЦЭМ!$D$10+'СЕТ СН'!$G$5-'СЕТ СН'!$G$24</f>
        <v>3951.2025603399998</v>
      </c>
      <c r="N59" s="36">
        <f>SUMIFS(СВЦЭМ!$D$39:$D$782,СВЦЭМ!$A$39:$A$782,$A59,СВЦЭМ!$B$39:$B$782,N$44)+'СЕТ СН'!$G$14+СВЦЭМ!$D$10+'СЕТ СН'!$G$5-'СЕТ СН'!$G$24</f>
        <v>3982.4194701699998</v>
      </c>
      <c r="O59" s="36">
        <f>SUMIFS(СВЦЭМ!$D$39:$D$782,СВЦЭМ!$A$39:$A$782,$A59,СВЦЭМ!$B$39:$B$782,O$44)+'СЕТ СН'!$G$14+СВЦЭМ!$D$10+'СЕТ СН'!$G$5-'СЕТ СН'!$G$24</f>
        <v>4016.8116639299997</v>
      </c>
      <c r="P59" s="36">
        <f>SUMIFS(СВЦЭМ!$D$39:$D$782,СВЦЭМ!$A$39:$A$782,$A59,СВЦЭМ!$B$39:$B$782,P$44)+'СЕТ СН'!$G$14+СВЦЭМ!$D$10+'СЕТ СН'!$G$5-'СЕТ СН'!$G$24</f>
        <v>4057.7943098799997</v>
      </c>
      <c r="Q59" s="36">
        <f>SUMIFS(СВЦЭМ!$D$39:$D$782,СВЦЭМ!$A$39:$A$782,$A59,СВЦЭМ!$B$39:$B$782,Q$44)+'СЕТ СН'!$G$14+СВЦЭМ!$D$10+'СЕТ СН'!$G$5-'СЕТ СН'!$G$24</f>
        <v>4063.45075159</v>
      </c>
      <c r="R59" s="36">
        <f>SUMIFS(СВЦЭМ!$D$39:$D$782,СВЦЭМ!$A$39:$A$782,$A59,СВЦЭМ!$B$39:$B$782,R$44)+'СЕТ СН'!$G$14+СВЦЭМ!$D$10+'СЕТ СН'!$G$5-'СЕТ СН'!$G$24</f>
        <v>4060.1694526399997</v>
      </c>
      <c r="S59" s="36">
        <f>SUMIFS(СВЦЭМ!$D$39:$D$782,СВЦЭМ!$A$39:$A$782,$A59,СВЦЭМ!$B$39:$B$782,S$44)+'СЕТ СН'!$G$14+СВЦЭМ!$D$10+'СЕТ СН'!$G$5-'СЕТ СН'!$G$24</f>
        <v>4031.4798356000001</v>
      </c>
      <c r="T59" s="36">
        <f>SUMIFS(СВЦЭМ!$D$39:$D$782,СВЦЭМ!$A$39:$A$782,$A59,СВЦЭМ!$B$39:$B$782,T$44)+'СЕТ СН'!$G$14+СВЦЭМ!$D$10+'СЕТ СН'!$G$5-'СЕТ СН'!$G$24</f>
        <v>3957.3050777500002</v>
      </c>
      <c r="U59" s="36">
        <f>SUMIFS(СВЦЭМ!$D$39:$D$782,СВЦЭМ!$A$39:$A$782,$A59,СВЦЭМ!$B$39:$B$782,U$44)+'СЕТ СН'!$G$14+СВЦЭМ!$D$10+'СЕТ СН'!$G$5-'СЕТ СН'!$G$24</f>
        <v>3932.5088764900001</v>
      </c>
      <c r="V59" s="36">
        <f>SUMIFS(СВЦЭМ!$D$39:$D$782,СВЦЭМ!$A$39:$A$782,$A59,СВЦЭМ!$B$39:$B$782,V$44)+'СЕТ СН'!$G$14+СВЦЭМ!$D$10+'СЕТ СН'!$G$5-'СЕТ СН'!$G$24</f>
        <v>3937.3218372499996</v>
      </c>
      <c r="W59" s="36">
        <f>SUMIFS(СВЦЭМ!$D$39:$D$782,СВЦЭМ!$A$39:$A$782,$A59,СВЦЭМ!$B$39:$B$782,W$44)+'СЕТ СН'!$G$14+СВЦЭМ!$D$10+'СЕТ СН'!$G$5-'СЕТ СН'!$G$24</f>
        <v>3951.25917286</v>
      </c>
      <c r="X59" s="36">
        <f>SUMIFS(СВЦЭМ!$D$39:$D$782,СВЦЭМ!$A$39:$A$782,$A59,СВЦЭМ!$B$39:$B$782,X$44)+'СЕТ СН'!$G$14+СВЦЭМ!$D$10+'СЕТ СН'!$G$5-'СЕТ СН'!$G$24</f>
        <v>3986.1187367000002</v>
      </c>
      <c r="Y59" s="36">
        <f>SUMIFS(СВЦЭМ!$D$39:$D$782,СВЦЭМ!$A$39:$A$782,$A59,СВЦЭМ!$B$39:$B$782,Y$44)+'СЕТ СН'!$G$14+СВЦЭМ!$D$10+'СЕТ СН'!$G$5-'СЕТ СН'!$G$24</f>
        <v>4022.8161305799999</v>
      </c>
    </row>
    <row r="60" spans="1:25" ht="15.75" x14ac:dyDescent="0.2">
      <c r="A60" s="35">
        <f t="shared" si="1"/>
        <v>44608</v>
      </c>
      <c r="B60" s="36">
        <f>SUMIFS(СВЦЭМ!$D$39:$D$782,СВЦЭМ!$A$39:$A$782,$A60,СВЦЭМ!$B$39:$B$782,B$44)+'СЕТ СН'!$G$14+СВЦЭМ!$D$10+'СЕТ СН'!$G$5-'СЕТ СН'!$G$24</f>
        <v>4058.5812757499998</v>
      </c>
      <c r="C60" s="36">
        <f>SUMIFS(СВЦЭМ!$D$39:$D$782,СВЦЭМ!$A$39:$A$782,$A60,СВЦЭМ!$B$39:$B$782,C$44)+'СЕТ СН'!$G$14+СВЦЭМ!$D$10+'СЕТ СН'!$G$5-'СЕТ СН'!$G$24</f>
        <v>4116.21079551</v>
      </c>
      <c r="D60" s="36">
        <f>SUMIFS(СВЦЭМ!$D$39:$D$782,СВЦЭМ!$A$39:$A$782,$A60,СВЦЭМ!$B$39:$B$782,D$44)+'СЕТ СН'!$G$14+СВЦЭМ!$D$10+'СЕТ СН'!$G$5-'СЕТ СН'!$G$24</f>
        <v>4126.7296132199999</v>
      </c>
      <c r="E60" s="36">
        <f>SUMIFS(СВЦЭМ!$D$39:$D$782,СВЦЭМ!$A$39:$A$782,$A60,СВЦЭМ!$B$39:$B$782,E$44)+'СЕТ СН'!$G$14+СВЦЭМ!$D$10+'СЕТ СН'!$G$5-'СЕТ СН'!$G$24</f>
        <v>4127.5691349199997</v>
      </c>
      <c r="F60" s="36">
        <f>SUMIFS(СВЦЭМ!$D$39:$D$782,СВЦЭМ!$A$39:$A$782,$A60,СВЦЭМ!$B$39:$B$782,F$44)+'СЕТ СН'!$G$14+СВЦЭМ!$D$10+'СЕТ СН'!$G$5-'СЕТ СН'!$G$24</f>
        <v>4119.5018305100002</v>
      </c>
      <c r="G60" s="36">
        <f>SUMIFS(СВЦЭМ!$D$39:$D$782,СВЦЭМ!$A$39:$A$782,$A60,СВЦЭМ!$B$39:$B$782,G$44)+'СЕТ СН'!$G$14+СВЦЭМ!$D$10+'СЕТ СН'!$G$5-'СЕТ СН'!$G$24</f>
        <v>4088.65811781</v>
      </c>
      <c r="H60" s="36">
        <f>SUMIFS(СВЦЭМ!$D$39:$D$782,СВЦЭМ!$A$39:$A$782,$A60,СВЦЭМ!$B$39:$B$782,H$44)+'СЕТ СН'!$G$14+СВЦЭМ!$D$10+'СЕТ СН'!$G$5-'СЕТ СН'!$G$24</f>
        <v>4041.3885783599999</v>
      </c>
      <c r="I60" s="36">
        <f>SUMIFS(СВЦЭМ!$D$39:$D$782,СВЦЭМ!$A$39:$A$782,$A60,СВЦЭМ!$B$39:$B$782,I$44)+'СЕТ СН'!$G$14+СВЦЭМ!$D$10+'СЕТ СН'!$G$5-'СЕТ СН'!$G$24</f>
        <v>3988.6447266300002</v>
      </c>
      <c r="J60" s="36">
        <f>SUMIFS(СВЦЭМ!$D$39:$D$782,СВЦЭМ!$A$39:$A$782,$A60,СВЦЭМ!$B$39:$B$782,J$44)+'СЕТ СН'!$G$14+СВЦЭМ!$D$10+'СЕТ СН'!$G$5-'СЕТ СН'!$G$24</f>
        <v>3932.38821431</v>
      </c>
      <c r="K60" s="36">
        <f>SUMIFS(СВЦЭМ!$D$39:$D$782,СВЦЭМ!$A$39:$A$782,$A60,СВЦЭМ!$B$39:$B$782,K$44)+'СЕТ СН'!$G$14+СВЦЭМ!$D$10+'СЕТ СН'!$G$5-'СЕТ СН'!$G$24</f>
        <v>3924.2190533399998</v>
      </c>
      <c r="L60" s="36">
        <f>SUMIFS(СВЦЭМ!$D$39:$D$782,СВЦЭМ!$A$39:$A$782,$A60,СВЦЭМ!$B$39:$B$782,L$44)+'СЕТ СН'!$G$14+СВЦЭМ!$D$10+'СЕТ СН'!$G$5-'СЕТ СН'!$G$24</f>
        <v>3937.3789460500002</v>
      </c>
      <c r="M60" s="36">
        <f>SUMIFS(СВЦЭМ!$D$39:$D$782,СВЦЭМ!$A$39:$A$782,$A60,СВЦЭМ!$B$39:$B$782,M$44)+'СЕТ СН'!$G$14+СВЦЭМ!$D$10+'СЕТ СН'!$G$5-'СЕТ СН'!$G$24</f>
        <v>3974.76151824</v>
      </c>
      <c r="N60" s="36">
        <f>SUMIFS(СВЦЭМ!$D$39:$D$782,СВЦЭМ!$A$39:$A$782,$A60,СВЦЭМ!$B$39:$B$782,N$44)+'СЕТ СН'!$G$14+СВЦЭМ!$D$10+'СЕТ СН'!$G$5-'СЕТ СН'!$G$24</f>
        <v>4009.56266529</v>
      </c>
      <c r="O60" s="36">
        <f>SUMIFS(СВЦЭМ!$D$39:$D$782,СВЦЭМ!$A$39:$A$782,$A60,СВЦЭМ!$B$39:$B$782,O$44)+'СЕТ СН'!$G$14+СВЦЭМ!$D$10+'СЕТ СН'!$G$5-'СЕТ СН'!$G$24</f>
        <v>4034.2106897100002</v>
      </c>
      <c r="P60" s="36">
        <f>SUMIFS(СВЦЭМ!$D$39:$D$782,СВЦЭМ!$A$39:$A$782,$A60,СВЦЭМ!$B$39:$B$782,P$44)+'СЕТ СН'!$G$14+СВЦЭМ!$D$10+'СЕТ СН'!$G$5-'СЕТ СН'!$G$24</f>
        <v>4066.4266972300002</v>
      </c>
      <c r="Q60" s="36">
        <f>SUMIFS(СВЦЭМ!$D$39:$D$782,СВЦЭМ!$A$39:$A$782,$A60,СВЦЭМ!$B$39:$B$782,Q$44)+'СЕТ СН'!$G$14+СВЦЭМ!$D$10+'СЕТ СН'!$G$5-'СЕТ СН'!$G$24</f>
        <v>4068.35193596</v>
      </c>
      <c r="R60" s="36">
        <f>SUMIFS(СВЦЭМ!$D$39:$D$782,СВЦЭМ!$A$39:$A$782,$A60,СВЦЭМ!$B$39:$B$782,R$44)+'СЕТ СН'!$G$14+СВЦЭМ!$D$10+'СЕТ СН'!$G$5-'СЕТ СН'!$G$24</f>
        <v>4067.3179399599999</v>
      </c>
      <c r="S60" s="36">
        <f>SUMIFS(СВЦЭМ!$D$39:$D$782,СВЦЭМ!$A$39:$A$782,$A60,СВЦЭМ!$B$39:$B$782,S$44)+'СЕТ СН'!$G$14+СВЦЭМ!$D$10+'СЕТ СН'!$G$5-'СЕТ СН'!$G$24</f>
        <v>4041.3943798399996</v>
      </c>
      <c r="T60" s="36">
        <f>SUMIFS(СВЦЭМ!$D$39:$D$782,СВЦЭМ!$A$39:$A$782,$A60,СВЦЭМ!$B$39:$B$782,T$44)+'СЕТ СН'!$G$14+СВЦЭМ!$D$10+'СЕТ СН'!$G$5-'СЕТ СН'!$G$24</f>
        <v>3966.9467381099998</v>
      </c>
      <c r="U60" s="36">
        <f>SUMIFS(СВЦЭМ!$D$39:$D$782,СВЦЭМ!$A$39:$A$782,$A60,СВЦЭМ!$B$39:$B$782,U$44)+'СЕТ СН'!$G$14+СВЦЭМ!$D$10+'СЕТ СН'!$G$5-'СЕТ СН'!$G$24</f>
        <v>3938.4513743400003</v>
      </c>
      <c r="V60" s="36">
        <f>SUMIFS(СВЦЭМ!$D$39:$D$782,СВЦЭМ!$A$39:$A$782,$A60,СВЦЭМ!$B$39:$B$782,V$44)+'СЕТ СН'!$G$14+СВЦЭМ!$D$10+'СЕТ СН'!$G$5-'СЕТ СН'!$G$24</f>
        <v>3945.4600557899998</v>
      </c>
      <c r="W60" s="36">
        <f>SUMIFS(СВЦЭМ!$D$39:$D$782,СВЦЭМ!$A$39:$A$782,$A60,СВЦЭМ!$B$39:$B$782,W$44)+'СЕТ СН'!$G$14+СВЦЭМ!$D$10+'СЕТ СН'!$G$5-'СЕТ СН'!$G$24</f>
        <v>3977.61477672</v>
      </c>
      <c r="X60" s="36">
        <f>SUMIFS(СВЦЭМ!$D$39:$D$782,СВЦЭМ!$A$39:$A$782,$A60,СВЦЭМ!$B$39:$B$782,X$44)+'СЕТ СН'!$G$14+СВЦЭМ!$D$10+'СЕТ СН'!$G$5-'СЕТ СН'!$G$24</f>
        <v>3999.80930812</v>
      </c>
      <c r="Y60" s="36">
        <f>SUMIFS(СВЦЭМ!$D$39:$D$782,СВЦЭМ!$A$39:$A$782,$A60,СВЦЭМ!$B$39:$B$782,Y$44)+'СЕТ СН'!$G$14+СВЦЭМ!$D$10+'СЕТ СН'!$G$5-'СЕТ СН'!$G$24</f>
        <v>4049.0265534299997</v>
      </c>
    </row>
    <row r="61" spans="1:25" ht="15.75" x14ac:dyDescent="0.2">
      <c r="A61" s="35">
        <f t="shared" si="1"/>
        <v>44609</v>
      </c>
      <c r="B61" s="36">
        <f>SUMIFS(СВЦЭМ!$D$39:$D$782,СВЦЭМ!$A$39:$A$782,$A61,СВЦЭМ!$B$39:$B$782,B$44)+'СЕТ СН'!$G$14+СВЦЭМ!$D$10+'СЕТ СН'!$G$5-'СЕТ СН'!$G$24</f>
        <v>4003.8322914599999</v>
      </c>
      <c r="C61" s="36">
        <f>SUMIFS(СВЦЭМ!$D$39:$D$782,СВЦЭМ!$A$39:$A$782,$A61,СВЦЭМ!$B$39:$B$782,C$44)+'СЕТ СН'!$G$14+СВЦЭМ!$D$10+'СЕТ СН'!$G$5-'СЕТ СН'!$G$24</f>
        <v>4048.2799500599999</v>
      </c>
      <c r="D61" s="36">
        <f>SUMIFS(СВЦЭМ!$D$39:$D$782,СВЦЭМ!$A$39:$A$782,$A61,СВЦЭМ!$B$39:$B$782,D$44)+'СЕТ СН'!$G$14+СВЦЭМ!$D$10+'СЕТ СН'!$G$5-'СЕТ СН'!$G$24</f>
        <v>4104.5018830899999</v>
      </c>
      <c r="E61" s="36">
        <f>SUMIFS(СВЦЭМ!$D$39:$D$782,СВЦЭМ!$A$39:$A$782,$A61,СВЦЭМ!$B$39:$B$782,E$44)+'СЕТ СН'!$G$14+СВЦЭМ!$D$10+'СЕТ СН'!$G$5-'СЕТ СН'!$G$24</f>
        <v>4106.6066999800005</v>
      </c>
      <c r="F61" s="36">
        <f>SUMIFS(СВЦЭМ!$D$39:$D$782,СВЦЭМ!$A$39:$A$782,$A61,СВЦЭМ!$B$39:$B$782,F$44)+'СЕТ СН'!$G$14+СВЦЭМ!$D$10+'СЕТ СН'!$G$5-'СЕТ СН'!$G$24</f>
        <v>4094.5047974399999</v>
      </c>
      <c r="G61" s="36">
        <f>SUMIFS(СВЦЭМ!$D$39:$D$782,СВЦЭМ!$A$39:$A$782,$A61,СВЦЭМ!$B$39:$B$782,G$44)+'СЕТ СН'!$G$14+СВЦЭМ!$D$10+'СЕТ СН'!$G$5-'СЕТ СН'!$G$24</f>
        <v>4073.87895695</v>
      </c>
      <c r="H61" s="36">
        <f>SUMIFS(СВЦЭМ!$D$39:$D$782,СВЦЭМ!$A$39:$A$782,$A61,СВЦЭМ!$B$39:$B$782,H$44)+'СЕТ СН'!$G$14+СВЦЭМ!$D$10+'СЕТ СН'!$G$5-'СЕТ СН'!$G$24</f>
        <v>4021.9090488399997</v>
      </c>
      <c r="I61" s="36">
        <f>SUMIFS(СВЦЭМ!$D$39:$D$782,СВЦЭМ!$A$39:$A$782,$A61,СВЦЭМ!$B$39:$B$782,I$44)+'СЕТ СН'!$G$14+СВЦЭМ!$D$10+'СЕТ СН'!$G$5-'СЕТ СН'!$G$24</f>
        <v>3978.3580582499999</v>
      </c>
      <c r="J61" s="36">
        <f>SUMIFS(СВЦЭМ!$D$39:$D$782,СВЦЭМ!$A$39:$A$782,$A61,СВЦЭМ!$B$39:$B$782,J$44)+'СЕТ СН'!$G$14+СВЦЭМ!$D$10+'СЕТ СН'!$G$5-'СЕТ СН'!$G$24</f>
        <v>3927.2591730300001</v>
      </c>
      <c r="K61" s="36">
        <f>SUMIFS(СВЦЭМ!$D$39:$D$782,СВЦЭМ!$A$39:$A$782,$A61,СВЦЭМ!$B$39:$B$782,K$44)+'СЕТ СН'!$G$14+СВЦЭМ!$D$10+'СЕТ СН'!$G$5-'СЕТ СН'!$G$24</f>
        <v>3939.17122144</v>
      </c>
      <c r="L61" s="36">
        <f>SUMIFS(СВЦЭМ!$D$39:$D$782,СВЦЭМ!$A$39:$A$782,$A61,СВЦЭМ!$B$39:$B$782,L$44)+'СЕТ СН'!$G$14+СВЦЭМ!$D$10+'СЕТ СН'!$G$5-'СЕТ СН'!$G$24</f>
        <v>3940.8278421599998</v>
      </c>
      <c r="M61" s="36">
        <f>SUMIFS(СВЦЭМ!$D$39:$D$782,СВЦЭМ!$A$39:$A$782,$A61,СВЦЭМ!$B$39:$B$782,M$44)+'СЕТ СН'!$G$14+СВЦЭМ!$D$10+'СЕТ СН'!$G$5-'СЕТ СН'!$G$24</f>
        <v>3978.3092410499999</v>
      </c>
      <c r="N61" s="36">
        <f>SUMIFS(СВЦЭМ!$D$39:$D$782,СВЦЭМ!$A$39:$A$782,$A61,СВЦЭМ!$B$39:$B$782,N$44)+'СЕТ СН'!$G$14+СВЦЭМ!$D$10+'СЕТ СН'!$G$5-'СЕТ СН'!$G$24</f>
        <v>4005.8496791099997</v>
      </c>
      <c r="O61" s="36">
        <f>SUMIFS(СВЦЭМ!$D$39:$D$782,СВЦЭМ!$A$39:$A$782,$A61,СВЦЭМ!$B$39:$B$782,O$44)+'СЕТ СН'!$G$14+СВЦЭМ!$D$10+'СЕТ СН'!$G$5-'СЕТ СН'!$G$24</f>
        <v>4023.6670040199997</v>
      </c>
      <c r="P61" s="36">
        <f>SUMIFS(СВЦЭМ!$D$39:$D$782,СВЦЭМ!$A$39:$A$782,$A61,СВЦЭМ!$B$39:$B$782,P$44)+'СЕТ СН'!$G$14+СВЦЭМ!$D$10+'СЕТ СН'!$G$5-'СЕТ СН'!$G$24</f>
        <v>4066.1477474900003</v>
      </c>
      <c r="Q61" s="36">
        <f>SUMIFS(СВЦЭМ!$D$39:$D$782,СВЦЭМ!$A$39:$A$782,$A61,СВЦЭМ!$B$39:$B$782,Q$44)+'СЕТ СН'!$G$14+СВЦЭМ!$D$10+'СЕТ СН'!$G$5-'СЕТ СН'!$G$24</f>
        <v>4064.9531044</v>
      </c>
      <c r="R61" s="36">
        <f>SUMIFS(СВЦЭМ!$D$39:$D$782,СВЦЭМ!$A$39:$A$782,$A61,СВЦЭМ!$B$39:$B$782,R$44)+'СЕТ СН'!$G$14+СВЦЭМ!$D$10+'СЕТ СН'!$G$5-'СЕТ СН'!$G$24</f>
        <v>4054.8353575199999</v>
      </c>
      <c r="S61" s="36">
        <f>SUMIFS(СВЦЭМ!$D$39:$D$782,СВЦЭМ!$A$39:$A$782,$A61,СВЦЭМ!$B$39:$B$782,S$44)+'СЕТ СН'!$G$14+СВЦЭМ!$D$10+'СЕТ СН'!$G$5-'СЕТ СН'!$G$24</f>
        <v>4051.7407419399997</v>
      </c>
      <c r="T61" s="36">
        <f>SUMIFS(СВЦЭМ!$D$39:$D$782,СВЦЭМ!$A$39:$A$782,$A61,СВЦЭМ!$B$39:$B$782,T$44)+'СЕТ СН'!$G$14+СВЦЭМ!$D$10+'СЕТ СН'!$G$5-'СЕТ СН'!$G$24</f>
        <v>3983.6083288099999</v>
      </c>
      <c r="U61" s="36">
        <f>SUMIFS(СВЦЭМ!$D$39:$D$782,СВЦЭМ!$A$39:$A$782,$A61,СВЦЭМ!$B$39:$B$782,U$44)+'СЕТ СН'!$G$14+СВЦЭМ!$D$10+'СЕТ СН'!$G$5-'СЕТ СН'!$G$24</f>
        <v>3973.2071941599997</v>
      </c>
      <c r="V61" s="36">
        <f>SUMIFS(СВЦЭМ!$D$39:$D$782,СВЦЭМ!$A$39:$A$782,$A61,СВЦЭМ!$B$39:$B$782,V$44)+'СЕТ СН'!$G$14+СВЦЭМ!$D$10+'СЕТ СН'!$G$5-'СЕТ СН'!$G$24</f>
        <v>3994.1872537199997</v>
      </c>
      <c r="W61" s="36">
        <f>SUMIFS(СВЦЭМ!$D$39:$D$782,СВЦЭМ!$A$39:$A$782,$A61,СВЦЭМ!$B$39:$B$782,W$44)+'СЕТ СН'!$G$14+СВЦЭМ!$D$10+'СЕТ СН'!$G$5-'СЕТ СН'!$G$24</f>
        <v>4011.2009469300001</v>
      </c>
      <c r="X61" s="36">
        <f>SUMIFS(СВЦЭМ!$D$39:$D$782,СВЦЭМ!$A$39:$A$782,$A61,СВЦЭМ!$B$39:$B$782,X$44)+'СЕТ СН'!$G$14+СВЦЭМ!$D$10+'СЕТ СН'!$G$5-'СЕТ СН'!$G$24</f>
        <v>4007.30717774</v>
      </c>
      <c r="Y61" s="36">
        <f>SUMIFS(СВЦЭМ!$D$39:$D$782,СВЦЭМ!$A$39:$A$782,$A61,СВЦЭМ!$B$39:$B$782,Y$44)+'СЕТ СН'!$G$14+СВЦЭМ!$D$10+'СЕТ СН'!$G$5-'СЕТ СН'!$G$24</f>
        <v>4017.9089808099998</v>
      </c>
    </row>
    <row r="62" spans="1:25" ht="15.75" x14ac:dyDescent="0.2">
      <c r="A62" s="35">
        <f t="shared" si="1"/>
        <v>44610</v>
      </c>
      <c r="B62" s="36">
        <f>SUMIFS(СВЦЭМ!$D$39:$D$782,СВЦЭМ!$A$39:$A$782,$A62,СВЦЭМ!$B$39:$B$782,B$44)+'СЕТ СН'!$G$14+СВЦЭМ!$D$10+'СЕТ СН'!$G$5-'СЕТ СН'!$G$24</f>
        <v>4045.1506570000001</v>
      </c>
      <c r="C62" s="36">
        <f>SUMIFS(СВЦЭМ!$D$39:$D$782,СВЦЭМ!$A$39:$A$782,$A62,СВЦЭМ!$B$39:$B$782,C$44)+'СЕТ СН'!$G$14+СВЦЭМ!$D$10+'СЕТ СН'!$G$5-'СЕТ СН'!$G$24</f>
        <v>4093.5454224799996</v>
      </c>
      <c r="D62" s="36">
        <f>SUMIFS(СВЦЭМ!$D$39:$D$782,СВЦЭМ!$A$39:$A$782,$A62,СВЦЭМ!$B$39:$B$782,D$44)+'СЕТ СН'!$G$14+СВЦЭМ!$D$10+'СЕТ СН'!$G$5-'СЕТ СН'!$G$24</f>
        <v>4121.1034663199998</v>
      </c>
      <c r="E62" s="36">
        <f>SUMIFS(СВЦЭМ!$D$39:$D$782,СВЦЭМ!$A$39:$A$782,$A62,СВЦЭМ!$B$39:$B$782,E$44)+'СЕТ СН'!$G$14+СВЦЭМ!$D$10+'СЕТ СН'!$G$5-'СЕТ СН'!$G$24</f>
        <v>4123.7012749300002</v>
      </c>
      <c r="F62" s="36">
        <f>SUMIFS(СВЦЭМ!$D$39:$D$782,СВЦЭМ!$A$39:$A$782,$A62,СВЦЭМ!$B$39:$B$782,F$44)+'СЕТ СН'!$G$14+СВЦЭМ!$D$10+'СЕТ СН'!$G$5-'СЕТ СН'!$G$24</f>
        <v>4115.7021720299999</v>
      </c>
      <c r="G62" s="36">
        <f>SUMIFS(СВЦЭМ!$D$39:$D$782,СВЦЭМ!$A$39:$A$782,$A62,СВЦЭМ!$B$39:$B$782,G$44)+'СЕТ СН'!$G$14+СВЦЭМ!$D$10+'СЕТ СН'!$G$5-'СЕТ СН'!$G$24</f>
        <v>4082.0650089700002</v>
      </c>
      <c r="H62" s="36">
        <f>SUMIFS(СВЦЭМ!$D$39:$D$782,СВЦЭМ!$A$39:$A$782,$A62,СВЦЭМ!$B$39:$B$782,H$44)+'СЕТ СН'!$G$14+СВЦЭМ!$D$10+'СЕТ СН'!$G$5-'СЕТ СН'!$G$24</f>
        <v>4032.7398855199999</v>
      </c>
      <c r="I62" s="36">
        <f>SUMIFS(СВЦЭМ!$D$39:$D$782,СВЦЭМ!$A$39:$A$782,$A62,СВЦЭМ!$B$39:$B$782,I$44)+'СЕТ СН'!$G$14+СВЦЭМ!$D$10+'СЕТ СН'!$G$5-'СЕТ СН'!$G$24</f>
        <v>3983.9828324299997</v>
      </c>
      <c r="J62" s="36">
        <f>SUMIFS(СВЦЭМ!$D$39:$D$782,СВЦЭМ!$A$39:$A$782,$A62,СВЦЭМ!$B$39:$B$782,J$44)+'СЕТ СН'!$G$14+СВЦЭМ!$D$10+'СЕТ СН'!$G$5-'СЕТ СН'!$G$24</f>
        <v>3930.5583869800003</v>
      </c>
      <c r="K62" s="36">
        <f>SUMIFS(СВЦЭМ!$D$39:$D$782,СВЦЭМ!$A$39:$A$782,$A62,СВЦЭМ!$B$39:$B$782,K$44)+'СЕТ СН'!$G$14+СВЦЭМ!$D$10+'СЕТ СН'!$G$5-'СЕТ СН'!$G$24</f>
        <v>3928.6747109099997</v>
      </c>
      <c r="L62" s="36">
        <f>SUMIFS(СВЦЭМ!$D$39:$D$782,СВЦЭМ!$A$39:$A$782,$A62,СВЦЭМ!$B$39:$B$782,L$44)+'СЕТ СН'!$G$14+СВЦЭМ!$D$10+'СЕТ СН'!$G$5-'СЕТ СН'!$G$24</f>
        <v>3932.1533407899997</v>
      </c>
      <c r="M62" s="36">
        <f>SUMIFS(СВЦЭМ!$D$39:$D$782,СВЦЭМ!$A$39:$A$782,$A62,СВЦЭМ!$B$39:$B$782,M$44)+'СЕТ СН'!$G$14+СВЦЭМ!$D$10+'СЕТ СН'!$G$5-'СЕТ СН'!$G$24</f>
        <v>3985.8231323999998</v>
      </c>
      <c r="N62" s="36">
        <f>SUMIFS(СВЦЭМ!$D$39:$D$782,СВЦЭМ!$A$39:$A$782,$A62,СВЦЭМ!$B$39:$B$782,N$44)+'СЕТ СН'!$G$14+СВЦЭМ!$D$10+'СЕТ СН'!$G$5-'СЕТ СН'!$G$24</f>
        <v>4039.8001614</v>
      </c>
      <c r="O62" s="36">
        <f>SUMIFS(СВЦЭМ!$D$39:$D$782,СВЦЭМ!$A$39:$A$782,$A62,СВЦЭМ!$B$39:$B$782,O$44)+'СЕТ СН'!$G$14+СВЦЭМ!$D$10+'СЕТ СН'!$G$5-'СЕТ СН'!$G$24</f>
        <v>4055.75663949</v>
      </c>
      <c r="P62" s="36">
        <f>SUMIFS(СВЦЭМ!$D$39:$D$782,СВЦЭМ!$A$39:$A$782,$A62,СВЦЭМ!$B$39:$B$782,P$44)+'СЕТ СН'!$G$14+СВЦЭМ!$D$10+'СЕТ СН'!$G$5-'СЕТ СН'!$G$24</f>
        <v>4097.0653743499997</v>
      </c>
      <c r="Q62" s="36">
        <f>SUMIFS(СВЦЭМ!$D$39:$D$782,СВЦЭМ!$A$39:$A$782,$A62,СВЦЭМ!$B$39:$B$782,Q$44)+'СЕТ СН'!$G$14+СВЦЭМ!$D$10+'СЕТ СН'!$G$5-'СЕТ СН'!$G$24</f>
        <v>4110.0600583300002</v>
      </c>
      <c r="R62" s="36">
        <f>SUMIFS(СВЦЭМ!$D$39:$D$782,СВЦЭМ!$A$39:$A$782,$A62,СВЦЭМ!$B$39:$B$782,R$44)+'СЕТ СН'!$G$14+СВЦЭМ!$D$10+'СЕТ СН'!$G$5-'СЕТ СН'!$G$24</f>
        <v>4105.4930400699996</v>
      </c>
      <c r="S62" s="36">
        <f>SUMIFS(СВЦЭМ!$D$39:$D$782,СВЦЭМ!$A$39:$A$782,$A62,СВЦЭМ!$B$39:$B$782,S$44)+'СЕТ СН'!$G$14+СВЦЭМ!$D$10+'СЕТ СН'!$G$5-'СЕТ СН'!$G$24</f>
        <v>4072.9367313900002</v>
      </c>
      <c r="T62" s="36">
        <f>SUMIFS(СВЦЭМ!$D$39:$D$782,СВЦЭМ!$A$39:$A$782,$A62,СВЦЭМ!$B$39:$B$782,T$44)+'СЕТ СН'!$G$14+СВЦЭМ!$D$10+'СЕТ СН'!$G$5-'СЕТ СН'!$G$24</f>
        <v>3980.4692554900003</v>
      </c>
      <c r="U62" s="36">
        <f>SUMIFS(СВЦЭМ!$D$39:$D$782,СВЦЭМ!$A$39:$A$782,$A62,СВЦЭМ!$B$39:$B$782,U$44)+'СЕТ СН'!$G$14+СВЦЭМ!$D$10+'СЕТ СН'!$G$5-'СЕТ СН'!$G$24</f>
        <v>3953.42611304</v>
      </c>
      <c r="V62" s="36">
        <f>SUMIFS(СВЦЭМ!$D$39:$D$782,СВЦЭМ!$A$39:$A$782,$A62,СВЦЭМ!$B$39:$B$782,V$44)+'СЕТ СН'!$G$14+СВЦЭМ!$D$10+'СЕТ СН'!$G$5-'СЕТ СН'!$G$24</f>
        <v>3972.6935201599999</v>
      </c>
      <c r="W62" s="36">
        <f>SUMIFS(СВЦЭМ!$D$39:$D$782,СВЦЭМ!$A$39:$A$782,$A62,СВЦЭМ!$B$39:$B$782,W$44)+'СЕТ СН'!$G$14+СВЦЭМ!$D$10+'СЕТ СН'!$G$5-'СЕТ СН'!$G$24</f>
        <v>3974.9558283899996</v>
      </c>
      <c r="X62" s="36">
        <f>SUMIFS(СВЦЭМ!$D$39:$D$782,СВЦЭМ!$A$39:$A$782,$A62,СВЦЭМ!$B$39:$B$782,X$44)+'СЕТ СН'!$G$14+СВЦЭМ!$D$10+'СЕТ СН'!$G$5-'СЕТ СН'!$G$24</f>
        <v>3983.3082454199998</v>
      </c>
      <c r="Y62" s="36">
        <f>SUMIFS(СВЦЭМ!$D$39:$D$782,СВЦЭМ!$A$39:$A$782,$A62,СВЦЭМ!$B$39:$B$782,Y$44)+'СЕТ СН'!$G$14+СВЦЭМ!$D$10+'СЕТ СН'!$G$5-'СЕТ СН'!$G$24</f>
        <v>4011.23028565</v>
      </c>
    </row>
    <row r="63" spans="1:25" ht="15.75" x14ac:dyDescent="0.2">
      <c r="A63" s="35">
        <f t="shared" si="1"/>
        <v>44611</v>
      </c>
      <c r="B63" s="36">
        <f>SUMIFS(СВЦЭМ!$D$39:$D$782,СВЦЭМ!$A$39:$A$782,$A63,СВЦЭМ!$B$39:$B$782,B$44)+'СЕТ СН'!$G$14+СВЦЭМ!$D$10+'СЕТ СН'!$G$5-'СЕТ СН'!$G$24</f>
        <v>4019.6379475100002</v>
      </c>
      <c r="C63" s="36">
        <f>SUMIFS(СВЦЭМ!$D$39:$D$782,СВЦЭМ!$A$39:$A$782,$A63,СВЦЭМ!$B$39:$B$782,C$44)+'СЕТ СН'!$G$14+СВЦЭМ!$D$10+'СЕТ СН'!$G$5-'СЕТ СН'!$G$24</f>
        <v>4075.1059605999999</v>
      </c>
      <c r="D63" s="36">
        <f>SUMIFS(СВЦЭМ!$D$39:$D$782,СВЦЭМ!$A$39:$A$782,$A63,СВЦЭМ!$B$39:$B$782,D$44)+'СЕТ СН'!$G$14+СВЦЭМ!$D$10+'СЕТ СН'!$G$5-'СЕТ СН'!$G$24</f>
        <v>4117.0703986500002</v>
      </c>
      <c r="E63" s="36">
        <f>SUMIFS(СВЦЭМ!$D$39:$D$782,СВЦЭМ!$A$39:$A$782,$A63,СВЦЭМ!$B$39:$B$782,E$44)+'СЕТ СН'!$G$14+СВЦЭМ!$D$10+'СЕТ СН'!$G$5-'СЕТ СН'!$G$24</f>
        <v>4131.7517575299998</v>
      </c>
      <c r="F63" s="36">
        <f>SUMIFS(СВЦЭМ!$D$39:$D$782,СВЦЭМ!$A$39:$A$782,$A63,СВЦЭМ!$B$39:$B$782,F$44)+'СЕТ СН'!$G$14+СВЦЭМ!$D$10+'СЕТ СН'!$G$5-'СЕТ СН'!$G$24</f>
        <v>4117.0284314099999</v>
      </c>
      <c r="G63" s="36">
        <f>SUMIFS(СВЦЭМ!$D$39:$D$782,СВЦЭМ!$A$39:$A$782,$A63,СВЦЭМ!$B$39:$B$782,G$44)+'СЕТ СН'!$G$14+СВЦЭМ!$D$10+'СЕТ СН'!$G$5-'СЕТ СН'!$G$24</f>
        <v>4100.9827681799998</v>
      </c>
      <c r="H63" s="36">
        <f>SUMIFS(СВЦЭМ!$D$39:$D$782,СВЦЭМ!$A$39:$A$782,$A63,СВЦЭМ!$B$39:$B$782,H$44)+'СЕТ СН'!$G$14+СВЦЭМ!$D$10+'СЕТ СН'!$G$5-'СЕТ СН'!$G$24</f>
        <v>4073.6659172499999</v>
      </c>
      <c r="I63" s="36">
        <f>SUMIFS(СВЦЭМ!$D$39:$D$782,СВЦЭМ!$A$39:$A$782,$A63,СВЦЭМ!$B$39:$B$782,I$44)+'СЕТ СН'!$G$14+СВЦЭМ!$D$10+'СЕТ СН'!$G$5-'СЕТ СН'!$G$24</f>
        <v>3993.8516921599999</v>
      </c>
      <c r="J63" s="36">
        <f>SUMIFS(СВЦЭМ!$D$39:$D$782,СВЦЭМ!$A$39:$A$782,$A63,СВЦЭМ!$B$39:$B$782,J$44)+'СЕТ СН'!$G$14+СВЦЭМ!$D$10+'СЕТ СН'!$G$5-'СЕТ СН'!$G$24</f>
        <v>3942.5302991399999</v>
      </c>
      <c r="K63" s="36">
        <f>SUMIFS(СВЦЭМ!$D$39:$D$782,СВЦЭМ!$A$39:$A$782,$A63,СВЦЭМ!$B$39:$B$782,K$44)+'СЕТ СН'!$G$14+СВЦЭМ!$D$10+'СЕТ СН'!$G$5-'СЕТ СН'!$G$24</f>
        <v>3918.4617583899999</v>
      </c>
      <c r="L63" s="36">
        <f>SUMIFS(СВЦЭМ!$D$39:$D$782,СВЦЭМ!$A$39:$A$782,$A63,СВЦЭМ!$B$39:$B$782,L$44)+'СЕТ СН'!$G$14+СВЦЭМ!$D$10+'СЕТ СН'!$G$5-'СЕТ СН'!$G$24</f>
        <v>3903.25293921</v>
      </c>
      <c r="M63" s="36">
        <f>SUMIFS(СВЦЭМ!$D$39:$D$782,СВЦЭМ!$A$39:$A$782,$A63,СВЦЭМ!$B$39:$B$782,M$44)+'СЕТ СН'!$G$14+СВЦЭМ!$D$10+'СЕТ СН'!$G$5-'СЕТ СН'!$G$24</f>
        <v>3948.9573803200001</v>
      </c>
      <c r="N63" s="36">
        <f>SUMIFS(СВЦЭМ!$D$39:$D$782,СВЦЭМ!$A$39:$A$782,$A63,СВЦЭМ!$B$39:$B$782,N$44)+'СЕТ СН'!$G$14+СВЦЭМ!$D$10+'СЕТ СН'!$G$5-'СЕТ СН'!$G$24</f>
        <v>3987.5224701999996</v>
      </c>
      <c r="O63" s="36">
        <f>SUMIFS(СВЦЭМ!$D$39:$D$782,СВЦЭМ!$A$39:$A$782,$A63,СВЦЭМ!$B$39:$B$782,O$44)+'СЕТ СН'!$G$14+СВЦЭМ!$D$10+'СЕТ СН'!$G$5-'СЕТ СН'!$G$24</f>
        <v>3998.4231268799999</v>
      </c>
      <c r="P63" s="36">
        <f>SUMIFS(СВЦЭМ!$D$39:$D$782,СВЦЭМ!$A$39:$A$782,$A63,СВЦЭМ!$B$39:$B$782,P$44)+'СЕТ СН'!$G$14+СВЦЭМ!$D$10+'СЕТ СН'!$G$5-'СЕТ СН'!$G$24</f>
        <v>4046.5635335299999</v>
      </c>
      <c r="Q63" s="36">
        <f>SUMIFS(СВЦЭМ!$D$39:$D$782,СВЦЭМ!$A$39:$A$782,$A63,СВЦЭМ!$B$39:$B$782,Q$44)+'СЕТ СН'!$G$14+СВЦЭМ!$D$10+'СЕТ СН'!$G$5-'СЕТ СН'!$G$24</f>
        <v>4051.7646922399999</v>
      </c>
      <c r="R63" s="36">
        <f>SUMIFS(СВЦЭМ!$D$39:$D$782,СВЦЭМ!$A$39:$A$782,$A63,СВЦЭМ!$B$39:$B$782,R$44)+'СЕТ СН'!$G$14+СВЦЭМ!$D$10+'СЕТ СН'!$G$5-'СЕТ СН'!$G$24</f>
        <v>4040.3791444899998</v>
      </c>
      <c r="S63" s="36">
        <f>SUMIFS(СВЦЭМ!$D$39:$D$782,СВЦЭМ!$A$39:$A$782,$A63,СВЦЭМ!$B$39:$B$782,S$44)+'СЕТ СН'!$G$14+СВЦЭМ!$D$10+'СЕТ СН'!$G$5-'СЕТ СН'!$G$24</f>
        <v>4034.3627572999999</v>
      </c>
      <c r="T63" s="36">
        <f>SUMIFS(СВЦЭМ!$D$39:$D$782,СВЦЭМ!$A$39:$A$782,$A63,СВЦЭМ!$B$39:$B$782,T$44)+'СЕТ СН'!$G$14+СВЦЭМ!$D$10+'СЕТ СН'!$G$5-'СЕТ СН'!$G$24</f>
        <v>3947.2878789899996</v>
      </c>
      <c r="U63" s="36">
        <f>SUMIFS(СВЦЭМ!$D$39:$D$782,СВЦЭМ!$A$39:$A$782,$A63,СВЦЭМ!$B$39:$B$782,U$44)+'СЕТ СН'!$G$14+СВЦЭМ!$D$10+'СЕТ СН'!$G$5-'СЕТ СН'!$G$24</f>
        <v>3911.3394706199997</v>
      </c>
      <c r="V63" s="36">
        <f>SUMIFS(СВЦЭМ!$D$39:$D$782,СВЦЭМ!$A$39:$A$782,$A63,СВЦЭМ!$B$39:$B$782,V$44)+'СЕТ СН'!$G$14+СВЦЭМ!$D$10+'СЕТ СН'!$G$5-'СЕТ СН'!$G$24</f>
        <v>3917.2503937199999</v>
      </c>
      <c r="W63" s="36">
        <f>SUMIFS(СВЦЭМ!$D$39:$D$782,СВЦЭМ!$A$39:$A$782,$A63,СВЦЭМ!$B$39:$B$782,W$44)+'СЕТ СН'!$G$14+СВЦЭМ!$D$10+'СЕТ СН'!$G$5-'СЕТ СН'!$G$24</f>
        <v>3953.0152817999997</v>
      </c>
      <c r="X63" s="36">
        <f>SUMIFS(СВЦЭМ!$D$39:$D$782,СВЦЭМ!$A$39:$A$782,$A63,СВЦЭМ!$B$39:$B$782,X$44)+'СЕТ СН'!$G$14+СВЦЭМ!$D$10+'СЕТ СН'!$G$5-'СЕТ СН'!$G$24</f>
        <v>3981.4785344000002</v>
      </c>
      <c r="Y63" s="36">
        <f>SUMIFS(СВЦЭМ!$D$39:$D$782,СВЦЭМ!$A$39:$A$782,$A63,СВЦЭМ!$B$39:$B$782,Y$44)+'СЕТ СН'!$G$14+СВЦЭМ!$D$10+'СЕТ СН'!$G$5-'СЕТ СН'!$G$24</f>
        <v>4005.3278015999999</v>
      </c>
    </row>
    <row r="64" spans="1:25" ht="15.75" x14ac:dyDescent="0.2">
      <c r="A64" s="35">
        <f t="shared" si="1"/>
        <v>44612</v>
      </c>
      <c r="B64" s="36">
        <f>SUMIFS(СВЦЭМ!$D$39:$D$782,СВЦЭМ!$A$39:$A$782,$A64,СВЦЭМ!$B$39:$B$782,B$44)+'СЕТ СН'!$G$14+СВЦЭМ!$D$10+'СЕТ СН'!$G$5-'СЕТ СН'!$G$24</f>
        <v>4012.6189685499999</v>
      </c>
      <c r="C64" s="36">
        <f>SUMIFS(СВЦЭМ!$D$39:$D$782,СВЦЭМ!$A$39:$A$782,$A64,СВЦЭМ!$B$39:$B$782,C$44)+'СЕТ СН'!$G$14+СВЦЭМ!$D$10+'СЕТ СН'!$G$5-'СЕТ СН'!$G$24</f>
        <v>4049.5685718599998</v>
      </c>
      <c r="D64" s="36">
        <f>SUMIFS(СВЦЭМ!$D$39:$D$782,СВЦЭМ!$A$39:$A$782,$A64,СВЦЭМ!$B$39:$B$782,D$44)+'СЕТ СН'!$G$14+СВЦЭМ!$D$10+'СЕТ СН'!$G$5-'СЕТ СН'!$G$24</f>
        <v>4062.61731977</v>
      </c>
      <c r="E64" s="36">
        <f>SUMIFS(СВЦЭМ!$D$39:$D$782,СВЦЭМ!$A$39:$A$782,$A64,СВЦЭМ!$B$39:$B$782,E$44)+'СЕТ СН'!$G$14+СВЦЭМ!$D$10+'СЕТ СН'!$G$5-'СЕТ СН'!$G$24</f>
        <v>4083.4458623099999</v>
      </c>
      <c r="F64" s="36">
        <f>SUMIFS(СВЦЭМ!$D$39:$D$782,СВЦЭМ!$A$39:$A$782,$A64,СВЦЭМ!$B$39:$B$782,F$44)+'СЕТ СН'!$G$14+СВЦЭМ!$D$10+'СЕТ СН'!$G$5-'СЕТ СН'!$G$24</f>
        <v>4076.8128652699997</v>
      </c>
      <c r="G64" s="36">
        <f>SUMIFS(СВЦЭМ!$D$39:$D$782,СВЦЭМ!$A$39:$A$782,$A64,СВЦЭМ!$B$39:$B$782,G$44)+'СЕТ СН'!$G$14+СВЦЭМ!$D$10+'СЕТ СН'!$G$5-'СЕТ СН'!$G$24</f>
        <v>4066.8069892899998</v>
      </c>
      <c r="H64" s="36">
        <f>SUMIFS(СВЦЭМ!$D$39:$D$782,СВЦЭМ!$A$39:$A$782,$A64,СВЦЭМ!$B$39:$B$782,H$44)+'СЕТ СН'!$G$14+СВЦЭМ!$D$10+'СЕТ СН'!$G$5-'СЕТ СН'!$G$24</f>
        <v>4053.7926244399996</v>
      </c>
      <c r="I64" s="36">
        <f>SUMIFS(СВЦЭМ!$D$39:$D$782,СВЦЭМ!$A$39:$A$782,$A64,СВЦЭМ!$B$39:$B$782,I$44)+'СЕТ СН'!$G$14+СВЦЭМ!$D$10+'СЕТ СН'!$G$5-'СЕТ СН'!$G$24</f>
        <v>4000.1141432699997</v>
      </c>
      <c r="J64" s="36">
        <f>SUMIFS(СВЦЭМ!$D$39:$D$782,СВЦЭМ!$A$39:$A$782,$A64,СВЦЭМ!$B$39:$B$782,J$44)+'СЕТ СН'!$G$14+СВЦЭМ!$D$10+'СЕТ СН'!$G$5-'СЕТ СН'!$G$24</f>
        <v>3938.1680430300003</v>
      </c>
      <c r="K64" s="36">
        <f>SUMIFS(СВЦЭМ!$D$39:$D$782,СВЦЭМ!$A$39:$A$782,$A64,СВЦЭМ!$B$39:$B$782,K$44)+'СЕТ СН'!$G$14+СВЦЭМ!$D$10+'СЕТ СН'!$G$5-'СЕТ СН'!$G$24</f>
        <v>3930.4122277500001</v>
      </c>
      <c r="L64" s="36">
        <f>SUMIFS(СВЦЭМ!$D$39:$D$782,СВЦЭМ!$A$39:$A$782,$A64,СВЦЭМ!$B$39:$B$782,L$44)+'СЕТ СН'!$G$14+СВЦЭМ!$D$10+'СЕТ СН'!$G$5-'СЕТ СН'!$G$24</f>
        <v>3932.0957279899999</v>
      </c>
      <c r="M64" s="36">
        <f>SUMIFS(СВЦЭМ!$D$39:$D$782,СВЦЭМ!$A$39:$A$782,$A64,СВЦЭМ!$B$39:$B$782,M$44)+'СЕТ СН'!$G$14+СВЦЭМ!$D$10+'СЕТ СН'!$G$5-'СЕТ СН'!$G$24</f>
        <v>3975.5784830699999</v>
      </c>
      <c r="N64" s="36">
        <f>SUMIFS(СВЦЭМ!$D$39:$D$782,СВЦЭМ!$A$39:$A$782,$A64,СВЦЭМ!$B$39:$B$782,N$44)+'СЕТ СН'!$G$14+СВЦЭМ!$D$10+'СЕТ СН'!$G$5-'СЕТ СН'!$G$24</f>
        <v>4025.8294764699999</v>
      </c>
      <c r="O64" s="36">
        <f>SUMIFS(СВЦЭМ!$D$39:$D$782,СВЦЭМ!$A$39:$A$782,$A64,СВЦЭМ!$B$39:$B$782,O$44)+'СЕТ СН'!$G$14+СВЦЭМ!$D$10+'СЕТ СН'!$G$5-'СЕТ СН'!$G$24</f>
        <v>4040.9828309200002</v>
      </c>
      <c r="P64" s="36">
        <f>SUMIFS(СВЦЭМ!$D$39:$D$782,СВЦЭМ!$A$39:$A$782,$A64,СВЦЭМ!$B$39:$B$782,P$44)+'СЕТ СН'!$G$14+СВЦЭМ!$D$10+'СЕТ СН'!$G$5-'СЕТ СН'!$G$24</f>
        <v>4069.8459082899999</v>
      </c>
      <c r="Q64" s="36">
        <f>SUMIFS(СВЦЭМ!$D$39:$D$782,СВЦЭМ!$A$39:$A$782,$A64,СВЦЭМ!$B$39:$B$782,Q$44)+'СЕТ СН'!$G$14+СВЦЭМ!$D$10+'СЕТ СН'!$G$5-'СЕТ СН'!$G$24</f>
        <v>4070.1065330900001</v>
      </c>
      <c r="R64" s="36">
        <f>SUMIFS(СВЦЭМ!$D$39:$D$782,СВЦЭМ!$A$39:$A$782,$A64,СВЦЭМ!$B$39:$B$782,R$44)+'СЕТ СН'!$G$14+СВЦЭМ!$D$10+'СЕТ СН'!$G$5-'СЕТ СН'!$G$24</f>
        <v>4058.5394695099999</v>
      </c>
      <c r="S64" s="36">
        <f>SUMIFS(СВЦЭМ!$D$39:$D$782,СВЦЭМ!$A$39:$A$782,$A64,СВЦЭМ!$B$39:$B$782,S$44)+'СЕТ СН'!$G$14+СВЦЭМ!$D$10+'СЕТ СН'!$G$5-'СЕТ СН'!$G$24</f>
        <v>4028.9467787499998</v>
      </c>
      <c r="T64" s="36">
        <f>SUMIFS(СВЦЭМ!$D$39:$D$782,СВЦЭМ!$A$39:$A$782,$A64,СВЦЭМ!$B$39:$B$782,T$44)+'СЕТ СН'!$G$14+СВЦЭМ!$D$10+'СЕТ СН'!$G$5-'СЕТ СН'!$G$24</f>
        <v>3945.2725323999998</v>
      </c>
      <c r="U64" s="36">
        <f>SUMIFS(СВЦЭМ!$D$39:$D$782,СВЦЭМ!$A$39:$A$782,$A64,СВЦЭМ!$B$39:$B$782,U$44)+'СЕТ СН'!$G$14+СВЦЭМ!$D$10+'СЕТ СН'!$G$5-'СЕТ СН'!$G$24</f>
        <v>3909.1329092199999</v>
      </c>
      <c r="V64" s="36">
        <f>SUMIFS(СВЦЭМ!$D$39:$D$782,СВЦЭМ!$A$39:$A$782,$A64,СВЦЭМ!$B$39:$B$782,V$44)+'СЕТ СН'!$G$14+СВЦЭМ!$D$10+'СЕТ СН'!$G$5-'СЕТ СН'!$G$24</f>
        <v>3917.94145368</v>
      </c>
      <c r="W64" s="36">
        <f>SUMIFS(СВЦЭМ!$D$39:$D$782,СВЦЭМ!$A$39:$A$782,$A64,СВЦЭМ!$B$39:$B$782,W$44)+'СЕТ СН'!$G$14+СВЦЭМ!$D$10+'СЕТ СН'!$G$5-'СЕТ СН'!$G$24</f>
        <v>3951.6593396399999</v>
      </c>
      <c r="X64" s="36">
        <f>SUMIFS(СВЦЭМ!$D$39:$D$782,СВЦЭМ!$A$39:$A$782,$A64,СВЦЭМ!$B$39:$B$782,X$44)+'СЕТ СН'!$G$14+СВЦЭМ!$D$10+'СЕТ СН'!$G$5-'СЕТ СН'!$G$24</f>
        <v>3966.6578478399997</v>
      </c>
      <c r="Y64" s="36">
        <f>SUMIFS(СВЦЭМ!$D$39:$D$782,СВЦЭМ!$A$39:$A$782,$A64,СВЦЭМ!$B$39:$B$782,Y$44)+'СЕТ СН'!$G$14+СВЦЭМ!$D$10+'СЕТ СН'!$G$5-'СЕТ СН'!$G$24</f>
        <v>3990.9523589800001</v>
      </c>
    </row>
    <row r="65" spans="1:27" ht="15.75" x14ac:dyDescent="0.2">
      <c r="A65" s="35">
        <f t="shared" si="1"/>
        <v>44613</v>
      </c>
      <c r="B65" s="36">
        <f>SUMIFS(СВЦЭМ!$D$39:$D$782,СВЦЭМ!$A$39:$A$782,$A65,СВЦЭМ!$B$39:$B$782,B$44)+'СЕТ СН'!$G$14+СВЦЭМ!$D$10+'СЕТ СН'!$G$5-'СЕТ СН'!$G$24</f>
        <v>4003.3738990299998</v>
      </c>
      <c r="C65" s="36">
        <f>SUMIFS(СВЦЭМ!$D$39:$D$782,СВЦЭМ!$A$39:$A$782,$A65,СВЦЭМ!$B$39:$B$782,C$44)+'СЕТ СН'!$G$14+СВЦЭМ!$D$10+'СЕТ СН'!$G$5-'СЕТ СН'!$G$24</f>
        <v>4062.2052705899996</v>
      </c>
      <c r="D65" s="36">
        <f>SUMIFS(СВЦЭМ!$D$39:$D$782,СВЦЭМ!$A$39:$A$782,$A65,СВЦЭМ!$B$39:$B$782,D$44)+'СЕТ СН'!$G$14+СВЦЭМ!$D$10+'СЕТ СН'!$G$5-'СЕТ СН'!$G$24</f>
        <v>4110.7047143399996</v>
      </c>
      <c r="E65" s="36">
        <f>SUMIFS(СВЦЭМ!$D$39:$D$782,СВЦЭМ!$A$39:$A$782,$A65,СВЦЭМ!$B$39:$B$782,E$44)+'СЕТ СН'!$G$14+СВЦЭМ!$D$10+'СЕТ СН'!$G$5-'СЕТ СН'!$G$24</f>
        <v>4123.8548926399999</v>
      </c>
      <c r="F65" s="36">
        <f>SUMIFS(СВЦЭМ!$D$39:$D$782,СВЦЭМ!$A$39:$A$782,$A65,СВЦЭМ!$B$39:$B$782,F$44)+'СЕТ СН'!$G$14+СВЦЭМ!$D$10+'СЕТ СН'!$G$5-'СЕТ СН'!$G$24</f>
        <v>4115.07028713</v>
      </c>
      <c r="G65" s="36">
        <f>SUMIFS(СВЦЭМ!$D$39:$D$782,СВЦЭМ!$A$39:$A$782,$A65,СВЦЭМ!$B$39:$B$782,G$44)+'СЕТ СН'!$G$14+СВЦЭМ!$D$10+'СЕТ СН'!$G$5-'СЕТ СН'!$G$24</f>
        <v>4077.2643275999999</v>
      </c>
      <c r="H65" s="36">
        <f>SUMIFS(СВЦЭМ!$D$39:$D$782,СВЦЭМ!$A$39:$A$782,$A65,СВЦЭМ!$B$39:$B$782,H$44)+'СЕТ СН'!$G$14+СВЦЭМ!$D$10+'СЕТ СН'!$G$5-'СЕТ СН'!$G$24</f>
        <v>4035.1271249199999</v>
      </c>
      <c r="I65" s="36">
        <f>SUMIFS(СВЦЭМ!$D$39:$D$782,СВЦЭМ!$A$39:$A$782,$A65,СВЦЭМ!$B$39:$B$782,I$44)+'СЕТ СН'!$G$14+СВЦЭМ!$D$10+'СЕТ СН'!$G$5-'СЕТ СН'!$G$24</f>
        <v>3987.4433955699997</v>
      </c>
      <c r="J65" s="36">
        <f>SUMIFS(СВЦЭМ!$D$39:$D$782,СВЦЭМ!$A$39:$A$782,$A65,СВЦЭМ!$B$39:$B$782,J$44)+'СЕТ СН'!$G$14+СВЦЭМ!$D$10+'СЕТ СН'!$G$5-'СЕТ СН'!$G$24</f>
        <v>3928.0337642200002</v>
      </c>
      <c r="K65" s="36">
        <f>SUMIFS(СВЦЭМ!$D$39:$D$782,СВЦЭМ!$A$39:$A$782,$A65,СВЦЭМ!$B$39:$B$782,K$44)+'СЕТ СН'!$G$14+СВЦЭМ!$D$10+'СЕТ СН'!$G$5-'СЕТ СН'!$G$24</f>
        <v>3921.5556176599998</v>
      </c>
      <c r="L65" s="36">
        <f>SUMIFS(СВЦЭМ!$D$39:$D$782,СВЦЭМ!$A$39:$A$782,$A65,СВЦЭМ!$B$39:$B$782,L$44)+'СЕТ СН'!$G$14+СВЦЭМ!$D$10+'СЕТ СН'!$G$5-'СЕТ СН'!$G$24</f>
        <v>3942.6804652000001</v>
      </c>
      <c r="M65" s="36">
        <f>SUMIFS(СВЦЭМ!$D$39:$D$782,СВЦЭМ!$A$39:$A$782,$A65,СВЦЭМ!$B$39:$B$782,M$44)+'СЕТ СН'!$G$14+СВЦЭМ!$D$10+'СЕТ СН'!$G$5-'СЕТ СН'!$G$24</f>
        <v>3982.2717751499999</v>
      </c>
      <c r="N65" s="36">
        <f>SUMIFS(СВЦЭМ!$D$39:$D$782,СВЦЭМ!$A$39:$A$782,$A65,СВЦЭМ!$B$39:$B$782,N$44)+'СЕТ СН'!$G$14+СВЦЭМ!$D$10+'СЕТ СН'!$G$5-'СЕТ СН'!$G$24</f>
        <v>4047.9827605599999</v>
      </c>
      <c r="O65" s="36">
        <f>SUMIFS(СВЦЭМ!$D$39:$D$782,СВЦЭМ!$A$39:$A$782,$A65,СВЦЭМ!$B$39:$B$782,O$44)+'СЕТ СН'!$G$14+СВЦЭМ!$D$10+'СЕТ СН'!$G$5-'СЕТ СН'!$G$24</f>
        <v>4050.1992125099996</v>
      </c>
      <c r="P65" s="36">
        <f>SUMIFS(СВЦЭМ!$D$39:$D$782,СВЦЭМ!$A$39:$A$782,$A65,СВЦЭМ!$B$39:$B$782,P$44)+'СЕТ СН'!$G$14+СВЦЭМ!$D$10+'СЕТ СН'!$G$5-'СЕТ СН'!$G$24</f>
        <v>4084.1925967799998</v>
      </c>
      <c r="Q65" s="36">
        <f>SUMIFS(СВЦЭМ!$D$39:$D$782,СВЦЭМ!$A$39:$A$782,$A65,СВЦЭМ!$B$39:$B$782,Q$44)+'СЕТ СН'!$G$14+СВЦЭМ!$D$10+'СЕТ СН'!$G$5-'СЕТ СН'!$G$24</f>
        <v>4083.4621860500001</v>
      </c>
      <c r="R65" s="36">
        <f>SUMIFS(СВЦЭМ!$D$39:$D$782,СВЦЭМ!$A$39:$A$782,$A65,СВЦЭМ!$B$39:$B$782,R$44)+'СЕТ СН'!$G$14+СВЦЭМ!$D$10+'СЕТ СН'!$G$5-'СЕТ СН'!$G$24</f>
        <v>4080.8436838899997</v>
      </c>
      <c r="S65" s="36">
        <f>SUMIFS(СВЦЭМ!$D$39:$D$782,СВЦЭМ!$A$39:$A$782,$A65,СВЦЭМ!$B$39:$B$782,S$44)+'СЕТ СН'!$G$14+СВЦЭМ!$D$10+'СЕТ СН'!$G$5-'СЕТ СН'!$G$24</f>
        <v>4036.5630132599999</v>
      </c>
      <c r="T65" s="36">
        <f>SUMIFS(СВЦЭМ!$D$39:$D$782,СВЦЭМ!$A$39:$A$782,$A65,СВЦЭМ!$B$39:$B$782,T$44)+'СЕТ СН'!$G$14+СВЦЭМ!$D$10+'СЕТ СН'!$G$5-'СЕТ СН'!$G$24</f>
        <v>3954.29734749</v>
      </c>
      <c r="U65" s="36">
        <f>SUMIFS(СВЦЭМ!$D$39:$D$782,СВЦЭМ!$A$39:$A$782,$A65,СВЦЭМ!$B$39:$B$782,U$44)+'СЕТ СН'!$G$14+СВЦЭМ!$D$10+'СЕТ СН'!$G$5-'СЕТ СН'!$G$24</f>
        <v>3935.6341254099998</v>
      </c>
      <c r="V65" s="36">
        <f>SUMIFS(СВЦЭМ!$D$39:$D$782,СВЦЭМ!$A$39:$A$782,$A65,СВЦЭМ!$B$39:$B$782,V$44)+'СЕТ СН'!$G$14+СВЦЭМ!$D$10+'СЕТ СН'!$G$5-'СЕТ СН'!$G$24</f>
        <v>3949.02023091</v>
      </c>
      <c r="W65" s="36">
        <f>SUMIFS(СВЦЭМ!$D$39:$D$782,СВЦЭМ!$A$39:$A$782,$A65,СВЦЭМ!$B$39:$B$782,W$44)+'СЕТ СН'!$G$14+СВЦЭМ!$D$10+'СЕТ СН'!$G$5-'СЕТ СН'!$G$24</f>
        <v>3978.4695865200001</v>
      </c>
      <c r="X65" s="36">
        <f>SUMIFS(СВЦЭМ!$D$39:$D$782,СВЦЭМ!$A$39:$A$782,$A65,СВЦЭМ!$B$39:$B$782,X$44)+'СЕТ СН'!$G$14+СВЦЭМ!$D$10+'СЕТ СН'!$G$5-'СЕТ СН'!$G$24</f>
        <v>4003.4286428599999</v>
      </c>
      <c r="Y65" s="36">
        <f>SUMIFS(СВЦЭМ!$D$39:$D$782,СВЦЭМ!$A$39:$A$782,$A65,СВЦЭМ!$B$39:$B$782,Y$44)+'СЕТ СН'!$G$14+СВЦЭМ!$D$10+'СЕТ СН'!$G$5-'СЕТ СН'!$G$24</f>
        <v>4009.6716765000001</v>
      </c>
    </row>
    <row r="66" spans="1:27" ht="15.75" x14ac:dyDescent="0.2">
      <c r="A66" s="35">
        <f t="shared" si="1"/>
        <v>44614</v>
      </c>
      <c r="B66" s="36">
        <f>SUMIFS(СВЦЭМ!$D$39:$D$782,СВЦЭМ!$A$39:$A$782,$A66,СВЦЭМ!$B$39:$B$782,B$44)+'СЕТ СН'!$G$14+СВЦЭМ!$D$10+'СЕТ СН'!$G$5-'СЕТ СН'!$G$24</f>
        <v>4013.3655944399998</v>
      </c>
      <c r="C66" s="36">
        <f>SUMIFS(СВЦЭМ!$D$39:$D$782,СВЦЭМ!$A$39:$A$782,$A66,СВЦЭМ!$B$39:$B$782,C$44)+'СЕТ СН'!$G$14+СВЦЭМ!$D$10+'СЕТ СН'!$G$5-'СЕТ СН'!$G$24</f>
        <v>4078.5441475899997</v>
      </c>
      <c r="D66" s="36">
        <f>SUMIFS(СВЦЭМ!$D$39:$D$782,СВЦЭМ!$A$39:$A$782,$A66,СВЦЭМ!$B$39:$B$782,D$44)+'СЕТ СН'!$G$14+СВЦЭМ!$D$10+'СЕТ СН'!$G$5-'СЕТ СН'!$G$24</f>
        <v>4119.8786002400002</v>
      </c>
      <c r="E66" s="36">
        <f>SUMIFS(СВЦЭМ!$D$39:$D$782,СВЦЭМ!$A$39:$A$782,$A66,СВЦЭМ!$B$39:$B$782,E$44)+'СЕТ СН'!$G$14+СВЦЭМ!$D$10+'СЕТ СН'!$G$5-'СЕТ СН'!$G$24</f>
        <v>4131.8704402000003</v>
      </c>
      <c r="F66" s="36">
        <f>SUMIFS(СВЦЭМ!$D$39:$D$782,СВЦЭМ!$A$39:$A$782,$A66,СВЦЭМ!$B$39:$B$782,F$44)+'СЕТ СН'!$G$14+СВЦЭМ!$D$10+'СЕТ СН'!$G$5-'СЕТ СН'!$G$24</f>
        <v>4123.6218677199995</v>
      </c>
      <c r="G66" s="36">
        <f>SUMIFS(СВЦЭМ!$D$39:$D$782,СВЦЭМ!$A$39:$A$782,$A66,СВЦЭМ!$B$39:$B$782,G$44)+'СЕТ СН'!$G$14+СВЦЭМ!$D$10+'СЕТ СН'!$G$5-'СЕТ СН'!$G$24</f>
        <v>4092.2324835600002</v>
      </c>
      <c r="H66" s="36">
        <f>SUMIFS(СВЦЭМ!$D$39:$D$782,СВЦЭМ!$A$39:$A$782,$A66,СВЦЭМ!$B$39:$B$782,H$44)+'СЕТ СН'!$G$14+СВЦЭМ!$D$10+'СЕТ СН'!$G$5-'СЕТ СН'!$G$24</f>
        <v>4045.96841421</v>
      </c>
      <c r="I66" s="36">
        <f>SUMIFS(СВЦЭМ!$D$39:$D$782,СВЦЭМ!$A$39:$A$782,$A66,СВЦЭМ!$B$39:$B$782,I$44)+'СЕТ СН'!$G$14+СВЦЭМ!$D$10+'СЕТ СН'!$G$5-'СЕТ СН'!$G$24</f>
        <v>3985.29403912</v>
      </c>
      <c r="J66" s="36">
        <f>SUMIFS(СВЦЭМ!$D$39:$D$782,СВЦЭМ!$A$39:$A$782,$A66,СВЦЭМ!$B$39:$B$782,J$44)+'СЕТ СН'!$G$14+СВЦЭМ!$D$10+'СЕТ СН'!$G$5-'СЕТ СН'!$G$24</f>
        <v>3936.1337505900001</v>
      </c>
      <c r="K66" s="36">
        <f>SUMIFS(СВЦЭМ!$D$39:$D$782,СВЦЭМ!$A$39:$A$782,$A66,СВЦЭМ!$B$39:$B$782,K$44)+'СЕТ СН'!$G$14+СВЦЭМ!$D$10+'СЕТ СН'!$G$5-'СЕТ СН'!$G$24</f>
        <v>3930.1802799500001</v>
      </c>
      <c r="L66" s="36">
        <f>SUMIFS(СВЦЭМ!$D$39:$D$782,СВЦЭМ!$A$39:$A$782,$A66,СВЦЭМ!$B$39:$B$782,L$44)+'СЕТ СН'!$G$14+СВЦЭМ!$D$10+'СЕТ СН'!$G$5-'СЕТ СН'!$G$24</f>
        <v>3945.13743385</v>
      </c>
      <c r="M66" s="36">
        <f>SUMIFS(СВЦЭМ!$D$39:$D$782,СВЦЭМ!$A$39:$A$782,$A66,СВЦЭМ!$B$39:$B$782,M$44)+'СЕТ СН'!$G$14+СВЦЭМ!$D$10+'СЕТ СН'!$G$5-'СЕТ СН'!$G$24</f>
        <v>4006.51425144</v>
      </c>
      <c r="N66" s="36">
        <f>SUMIFS(СВЦЭМ!$D$39:$D$782,СВЦЭМ!$A$39:$A$782,$A66,СВЦЭМ!$B$39:$B$782,N$44)+'СЕТ СН'!$G$14+СВЦЭМ!$D$10+'СЕТ СН'!$G$5-'СЕТ СН'!$G$24</f>
        <v>4041.87637111</v>
      </c>
      <c r="O66" s="36">
        <f>SUMIFS(СВЦЭМ!$D$39:$D$782,СВЦЭМ!$A$39:$A$782,$A66,СВЦЭМ!$B$39:$B$782,O$44)+'СЕТ СН'!$G$14+СВЦЭМ!$D$10+'СЕТ СН'!$G$5-'СЕТ СН'!$G$24</f>
        <v>4062.0056776199999</v>
      </c>
      <c r="P66" s="36">
        <f>SUMIFS(СВЦЭМ!$D$39:$D$782,СВЦЭМ!$A$39:$A$782,$A66,СВЦЭМ!$B$39:$B$782,P$44)+'СЕТ СН'!$G$14+СВЦЭМ!$D$10+'СЕТ СН'!$G$5-'СЕТ СН'!$G$24</f>
        <v>4094.5387069999997</v>
      </c>
      <c r="Q66" s="36">
        <f>SUMIFS(СВЦЭМ!$D$39:$D$782,СВЦЭМ!$A$39:$A$782,$A66,СВЦЭМ!$B$39:$B$782,Q$44)+'СЕТ СН'!$G$14+СВЦЭМ!$D$10+'СЕТ СН'!$G$5-'СЕТ СН'!$G$24</f>
        <v>4097.3343457199999</v>
      </c>
      <c r="R66" s="36">
        <f>SUMIFS(СВЦЭМ!$D$39:$D$782,СВЦЭМ!$A$39:$A$782,$A66,СВЦЭМ!$B$39:$B$782,R$44)+'СЕТ СН'!$G$14+СВЦЭМ!$D$10+'СЕТ СН'!$G$5-'СЕТ СН'!$G$24</f>
        <v>4085.14928637</v>
      </c>
      <c r="S66" s="36">
        <f>SUMIFS(СВЦЭМ!$D$39:$D$782,СВЦЭМ!$A$39:$A$782,$A66,СВЦЭМ!$B$39:$B$782,S$44)+'СЕТ СН'!$G$14+СВЦЭМ!$D$10+'СЕТ СН'!$G$5-'СЕТ СН'!$G$24</f>
        <v>4062.9166615099998</v>
      </c>
      <c r="T66" s="36">
        <f>SUMIFS(СВЦЭМ!$D$39:$D$782,СВЦЭМ!$A$39:$A$782,$A66,СВЦЭМ!$B$39:$B$782,T$44)+'СЕТ СН'!$G$14+СВЦЭМ!$D$10+'СЕТ СН'!$G$5-'СЕТ СН'!$G$24</f>
        <v>3977.5255026699997</v>
      </c>
      <c r="U66" s="36">
        <f>SUMIFS(СВЦЭМ!$D$39:$D$782,СВЦЭМ!$A$39:$A$782,$A66,СВЦЭМ!$B$39:$B$782,U$44)+'СЕТ СН'!$G$14+СВЦЭМ!$D$10+'СЕТ СН'!$G$5-'СЕТ СН'!$G$24</f>
        <v>3951.0785328800002</v>
      </c>
      <c r="V66" s="36">
        <f>SUMIFS(СВЦЭМ!$D$39:$D$782,СВЦЭМ!$A$39:$A$782,$A66,СВЦЭМ!$B$39:$B$782,V$44)+'СЕТ СН'!$G$14+СВЦЭМ!$D$10+'СЕТ СН'!$G$5-'СЕТ СН'!$G$24</f>
        <v>3973.4381427899998</v>
      </c>
      <c r="W66" s="36">
        <f>SUMIFS(СВЦЭМ!$D$39:$D$782,СВЦЭМ!$A$39:$A$782,$A66,СВЦЭМ!$B$39:$B$782,W$44)+'СЕТ СН'!$G$14+СВЦЭМ!$D$10+'СЕТ СН'!$G$5-'СЕТ СН'!$G$24</f>
        <v>3993.3865770799998</v>
      </c>
      <c r="X66" s="36">
        <f>SUMIFS(СВЦЭМ!$D$39:$D$782,СВЦЭМ!$A$39:$A$782,$A66,СВЦЭМ!$B$39:$B$782,X$44)+'СЕТ СН'!$G$14+СВЦЭМ!$D$10+'СЕТ СН'!$G$5-'СЕТ СН'!$G$24</f>
        <v>4014.2732887800003</v>
      </c>
      <c r="Y66" s="36">
        <f>SUMIFS(СВЦЭМ!$D$39:$D$782,СВЦЭМ!$A$39:$A$782,$A66,СВЦЭМ!$B$39:$B$782,Y$44)+'СЕТ СН'!$G$14+СВЦЭМ!$D$10+'СЕТ СН'!$G$5-'СЕТ СН'!$G$24</f>
        <v>4039.6700401399999</v>
      </c>
    </row>
    <row r="67" spans="1:27" ht="15.75" x14ac:dyDescent="0.2">
      <c r="A67" s="35">
        <f t="shared" si="1"/>
        <v>44615</v>
      </c>
      <c r="B67" s="36">
        <f>SUMIFS(СВЦЭМ!$D$39:$D$782,СВЦЭМ!$A$39:$A$782,$A67,СВЦЭМ!$B$39:$B$782,B$44)+'СЕТ СН'!$G$14+СВЦЭМ!$D$10+'СЕТ СН'!$G$5-'СЕТ СН'!$G$24</f>
        <v>4024.57408076</v>
      </c>
      <c r="C67" s="36">
        <f>SUMIFS(СВЦЭМ!$D$39:$D$782,СВЦЭМ!$A$39:$A$782,$A67,СВЦЭМ!$B$39:$B$782,C$44)+'СЕТ СН'!$G$14+СВЦЭМ!$D$10+'СЕТ СН'!$G$5-'СЕТ СН'!$G$24</f>
        <v>4078.9287430699997</v>
      </c>
      <c r="D67" s="36">
        <f>SUMIFS(СВЦЭМ!$D$39:$D$782,СВЦЭМ!$A$39:$A$782,$A67,СВЦЭМ!$B$39:$B$782,D$44)+'СЕТ СН'!$G$14+СВЦЭМ!$D$10+'СЕТ СН'!$G$5-'СЕТ СН'!$G$24</f>
        <v>4111.54048427</v>
      </c>
      <c r="E67" s="36">
        <f>SUMIFS(СВЦЭМ!$D$39:$D$782,СВЦЭМ!$A$39:$A$782,$A67,СВЦЭМ!$B$39:$B$782,E$44)+'СЕТ СН'!$G$14+СВЦЭМ!$D$10+'СЕТ СН'!$G$5-'СЕТ СН'!$G$24</f>
        <v>4116.5140357099999</v>
      </c>
      <c r="F67" s="36">
        <f>SUMIFS(СВЦЭМ!$D$39:$D$782,СВЦЭМ!$A$39:$A$782,$A67,СВЦЭМ!$B$39:$B$782,F$44)+'СЕТ СН'!$G$14+СВЦЭМ!$D$10+'СЕТ СН'!$G$5-'СЕТ СН'!$G$24</f>
        <v>4113.3514265499998</v>
      </c>
      <c r="G67" s="36">
        <f>SUMIFS(СВЦЭМ!$D$39:$D$782,СВЦЭМ!$A$39:$A$782,$A67,СВЦЭМ!$B$39:$B$782,G$44)+'СЕТ СН'!$G$14+СВЦЭМ!$D$10+'СЕТ СН'!$G$5-'СЕТ СН'!$G$24</f>
        <v>4098.8082013200001</v>
      </c>
      <c r="H67" s="36">
        <f>SUMIFS(СВЦЭМ!$D$39:$D$782,СВЦЭМ!$A$39:$A$782,$A67,СВЦЭМ!$B$39:$B$782,H$44)+'СЕТ СН'!$G$14+СВЦЭМ!$D$10+'СЕТ СН'!$G$5-'СЕТ СН'!$G$24</f>
        <v>4079.96998618</v>
      </c>
      <c r="I67" s="36">
        <f>SUMIFS(СВЦЭМ!$D$39:$D$782,СВЦЭМ!$A$39:$A$782,$A67,СВЦЭМ!$B$39:$B$782,I$44)+'СЕТ СН'!$G$14+СВЦЭМ!$D$10+'СЕТ СН'!$G$5-'СЕТ СН'!$G$24</f>
        <v>4022.0215944199999</v>
      </c>
      <c r="J67" s="36">
        <f>SUMIFS(СВЦЭМ!$D$39:$D$782,СВЦЭМ!$A$39:$A$782,$A67,СВЦЭМ!$B$39:$B$782,J$44)+'СЕТ СН'!$G$14+СВЦЭМ!$D$10+'СЕТ СН'!$G$5-'СЕТ СН'!$G$24</f>
        <v>3936.3038636900001</v>
      </c>
      <c r="K67" s="36">
        <f>SUMIFS(СВЦЭМ!$D$39:$D$782,СВЦЭМ!$A$39:$A$782,$A67,СВЦЭМ!$B$39:$B$782,K$44)+'СЕТ СН'!$G$14+СВЦЭМ!$D$10+'СЕТ СН'!$G$5-'СЕТ СН'!$G$24</f>
        <v>3916.86382392</v>
      </c>
      <c r="L67" s="36">
        <f>SUMIFS(СВЦЭМ!$D$39:$D$782,СВЦЭМ!$A$39:$A$782,$A67,СВЦЭМ!$B$39:$B$782,L$44)+'СЕТ СН'!$G$14+СВЦЭМ!$D$10+'СЕТ СН'!$G$5-'СЕТ СН'!$G$24</f>
        <v>3912.3126161399996</v>
      </c>
      <c r="M67" s="36">
        <f>SUMIFS(СВЦЭМ!$D$39:$D$782,СВЦЭМ!$A$39:$A$782,$A67,СВЦЭМ!$B$39:$B$782,M$44)+'СЕТ СН'!$G$14+СВЦЭМ!$D$10+'СЕТ СН'!$G$5-'СЕТ СН'!$G$24</f>
        <v>3965.2211739300001</v>
      </c>
      <c r="N67" s="36">
        <f>SUMIFS(СВЦЭМ!$D$39:$D$782,СВЦЭМ!$A$39:$A$782,$A67,СВЦЭМ!$B$39:$B$782,N$44)+'СЕТ СН'!$G$14+СВЦЭМ!$D$10+'СЕТ СН'!$G$5-'СЕТ СН'!$G$24</f>
        <v>4018.8365499900001</v>
      </c>
      <c r="O67" s="36">
        <f>SUMIFS(СВЦЭМ!$D$39:$D$782,СВЦЭМ!$A$39:$A$782,$A67,СВЦЭМ!$B$39:$B$782,O$44)+'СЕТ СН'!$G$14+СВЦЭМ!$D$10+'СЕТ СН'!$G$5-'СЕТ СН'!$G$24</f>
        <v>4075.4932253899997</v>
      </c>
      <c r="P67" s="36">
        <f>SUMIFS(СВЦЭМ!$D$39:$D$782,СВЦЭМ!$A$39:$A$782,$A67,СВЦЭМ!$B$39:$B$782,P$44)+'СЕТ СН'!$G$14+СВЦЭМ!$D$10+'СЕТ СН'!$G$5-'СЕТ СН'!$G$24</f>
        <v>4140.9798086000001</v>
      </c>
      <c r="Q67" s="36">
        <f>SUMIFS(СВЦЭМ!$D$39:$D$782,СВЦЭМ!$A$39:$A$782,$A67,СВЦЭМ!$B$39:$B$782,Q$44)+'СЕТ СН'!$G$14+СВЦЭМ!$D$10+'СЕТ СН'!$G$5-'СЕТ СН'!$G$24</f>
        <v>4138.6620916600004</v>
      </c>
      <c r="R67" s="36">
        <f>SUMIFS(СВЦЭМ!$D$39:$D$782,СВЦЭМ!$A$39:$A$782,$A67,СВЦЭМ!$B$39:$B$782,R$44)+'СЕТ СН'!$G$14+СВЦЭМ!$D$10+'СЕТ СН'!$G$5-'СЕТ СН'!$G$24</f>
        <v>4128.7670657399995</v>
      </c>
      <c r="S67" s="36">
        <f>SUMIFS(СВЦЭМ!$D$39:$D$782,СВЦЭМ!$A$39:$A$782,$A67,СВЦЭМ!$B$39:$B$782,S$44)+'СЕТ СН'!$G$14+СВЦЭМ!$D$10+'СЕТ СН'!$G$5-'СЕТ СН'!$G$24</f>
        <v>4096.2415508899994</v>
      </c>
      <c r="T67" s="36">
        <f>SUMIFS(СВЦЭМ!$D$39:$D$782,СВЦЭМ!$A$39:$A$782,$A67,СВЦЭМ!$B$39:$B$782,T$44)+'СЕТ СН'!$G$14+СВЦЭМ!$D$10+'СЕТ СН'!$G$5-'СЕТ СН'!$G$24</f>
        <v>4002.9336422699998</v>
      </c>
      <c r="U67" s="36">
        <f>SUMIFS(СВЦЭМ!$D$39:$D$782,СВЦЭМ!$A$39:$A$782,$A67,СВЦЭМ!$B$39:$B$782,U$44)+'СЕТ СН'!$G$14+СВЦЭМ!$D$10+'СЕТ СН'!$G$5-'СЕТ СН'!$G$24</f>
        <v>3984.7783901599996</v>
      </c>
      <c r="V67" s="36">
        <f>SUMIFS(СВЦЭМ!$D$39:$D$782,СВЦЭМ!$A$39:$A$782,$A67,СВЦЭМ!$B$39:$B$782,V$44)+'СЕТ СН'!$G$14+СВЦЭМ!$D$10+'СЕТ СН'!$G$5-'СЕТ СН'!$G$24</f>
        <v>4008.2897194699999</v>
      </c>
      <c r="W67" s="36">
        <f>SUMIFS(СВЦЭМ!$D$39:$D$782,СВЦЭМ!$A$39:$A$782,$A67,СВЦЭМ!$B$39:$B$782,W$44)+'СЕТ СН'!$G$14+СВЦЭМ!$D$10+'СЕТ СН'!$G$5-'СЕТ СН'!$G$24</f>
        <v>4035.56020377</v>
      </c>
      <c r="X67" s="36">
        <f>SUMIFS(СВЦЭМ!$D$39:$D$782,СВЦЭМ!$A$39:$A$782,$A67,СВЦЭМ!$B$39:$B$782,X$44)+'СЕТ СН'!$G$14+СВЦЭМ!$D$10+'СЕТ СН'!$G$5-'СЕТ СН'!$G$24</f>
        <v>4058.3533797199998</v>
      </c>
      <c r="Y67" s="36">
        <f>SUMIFS(СВЦЭМ!$D$39:$D$782,СВЦЭМ!$A$39:$A$782,$A67,СВЦЭМ!$B$39:$B$782,Y$44)+'СЕТ СН'!$G$14+СВЦЭМ!$D$10+'СЕТ СН'!$G$5-'СЕТ СН'!$G$24</f>
        <v>4096.1001827700002</v>
      </c>
    </row>
    <row r="68" spans="1:27" ht="15.75" x14ac:dyDescent="0.2">
      <c r="A68" s="35">
        <f t="shared" si="1"/>
        <v>44616</v>
      </c>
      <c r="B68" s="36">
        <f>SUMIFS(СВЦЭМ!$D$39:$D$782,СВЦЭМ!$A$39:$A$782,$A68,СВЦЭМ!$B$39:$B$782,B$44)+'СЕТ СН'!$G$14+СВЦЭМ!$D$10+'СЕТ СН'!$G$5-'СЕТ СН'!$G$24</f>
        <v>4103.6967660600003</v>
      </c>
      <c r="C68" s="36">
        <f>SUMIFS(СВЦЭМ!$D$39:$D$782,СВЦЭМ!$A$39:$A$782,$A68,СВЦЭМ!$B$39:$B$782,C$44)+'СЕТ СН'!$G$14+СВЦЭМ!$D$10+'СЕТ СН'!$G$5-'СЕТ СН'!$G$24</f>
        <v>4134.8463086600004</v>
      </c>
      <c r="D68" s="36">
        <f>SUMIFS(СВЦЭМ!$D$39:$D$782,СВЦЭМ!$A$39:$A$782,$A68,СВЦЭМ!$B$39:$B$782,D$44)+'СЕТ СН'!$G$14+СВЦЭМ!$D$10+'СЕТ СН'!$G$5-'СЕТ СН'!$G$24</f>
        <v>4169.6118319400002</v>
      </c>
      <c r="E68" s="36">
        <f>SUMIFS(СВЦЭМ!$D$39:$D$782,СВЦЭМ!$A$39:$A$782,$A68,СВЦЭМ!$B$39:$B$782,E$44)+'СЕТ СН'!$G$14+СВЦЭМ!$D$10+'СЕТ СН'!$G$5-'СЕТ СН'!$G$24</f>
        <v>4177.2884268399994</v>
      </c>
      <c r="F68" s="36">
        <f>SUMIFS(СВЦЭМ!$D$39:$D$782,СВЦЭМ!$A$39:$A$782,$A68,СВЦЭМ!$B$39:$B$782,F$44)+'СЕТ СН'!$G$14+СВЦЭМ!$D$10+'СЕТ СН'!$G$5-'СЕТ СН'!$G$24</f>
        <v>4172.2043634199999</v>
      </c>
      <c r="G68" s="36">
        <f>SUMIFS(СВЦЭМ!$D$39:$D$782,СВЦЭМ!$A$39:$A$782,$A68,СВЦЭМ!$B$39:$B$782,G$44)+'СЕТ СН'!$G$14+СВЦЭМ!$D$10+'СЕТ СН'!$G$5-'СЕТ СН'!$G$24</f>
        <v>4135.4096841199998</v>
      </c>
      <c r="H68" s="36">
        <f>SUMIFS(СВЦЭМ!$D$39:$D$782,СВЦЭМ!$A$39:$A$782,$A68,СВЦЭМ!$B$39:$B$782,H$44)+'СЕТ СН'!$G$14+СВЦЭМ!$D$10+'СЕТ СН'!$G$5-'СЕТ СН'!$G$24</f>
        <v>4109.03310435</v>
      </c>
      <c r="I68" s="36">
        <f>SUMIFS(СВЦЭМ!$D$39:$D$782,СВЦЭМ!$A$39:$A$782,$A68,СВЦЭМ!$B$39:$B$782,I$44)+'СЕТ СН'!$G$14+СВЦЭМ!$D$10+'СЕТ СН'!$G$5-'СЕТ СН'!$G$24</f>
        <v>4035.5185724399998</v>
      </c>
      <c r="J68" s="36">
        <f>SUMIFS(СВЦЭМ!$D$39:$D$782,СВЦЭМ!$A$39:$A$782,$A68,СВЦЭМ!$B$39:$B$782,J$44)+'СЕТ СН'!$G$14+СВЦЭМ!$D$10+'СЕТ СН'!$G$5-'СЕТ СН'!$G$24</f>
        <v>3972.2268881299997</v>
      </c>
      <c r="K68" s="36">
        <f>SUMIFS(СВЦЭМ!$D$39:$D$782,СВЦЭМ!$A$39:$A$782,$A68,СВЦЭМ!$B$39:$B$782,K$44)+'СЕТ СН'!$G$14+СВЦЭМ!$D$10+'СЕТ СН'!$G$5-'СЕТ СН'!$G$24</f>
        <v>3943.9626846399997</v>
      </c>
      <c r="L68" s="36">
        <f>SUMIFS(СВЦЭМ!$D$39:$D$782,СВЦЭМ!$A$39:$A$782,$A68,СВЦЭМ!$B$39:$B$782,L$44)+'СЕТ СН'!$G$14+СВЦЭМ!$D$10+'СЕТ СН'!$G$5-'СЕТ СН'!$G$24</f>
        <v>3946.6672504199996</v>
      </c>
      <c r="M68" s="36">
        <f>SUMIFS(СВЦЭМ!$D$39:$D$782,СВЦЭМ!$A$39:$A$782,$A68,СВЦЭМ!$B$39:$B$782,M$44)+'СЕТ СН'!$G$14+СВЦЭМ!$D$10+'СЕТ СН'!$G$5-'СЕТ СН'!$G$24</f>
        <v>3990.98601555</v>
      </c>
      <c r="N68" s="36">
        <f>SUMIFS(СВЦЭМ!$D$39:$D$782,СВЦЭМ!$A$39:$A$782,$A68,СВЦЭМ!$B$39:$B$782,N$44)+'СЕТ СН'!$G$14+СВЦЭМ!$D$10+'СЕТ СН'!$G$5-'СЕТ СН'!$G$24</f>
        <v>4048.2473633499999</v>
      </c>
      <c r="O68" s="36">
        <f>SUMIFS(СВЦЭМ!$D$39:$D$782,СВЦЭМ!$A$39:$A$782,$A68,СВЦЭМ!$B$39:$B$782,O$44)+'СЕТ СН'!$G$14+СВЦЭМ!$D$10+'СЕТ СН'!$G$5-'СЕТ СН'!$G$24</f>
        <v>4084.49366491</v>
      </c>
      <c r="P68" s="36">
        <f>SUMIFS(СВЦЭМ!$D$39:$D$782,СВЦЭМ!$A$39:$A$782,$A68,СВЦЭМ!$B$39:$B$782,P$44)+'СЕТ СН'!$G$14+СВЦЭМ!$D$10+'СЕТ СН'!$G$5-'СЕТ СН'!$G$24</f>
        <v>4102.4440341899999</v>
      </c>
      <c r="Q68" s="36">
        <f>SUMIFS(СВЦЭМ!$D$39:$D$782,СВЦЭМ!$A$39:$A$782,$A68,СВЦЭМ!$B$39:$B$782,Q$44)+'СЕТ СН'!$G$14+СВЦЭМ!$D$10+'СЕТ СН'!$G$5-'СЕТ СН'!$G$24</f>
        <v>4104.9595149899997</v>
      </c>
      <c r="R68" s="36">
        <f>SUMIFS(СВЦЭМ!$D$39:$D$782,СВЦЭМ!$A$39:$A$782,$A68,СВЦЭМ!$B$39:$B$782,R$44)+'СЕТ СН'!$G$14+СВЦЭМ!$D$10+'СЕТ СН'!$G$5-'СЕТ СН'!$G$24</f>
        <v>4100.3428151099997</v>
      </c>
      <c r="S68" s="36">
        <f>SUMIFS(СВЦЭМ!$D$39:$D$782,СВЦЭМ!$A$39:$A$782,$A68,СВЦЭМ!$B$39:$B$782,S$44)+'СЕТ СН'!$G$14+СВЦЭМ!$D$10+'СЕТ СН'!$G$5-'СЕТ СН'!$G$24</f>
        <v>4069.3783107899999</v>
      </c>
      <c r="T68" s="36">
        <f>SUMIFS(СВЦЭМ!$D$39:$D$782,СВЦЭМ!$A$39:$A$782,$A68,СВЦЭМ!$B$39:$B$782,T$44)+'СЕТ СН'!$G$14+СВЦЭМ!$D$10+'СЕТ СН'!$G$5-'СЕТ СН'!$G$24</f>
        <v>3989.5159664000003</v>
      </c>
      <c r="U68" s="36">
        <f>SUMIFS(СВЦЭМ!$D$39:$D$782,СВЦЭМ!$A$39:$A$782,$A68,СВЦЭМ!$B$39:$B$782,U$44)+'СЕТ СН'!$G$14+СВЦЭМ!$D$10+'СЕТ СН'!$G$5-'СЕТ СН'!$G$24</f>
        <v>3971.2259517399998</v>
      </c>
      <c r="V68" s="36">
        <f>SUMIFS(СВЦЭМ!$D$39:$D$782,СВЦЭМ!$A$39:$A$782,$A68,СВЦЭМ!$B$39:$B$782,V$44)+'СЕТ СН'!$G$14+СВЦЭМ!$D$10+'СЕТ СН'!$G$5-'СЕТ СН'!$G$24</f>
        <v>4000.3751908599997</v>
      </c>
      <c r="W68" s="36">
        <f>SUMIFS(СВЦЭМ!$D$39:$D$782,СВЦЭМ!$A$39:$A$782,$A68,СВЦЭМ!$B$39:$B$782,W$44)+'СЕТ СН'!$G$14+СВЦЭМ!$D$10+'СЕТ СН'!$G$5-'СЕТ СН'!$G$24</f>
        <v>4002.17834666</v>
      </c>
      <c r="X68" s="36">
        <f>SUMIFS(СВЦЭМ!$D$39:$D$782,СВЦЭМ!$A$39:$A$782,$A68,СВЦЭМ!$B$39:$B$782,X$44)+'СЕТ СН'!$G$14+СВЦЭМ!$D$10+'СЕТ СН'!$G$5-'СЕТ СН'!$G$24</f>
        <v>4023.1670592</v>
      </c>
      <c r="Y68" s="36">
        <f>SUMIFS(СВЦЭМ!$D$39:$D$782,СВЦЭМ!$A$39:$A$782,$A68,СВЦЭМ!$B$39:$B$782,Y$44)+'СЕТ СН'!$G$14+СВЦЭМ!$D$10+'СЕТ СН'!$G$5-'СЕТ СН'!$G$24</f>
        <v>4064.5671638599997</v>
      </c>
    </row>
    <row r="69" spans="1:27" ht="15.75" x14ac:dyDescent="0.2">
      <c r="A69" s="35">
        <f t="shared" si="1"/>
        <v>44617</v>
      </c>
      <c r="B69" s="36">
        <f>SUMIFS(СВЦЭМ!$D$39:$D$782,СВЦЭМ!$A$39:$A$782,$A69,СВЦЭМ!$B$39:$B$782,B$44)+'СЕТ СН'!$G$14+СВЦЭМ!$D$10+'СЕТ СН'!$G$5-'СЕТ СН'!$G$24</f>
        <v>4061.8903539799999</v>
      </c>
      <c r="C69" s="36">
        <f>SUMIFS(СВЦЭМ!$D$39:$D$782,СВЦЭМ!$A$39:$A$782,$A69,СВЦЭМ!$B$39:$B$782,C$44)+'СЕТ СН'!$G$14+СВЦЭМ!$D$10+'СЕТ СН'!$G$5-'СЕТ СН'!$G$24</f>
        <v>4108.1561825700001</v>
      </c>
      <c r="D69" s="36">
        <f>SUMIFS(СВЦЭМ!$D$39:$D$782,СВЦЭМ!$A$39:$A$782,$A69,СВЦЭМ!$B$39:$B$782,D$44)+'СЕТ СН'!$G$14+СВЦЭМ!$D$10+'СЕТ СН'!$G$5-'СЕТ СН'!$G$24</f>
        <v>4148.6076819999998</v>
      </c>
      <c r="E69" s="36">
        <f>SUMIFS(СВЦЭМ!$D$39:$D$782,СВЦЭМ!$A$39:$A$782,$A69,СВЦЭМ!$B$39:$B$782,E$44)+'СЕТ СН'!$G$14+СВЦЭМ!$D$10+'СЕТ СН'!$G$5-'СЕТ СН'!$G$24</f>
        <v>4150.13529165</v>
      </c>
      <c r="F69" s="36">
        <f>SUMIFS(СВЦЭМ!$D$39:$D$782,СВЦЭМ!$A$39:$A$782,$A69,СВЦЭМ!$B$39:$B$782,F$44)+'СЕТ СН'!$G$14+СВЦЭМ!$D$10+'СЕТ СН'!$G$5-'СЕТ СН'!$G$24</f>
        <v>4138.2241556499994</v>
      </c>
      <c r="G69" s="36">
        <f>SUMIFS(СВЦЭМ!$D$39:$D$782,СВЦЭМ!$A$39:$A$782,$A69,СВЦЭМ!$B$39:$B$782,G$44)+'СЕТ СН'!$G$14+СВЦЭМ!$D$10+'СЕТ СН'!$G$5-'СЕТ СН'!$G$24</f>
        <v>4104.82992087</v>
      </c>
      <c r="H69" s="36">
        <f>SUMIFS(СВЦЭМ!$D$39:$D$782,СВЦЭМ!$A$39:$A$782,$A69,СВЦЭМ!$B$39:$B$782,H$44)+'СЕТ СН'!$G$14+СВЦЭМ!$D$10+'СЕТ СН'!$G$5-'СЕТ СН'!$G$24</f>
        <v>4056.7377215899996</v>
      </c>
      <c r="I69" s="36">
        <f>SUMIFS(СВЦЭМ!$D$39:$D$782,СВЦЭМ!$A$39:$A$782,$A69,СВЦЭМ!$B$39:$B$782,I$44)+'СЕТ СН'!$G$14+СВЦЭМ!$D$10+'СЕТ СН'!$G$5-'СЕТ СН'!$G$24</f>
        <v>4006.3874328000002</v>
      </c>
      <c r="J69" s="36">
        <f>SUMIFS(СВЦЭМ!$D$39:$D$782,СВЦЭМ!$A$39:$A$782,$A69,СВЦЭМ!$B$39:$B$782,J$44)+'СЕТ СН'!$G$14+СВЦЭМ!$D$10+'СЕТ СН'!$G$5-'СЕТ СН'!$G$24</f>
        <v>3985.3776717800001</v>
      </c>
      <c r="K69" s="36">
        <f>SUMIFS(СВЦЭМ!$D$39:$D$782,СВЦЭМ!$A$39:$A$782,$A69,СВЦЭМ!$B$39:$B$782,K$44)+'СЕТ СН'!$G$14+СВЦЭМ!$D$10+'СЕТ СН'!$G$5-'СЕТ СН'!$G$24</f>
        <v>3949.8187365499998</v>
      </c>
      <c r="L69" s="36">
        <f>SUMIFS(СВЦЭМ!$D$39:$D$782,СВЦЭМ!$A$39:$A$782,$A69,СВЦЭМ!$B$39:$B$782,L$44)+'СЕТ СН'!$G$14+СВЦЭМ!$D$10+'СЕТ СН'!$G$5-'СЕТ СН'!$G$24</f>
        <v>3973.0137385500002</v>
      </c>
      <c r="M69" s="36">
        <f>SUMIFS(СВЦЭМ!$D$39:$D$782,СВЦЭМ!$A$39:$A$782,$A69,СВЦЭМ!$B$39:$B$782,M$44)+'СЕТ СН'!$G$14+СВЦЭМ!$D$10+'СЕТ СН'!$G$5-'СЕТ СН'!$G$24</f>
        <v>4019.8622627999998</v>
      </c>
      <c r="N69" s="36">
        <f>SUMIFS(СВЦЭМ!$D$39:$D$782,СВЦЭМ!$A$39:$A$782,$A69,СВЦЭМ!$B$39:$B$782,N$44)+'СЕТ СН'!$G$14+СВЦЭМ!$D$10+'СЕТ СН'!$G$5-'СЕТ СН'!$G$24</f>
        <v>4071.5318904199999</v>
      </c>
      <c r="O69" s="36">
        <f>SUMIFS(СВЦЭМ!$D$39:$D$782,СВЦЭМ!$A$39:$A$782,$A69,СВЦЭМ!$B$39:$B$782,O$44)+'СЕТ СН'!$G$14+СВЦЭМ!$D$10+'СЕТ СН'!$G$5-'СЕТ СН'!$G$24</f>
        <v>4100.30752665</v>
      </c>
      <c r="P69" s="36">
        <f>SUMIFS(СВЦЭМ!$D$39:$D$782,СВЦЭМ!$A$39:$A$782,$A69,СВЦЭМ!$B$39:$B$782,P$44)+'СЕТ СН'!$G$14+СВЦЭМ!$D$10+'СЕТ СН'!$G$5-'СЕТ СН'!$G$24</f>
        <v>4112.1655441599996</v>
      </c>
      <c r="Q69" s="36">
        <f>SUMIFS(СВЦЭМ!$D$39:$D$782,СВЦЭМ!$A$39:$A$782,$A69,СВЦЭМ!$B$39:$B$782,Q$44)+'СЕТ СН'!$G$14+СВЦЭМ!$D$10+'СЕТ СН'!$G$5-'СЕТ СН'!$G$24</f>
        <v>4117.6367432099996</v>
      </c>
      <c r="R69" s="36">
        <f>SUMIFS(СВЦЭМ!$D$39:$D$782,СВЦЭМ!$A$39:$A$782,$A69,СВЦЭМ!$B$39:$B$782,R$44)+'СЕТ СН'!$G$14+СВЦЭМ!$D$10+'СЕТ СН'!$G$5-'СЕТ СН'!$G$24</f>
        <v>4109.4274163499995</v>
      </c>
      <c r="S69" s="36">
        <f>SUMIFS(СВЦЭМ!$D$39:$D$782,СВЦЭМ!$A$39:$A$782,$A69,СВЦЭМ!$B$39:$B$782,S$44)+'СЕТ СН'!$G$14+СВЦЭМ!$D$10+'СЕТ СН'!$G$5-'СЕТ СН'!$G$24</f>
        <v>4062.49739894</v>
      </c>
      <c r="T69" s="36">
        <f>SUMIFS(СВЦЭМ!$D$39:$D$782,СВЦЭМ!$A$39:$A$782,$A69,СВЦЭМ!$B$39:$B$782,T$44)+'СЕТ СН'!$G$14+СВЦЭМ!$D$10+'СЕТ СН'!$G$5-'СЕТ СН'!$G$24</f>
        <v>4017.9025386399999</v>
      </c>
      <c r="U69" s="36">
        <f>SUMIFS(СВЦЭМ!$D$39:$D$782,СВЦЭМ!$A$39:$A$782,$A69,СВЦЭМ!$B$39:$B$782,U$44)+'СЕТ СН'!$G$14+СВЦЭМ!$D$10+'СЕТ СН'!$G$5-'СЕТ СН'!$G$24</f>
        <v>3982.9049748999996</v>
      </c>
      <c r="V69" s="36">
        <f>SUMIFS(СВЦЭМ!$D$39:$D$782,СВЦЭМ!$A$39:$A$782,$A69,СВЦЭМ!$B$39:$B$782,V$44)+'СЕТ СН'!$G$14+СВЦЭМ!$D$10+'СЕТ СН'!$G$5-'СЕТ СН'!$G$24</f>
        <v>3978.9267365999999</v>
      </c>
      <c r="W69" s="36">
        <f>SUMIFS(СВЦЭМ!$D$39:$D$782,СВЦЭМ!$A$39:$A$782,$A69,СВЦЭМ!$B$39:$B$782,W$44)+'СЕТ СН'!$G$14+СВЦЭМ!$D$10+'СЕТ СН'!$G$5-'СЕТ СН'!$G$24</f>
        <v>3986.0681922799999</v>
      </c>
      <c r="X69" s="36">
        <f>SUMIFS(СВЦЭМ!$D$39:$D$782,СВЦЭМ!$A$39:$A$782,$A69,СВЦЭМ!$B$39:$B$782,X$44)+'СЕТ СН'!$G$14+СВЦЭМ!$D$10+'СЕТ СН'!$G$5-'СЕТ СН'!$G$24</f>
        <v>4007.1396402399996</v>
      </c>
      <c r="Y69" s="36">
        <f>SUMIFS(СВЦЭМ!$D$39:$D$782,СВЦЭМ!$A$39:$A$782,$A69,СВЦЭМ!$B$39:$B$782,Y$44)+'СЕТ СН'!$G$14+СВЦЭМ!$D$10+'СЕТ СН'!$G$5-'СЕТ СН'!$G$24</f>
        <v>4053.3317573099998</v>
      </c>
    </row>
    <row r="70" spans="1:27" ht="15.75" x14ac:dyDescent="0.2">
      <c r="A70" s="35">
        <f t="shared" si="1"/>
        <v>44618</v>
      </c>
      <c r="B70" s="36">
        <f>SUMIFS(СВЦЭМ!$D$39:$D$782,СВЦЭМ!$A$39:$A$782,$A70,СВЦЭМ!$B$39:$B$782,B$44)+'СЕТ СН'!$G$14+СВЦЭМ!$D$10+'СЕТ СН'!$G$5-'СЕТ СН'!$G$24</f>
        <v>4090.8206190199999</v>
      </c>
      <c r="C70" s="36">
        <f>SUMIFS(СВЦЭМ!$D$39:$D$782,СВЦЭМ!$A$39:$A$782,$A70,СВЦЭМ!$B$39:$B$782,C$44)+'СЕТ СН'!$G$14+СВЦЭМ!$D$10+'СЕТ СН'!$G$5-'СЕТ СН'!$G$24</f>
        <v>4094.6891616000003</v>
      </c>
      <c r="D70" s="36">
        <f>SUMIFS(СВЦЭМ!$D$39:$D$782,СВЦЭМ!$A$39:$A$782,$A70,СВЦЭМ!$B$39:$B$782,D$44)+'СЕТ СН'!$G$14+СВЦЭМ!$D$10+'СЕТ СН'!$G$5-'СЕТ СН'!$G$24</f>
        <v>4106.8950536699995</v>
      </c>
      <c r="E70" s="36">
        <f>SUMIFS(СВЦЭМ!$D$39:$D$782,СВЦЭМ!$A$39:$A$782,$A70,СВЦЭМ!$B$39:$B$782,E$44)+'СЕТ СН'!$G$14+СВЦЭМ!$D$10+'СЕТ СН'!$G$5-'СЕТ СН'!$G$24</f>
        <v>4140.7299988599998</v>
      </c>
      <c r="F70" s="36">
        <f>SUMIFS(СВЦЭМ!$D$39:$D$782,СВЦЭМ!$A$39:$A$782,$A70,СВЦЭМ!$B$39:$B$782,F$44)+'СЕТ СН'!$G$14+СВЦЭМ!$D$10+'СЕТ СН'!$G$5-'СЕТ СН'!$G$24</f>
        <v>4139.9853396999997</v>
      </c>
      <c r="G70" s="36">
        <f>SUMIFS(СВЦЭМ!$D$39:$D$782,СВЦЭМ!$A$39:$A$782,$A70,СВЦЭМ!$B$39:$B$782,G$44)+'СЕТ СН'!$G$14+СВЦЭМ!$D$10+'СЕТ СН'!$G$5-'СЕТ СН'!$G$24</f>
        <v>4115.4726575799996</v>
      </c>
      <c r="H70" s="36">
        <f>SUMIFS(СВЦЭМ!$D$39:$D$782,СВЦЭМ!$A$39:$A$782,$A70,СВЦЭМ!$B$39:$B$782,H$44)+'СЕТ СН'!$G$14+СВЦЭМ!$D$10+'СЕТ СН'!$G$5-'СЕТ СН'!$G$24</f>
        <v>4078.7362175600001</v>
      </c>
      <c r="I70" s="36">
        <f>SUMIFS(СВЦЭМ!$D$39:$D$782,СВЦЭМ!$A$39:$A$782,$A70,СВЦЭМ!$B$39:$B$782,I$44)+'СЕТ СН'!$G$14+СВЦЭМ!$D$10+'СЕТ СН'!$G$5-'СЕТ СН'!$G$24</f>
        <v>4039.5525056199999</v>
      </c>
      <c r="J70" s="36">
        <f>SUMIFS(СВЦЭМ!$D$39:$D$782,СВЦЭМ!$A$39:$A$782,$A70,СВЦЭМ!$B$39:$B$782,J$44)+'СЕТ СН'!$G$14+СВЦЭМ!$D$10+'СЕТ СН'!$G$5-'СЕТ СН'!$G$24</f>
        <v>3969.9836455</v>
      </c>
      <c r="K70" s="36">
        <f>SUMIFS(СВЦЭМ!$D$39:$D$782,СВЦЭМ!$A$39:$A$782,$A70,СВЦЭМ!$B$39:$B$782,K$44)+'СЕТ СН'!$G$14+СВЦЭМ!$D$10+'СЕТ СН'!$G$5-'СЕТ СН'!$G$24</f>
        <v>3944.0310422399998</v>
      </c>
      <c r="L70" s="36">
        <f>SUMIFS(СВЦЭМ!$D$39:$D$782,СВЦЭМ!$A$39:$A$782,$A70,СВЦЭМ!$B$39:$B$782,L$44)+'СЕТ СН'!$G$14+СВЦЭМ!$D$10+'СЕТ СН'!$G$5-'СЕТ СН'!$G$24</f>
        <v>3940.2895082499999</v>
      </c>
      <c r="M70" s="36">
        <f>SUMIFS(СВЦЭМ!$D$39:$D$782,СВЦЭМ!$A$39:$A$782,$A70,СВЦЭМ!$B$39:$B$782,M$44)+'СЕТ СН'!$G$14+СВЦЭМ!$D$10+'СЕТ СН'!$G$5-'СЕТ СН'!$G$24</f>
        <v>3981.5360082799998</v>
      </c>
      <c r="N70" s="36">
        <f>SUMIFS(СВЦЭМ!$D$39:$D$782,СВЦЭМ!$A$39:$A$782,$A70,СВЦЭМ!$B$39:$B$782,N$44)+'СЕТ СН'!$G$14+СВЦЭМ!$D$10+'СЕТ СН'!$G$5-'СЕТ СН'!$G$24</f>
        <v>4039.64347602</v>
      </c>
      <c r="O70" s="36">
        <f>SUMIFS(СВЦЭМ!$D$39:$D$782,СВЦЭМ!$A$39:$A$782,$A70,СВЦЭМ!$B$39:$B$782,O$44)+'СЕТ СН'!$G$14+СВЦЭМ!$D$10+'СЕТ СН'!$G$5-'СЕТ СН'!$G$24</f>
        <v>4054.67158651</v>
      </c>
      <c r="P70" s="36">
        <f>SUMIFS(СВЦЭМ!$D$39:$D$782,СВЦЭМ!$A$39:$A$782,$A70,СВЦЭМ!$B$39:$B$782,P$44)+'СЕТ СН'!$G$14+СВЦЭМ!$D$10+'СЕТ СН'!$G$5-'СЕТ СН'!$G$24</f>
        <v>4070.7723677599997</v>
      </c>
      <c r="Q70" s="36">
        <f>SUMIFS(СВЦЭМ!$D$39:$D$782,СВЦЭМ!$A$39:$A$782,$A70,СВЦЭМ!$B$39:$B$782,Q$44)+'СЕТ СН'!$G$14+СВЦЭМ!$D$10+'СЕТ СН'!$G$5-'СЕТ СН'!$G$24</f>
        <v>4075.3329216399998</v>
      </c>
      <c r="R70" s="36">
        <f>SUMIFS(СВЦЭМ!$D$39:$D$782,СВЦЭМ!$A$39:$A$782,$A70,СВЦЭМ!$B$39:$B$782,R$44)+'СЕТ СН'!$G$14+СВЦЭМ!$D$10+'СЕТ СН'!$G$5-'СЕТ СН'!$G$24</f>
        <v>4069.1882017399998</v>
      </c>
      <c r="S70" s="36">
        <f>SUMIFS(СВЦЭМ!$D$39:$D$782,СВЦЭМ!$A$39:$A$782,$A70,СВЦЭМ!$B$39:$B$782,S$44)+'СЕТ СН'!$G$14+СВЦЭМ!$D$10+'СЕТ СН'!$G$5-'СЕТ СН'!$G$24</f>
        <v>4053.3331357400002</v>
      </c>
      <c r="T70" s="36">
        <f>SUMIFS(СВЦЭМ!$D$39:$D$782,СВЦЭМ!$A$39:$A$782,$A70,СВЦЭМ!$B$39:$B$782,T$44)+'СЕТ СН'!$G$14+СВЦЭМ!$D$10+'СЕТ СН'!$G$5-'СЕТ СН'!$G$24</f>
        <v>3982.678003</v>
      </c>
      <c r="U70" s="36">
        <f>SUMIFS(СВЦЭМ!$D$39:$D$782,СВЦЭМ!$A$39:$A$782,$A70,СВЦЭМ!$B$39:$B$782,U$44)+'СЕТ СН'!$G$14+СВЦЭМ!$D$10+'СЕТ СН'!$G$5-'СЕТ СН'!$G$24</f>
        <v>3955.5144025199997</v>
      </c>
      <c r="V70" s="36">
        <f>SUMIFS(СВЦЭМ!$D$39:$D$782,СВЦЭМ!$A$39:$A$782,$A70,СВЦЭМ!$B$39:$B$782,V$44)+'СЕТ СН'!$G$14+СВЦЭМ!$D$10+'СЕТ СН'!$G$5-'СЕТ СН'!$G$24</f>
        <v>3945.8561312900001</v>
      </c>
      <c r="W70" s="36">
        <f>SUMIFS(СВЦЭМ!$D$39:$D$782,СВЦЭМ!$A$39:$A$782,$A70,СВЦЭМ!$B$39:$B$782,W$44)+'СЕТ СН'!$G$14+СВЦЭМ!$D$10+'СЕТ СН'!$G$5-'СЕТ СН'!$G$24</f>
        <v>3986.8538493999999</v>
      </c>
      <c r="X70" s="36">
        <f>SUMIFS(СВЦЭМ!$D$39:$D$782,СВЦЭМ!$A$39:$A$782,$A70,СВЦЭМ!$B$39:$B$782,X$44)+'СЕТ СН'!$G$14+СВЦЭМ!$D$10+'СЕТ СН'!$G$5-'СЕТ СН'!$G$24</f>
        <v>4017.3404694700002</v>
      </c>
      <c r="Y70" s="36">
        <f>SUMIFS(СВЦЭМ!$D$39:$D$782,СВЦЭМ!$A$39:$A$782,$A70,СВЦЭМ!$B$39:$B$782,Y$44)+'СЕТ СН'!$G$14+СВЦЭМ!$D$10+'СЕТ СН'!$G$5-'СЕТ СН'!$G$24</f>
        <v>4056.1204163000002</v>
      </c>
    </row>
    <row r="71" spans="1:27" ht="15.75" x14ac:dyDescent="0.2">
      <c r="A71" s="35">
        <f t="shared" si="1"/>
        <v>44619</v>
      </c>
      <c r="B71" s="36">
        <f>SUMIFS(СВЦЭМ!$D$39:$D$782,СВЦЭМ!$A$39:$A$782,$A71,СВЦЭМ!$B$39:$B$782,B$44)+'СЕТ СН'!$G$14+СВЦЭМ!$D$10+'СЕТ СН'!$G$5-'СЕТ СН'!$G$24</f>
        <v>4082.9139498</v>
      </c>
      <c r="C71" s="36">
        <f>SUMIFS(СВЦЭМ!$D$39:$D$782,СВЦЭМ!$A$39:$A$782,$A71,СВЦЭМ!$B$39:$B$782,C$44)+'СЕТ СН'!$G$14+СВЦЭМ!$D$10+'СЕТ СН'!$G$5-'СЕТ СН'!$G$24</f>
        <v>4096.7839110900004</v>
      </c>
      <c r="D71" s="36">
        <f>SUMIFS(СВЦЭМ!$D$39:$D$782,СВЦЭМ!$A$39:$A$782,$A71,СВЦЭМ!$B$39:$B$782,D$44)+'СЕТ СН'!$G$14+СВЦЭМ!$D$10+'СЕТ СН'!$G$5-'СЕТ СН'!$G$24</f>
        <v>4136.5430918700004</v>
      </c>
      <c r="E71" s="36">
        <f>SUMIFS(СВЦЭМ!$D$39:$D$782,СВЦЭМ!$A$39:$A$782,$A71,СВЦЭМ!$B$39:$B$782,E$44)+'СЕТ СН'!$G$14+СВЦЭМ!$D$10+'СЕТ СН'!$G$5-'СЕТ СН'!$G$24</f>
        <v>4148.2153833499997</v>
      </c>
      <c r="F71" s="36">
        <f>SUMIFS(СВЦЭМ!$D$39:$D$782,СВЦЭМ!$A$39:$A$782,$A71,СВЦЭМ!$B$39:$B$782,F$44)+'СЕТ СН'!$G$14+СВЦЭМ!$D$10+'СЕТ СН'!$G$5-'СЕТ СН'!$G$24</f>
        <v>4148.2852139799998</v>
      </c>
      <c r="G71" s="36">
        <f>SUMIFS(СВЦЭМ!$D$39:$D$782,СВЦЭМ!$A$39:$A$782,$A71,СВЦЭМ!$B$39:$B$782,G$44)+'СЕТ СН'!$G$14+СВЦЭМ!$D$10+'СЕТ СН'!$G$5-'СЕТ СН'!$G$24</f>
        <v>4132.6655293799995</v>
      </c>
      <c r="H71" s="36">
        <f>SUMIFS(СВЦЭМ!$D$39:$D$782,СВЦЭМ!$A$39:$A$782,$A71,СВЦЭМ!$B$39:$B$782,H$44)+'СЕТ СН'!$G$14+СВЦЭМ!$D$10+'СЕТ СН'!$G$5-'СЕТ СН'!$G$24</f>
        <v>4095.29588066</v>
      </c>
      <c r="I71" s="36">
        <f>SUMIFS(СВЦЭМ!$D$39:$D$782,СВЦЭМ!$A$39:$A$782,$A71,СВЦЭМ!$B$39:$B$782,I$44)+'СЕТ СН'!$G$14+СВЦЭМ!$D$10+'СЕТ СН'!$G$5-'СЕТ СН'!$G$24</f>
        <v>4063.4962357200002</v>
      </c>
      <c r="J71" s="36">
        <f>SUMIFS(СВЦЭМ!$D$39:$D$782,СВЦЭМ!$A$39:$A$782,$A71,СВЦЭМ!$B$39:$B$782,J$44)+'СЕТ СН'!$G$14+СВЦЭМ!$D$10+'СЕТ СН'!$G$5-'СЕТ СН'!$G$24</f>
        <v>4001.28656022</v>
      </c>
      <c r="K71" s="36">
        <f>SUMIFS(СВЦЭМ!$D$39:$D$782,СВЦЭМ!$A$39:$A$782,$A71,СВЦЭМ!$B$39:$B$782,K$44)+'СЕТ СН'!$G$14+СВЦЭМ!$D$10+'СЕТ СН'!$G$5-'СЕТ СН'!$G$24</f>
        <v>3975.0058307199997</v>
      </c>
      <c r="L71" s="36">
        <f>SUMIFS(СВЦЭМ!$D$39:$D$782,СВЦЭМ!$A$39:$A$782,$A71,СВЦЭМ!$B$39:$B$782,L$44)+'СЕТ СН'!$G$14+СВЦЭМ!$D$10+'СЕТ СН'!$G$5-'СЕТ СН'!$G$24</f>
        <v>3978.6983280300001</v>
      </c>
      <c r="M71" s="36">
        <f>SUMIFS(СВЦЭМ!$D$39:$D$782,СВЦЭМ!$A$39:$A$782,$A71,СВЦЭМ!$B$39:$B$782,M$44)+'СЕТ СН'!$G$14+СВЦЭМ!$D$10+'СЕТ СН'!$G$5-'СЕТ СН'!$G$24</f>
        <v>4009.2545700199998</v>
      </c>
      <c r="N71" s="36">
        <f>SUMIFS(СВЦЭМ!$D$39:$D$782,СВЦЭМ!$A$39:$A$782,$A71,СВЦЭМ!$B$39:$B$782,N$44)+'СЕТ СН'!$G$14+СВЦЭМ!$D$10+'СЕТ СН'!$G$5-'СЕТ СН'!$G$24</f>
        <v>4054.8476720500003</v>
      </c>
      <c r="O71" s="36">
        <f>SUMIFS(СВЦЭМ!$D$39:$D$782,СВЦЭМ!$A$39:$A$782,$A71,СВЦЭМ!$B$39:$B$782,O$44)+'СЕТ СН'!$G$14+СВЦЭМ!$D$10+'СЕТ СН'!$G$5-'СЕТ СН'!$G$24</f>
        <v>4085.27793079</v>
      </c>
      <c r="P71" s="36">
        <f>SUMIFS(СВЦЭМ!$D$39:$D$782,СВЦЭМ!$A$39:$A$782,$A71,СВЦЭМ!$B$39:$B$782,P$44)+'СЕТ СН'!$G$14+СВЦЭМ!$D$10+'СЕТ СН'!$G$5-'СЕТ СН'!$G$24</f>
        <v>4100.2778335399998</v>
      </c>
      <c r="Q71" s="36">
        <f>SUMIFS(СВЦЭМ!$D$39:$D$782,СВЦЭМ!$A$39:$A$782,$A71,СВЦЭМ!$B$39:$B$782,Q$44)+'СЕТ СН'!$G$14+СВЦЭМ!$D$10+'СЕТ СН'!$G$5-'СЕТ СН'!$G$24</f>
        <v>4102.6895452700001</v>
      </c>
      <c r="R71" s="36">
        <f>SUMIFS(СВЦЭМ!$D$39:$D$782,СВЦЭМ!$A$39:$A$782,$A71,СВЦЭМ!$B$39:$B$782,R$44)+'СЕТ СН'!$G$14+СВЦЭМ!$D$10+'СЕТ СН'!$G$5-'СЕТ СН'!$G$24</f>
        <v>4090.9339469400002</v>
      </c>
      <c r="S71" s="36">
        <f>SUMIFS(СВЦЭМ!$D$39:$D$782,СВЦЭМ!$A$39:$A$782,$A71,СВЦЭМ!$B$39:$B$782,S$44)+'СЕТ СН'!$G$14+СВЦЭМ!$D$10+'СЕТ СН'!$G$5-'СЕТ СН'!$G$24</f>
        <v>4069.1150054199998</v>
      </c>
      <c r="T71" s="36">
        <f>SUMIFS(СВЦЭМ!$D$39:$D$782,СВЦЭМ!$A$39:$A$782,$A71,СВЦЭМ!$B$39:$B$782,T$44)+'СЕТ СН'!$G$14+СВЦЭМ!$D$10+'СЕТ СН'!$G$5-'СЕТ СН'!$G$24</f>
        <v>3976.6767688</v>
      </c>
      <c r="U71" s="36">
        <f>SUMIFS(СВЦЭМ!$D$39:$D$782,СВЦЭМ!$A$39:$A$782,$A71,СВЦЭМ!$B$39:$B$782,U$44)+'СЕТ СН'!$G$14+СВЦЭМ!$D$10+'СЕТ СН'!$G$5-'СЕТ СН'!$G$24</f>
        <v>3933.2372255999999</v>
      </c>
      <c r="V71" s="36">
        <f>SUMIFS(СВЦЭМ!$D$39:$D$782,СВЦЭМ!$A$39:$A$782,$A71,СВЦЭМ!$B$39:$B$782,V$44)+'СЕТ СН'!$G$14+СВЦЭМ!$D$10+'СЕТ СН'!$G$5-'СЕТ СН'!$G$24</f>
        <v>3948.7550147800002</v>
      </c>
      <c r="W71" s="36">
        <f>SUMIFS(СВЦЭМ!$D$39:$D$782,СВЦЭМ!$A$39:$A$782,$A71,СВЦЭМ!$B$39:$B$782,W$44)+'СЕТ СН'!$G$14+СВЦЭМ!$D$10+'СЕТ СН'!$G$5-'СЕТ СН'!$G$24</f>
        <v>3985.8755655799996</v>
      </c>
      <c r="X71" s="36">
        <f>SUMIFS(СВЦЭМ!$D$39:$D$782,СВЦЭМ!$A$39:$A$782,$A71,СВЦЭМ!$B$39:$B$782,X$44)+'СЕТ СН'!$G$14+СВЦЭМ!$D$10+'СЕТ СН'!$G$5-'СЕТ СН'!$G$24</f>
        <v>4009.9046711599999</v>
      </c>
      <c r="Y71" s="36">
        <f>SUMIFS(СВЦЭМ!$D$39:$D$782,СВЦЭМ!$A$39:$A$782,$A71,СВЦЭМ!$B$39:$B$782,Y$44)+'СЕТ СН'!$G$14+СВЦЭМ!$D$10+'СЕТ СН'!$G$5-'СЕТ СН'!$G$24</f>
        <v>4042.0600248000001</v>
      </c>
    </row>
    <row r="72" spans="1:27" ht="15.75" x14ac:dyDescent="0.2">
      <c r="A72" s="35">
        <f t="shared" si="1"/>
        <v>44620</v>
      </c>
      <c r="B72" s="36">
        <f>SUMIFS(СВЦЭМ!$D$39:$D$782,СВЦЭМ!$A$39:$A$782,$A72,СВЦЭМ!$B$39:$B$782,B$44)+'СЕТ СН'!$G$14+СВЦЭМ!$D$10+'СЕТ СН'!$G$5-'СЕТ СН'!$G$24</f>
        <v>4070.1520135800001</v>
      </c>
      <c r="C72" s="36">
        <f>SUMIFS(СВЦЭМ!$D$39:$D$782,СВЦЭМ!$A$39:$A$782,$A72,СВЦЭМ!$B$39:$B$782,C$44)+'СЕТ СН'!$G$14+СВЦЭМ!$D$10+'СЕТ СН'!$G$5-'СЕТ СН'!$G$24</f>
        <v>4087.8232919699999</v>
      </c>
      <c r="D72" s="36">
        <f>SUMIFS(СВЦЭМ!$D$39:$D$782,СВЦЭМ!$A$39:$A$782,$A72,СВЦЭМ!$B$39:$B$782,D$44)+'СЕТ СН'!$G$14+СВЦЭМ!$D$10+'СЕТ СН'!$G$5-'СЕТ СН'!$G$24</f>
        <v>4122.0761044800001</v>
      </c>
      <c r="E72" s="36">
        <f>SUMIFS(СВЦЭМ!$D$39:$D$782,СВЦЭМ!$A$39:$A$782,$A72,СВЦЭМ!$B$39:$B$782,E$44)+'СЕТ СН'!$G$14+СВЦЭМ!$D$10+'СЕТ СН'!$G$5-'СЕТ СН'!$G$24</f>
        <v>4136.2568202100001</v>
      </c>
      <c r="F72" s="36">
        <f>SUMIFS(СВЦЭМ!$D$39:$D$782,СВЦЭМ!$A$39:$A$782,$A72,СВЦЭМ!$B$39:$B$782,F$44)+'СЕТ СН'!$G$14+СВЦЭМ!$D$10+'СЕТ СН'!$G$5-'СЕТ СН'!$G$24</f>
        <v>4136.7714077500004</v>
      </c>
      <c r="G72" s="36">
        <f>SUMIFS(СВЦЭМ!$D$39:$D$782,СВЦЭМ!$A$39:$A$782,$A72,СВЦЭМ!$B$39:$B$782,G$44)+'СЕТ СН'!$G$14+СВЦЭМ!$D$10+'СЕТ СН'!$G$5-'СЕТ СН'!$G$24</f>
        <v>4132.6405469299998</v>
      </c>
      <c r="H72" s="36">
        <f>SUMIFS(СВЦЭМ!$D$39:$D$782,СВЦЭМ!$A$39:$A$782,$A72,СВЦЭМ!$B$39:$B$782,H$44)+'СЕТ СН'!$G$14+СВЦЭМ!$D$10+'СЕТ СН'!$G$5-'СЕТ СН'!$G$24</f>
        <v>4116.0529454999996</v>
      </c>
      <c r="I72" s="36">
        <f>SUMIFS(СВЦЭМ!$D$39:$D$782,СВЦЭМ!$A$39:$A$782,$A72,СВЦЭМ!$B$39:$B$782,I$44)+'СЕТ СН'!$G$14+СВЦЭМ!$D$10+'СЕТ СН'!$G$5-'СЕТ СН'!$G$24</f>
        <v>4098.7200522100002</v>
      </c>
      <c r="J72" s="36">
        <f>SUMIFS(СВЦЭМ!$D$39:$D$782,СВЦЭМ!$A$39:$A$782,$A72,СВЦЭМ!$B$39:$B$782,J$44)+'СЕТ СН'!$G$14+СВЦЭМ!$D$10+'СЕТ СН'!$G$5-'СЕТ СН'!$G$24</f>
        <v>4045.0539375999997</v>
      </c>
      <c r="K72" s="36">
        <f>SUMIFS(СВЦЭМ!$D$39:$D$782,СВЦЭМ!$A$39:$A$782,$A72,СВЦЭМ!$B$39:$B$782,K$44)+'СЕТ СН'!$G$14+СВЦЭМ!$D$10+'СЕТ СН'!$G$5-'СЕТ СН'!$G$24</f>
        <v>4002.2806149500002</v>
      </c>
      <c r="L72" s="36">
        <f>SUMIFS(СВЦЭМ!$D$39:$D$782,СВЦЭМ!$A$39:$A$782,$A72,СВЦЭМ!$B$39:$B$782,L$44)+'СЕТ СН'!$G$14+СВЦЭМ!$D$10+'СЕТ СН'!$G$5-'СЕТ СН'!$G$24</f>
        <v>3989.0704932899998</v>
      </c>
      <c r="M72" s="36">
        <f>SUMIFS(СВЦЭМ!$D$39:$D$782,СВЦЭМ!$A$39:$A$782,$A72,СВЦЭМ!$B$39:$B$782,M$44)+'СЕТ СН'!$G$14+СВЦЭМ!$D$10+'СЕТ СН'!$G$5-'СЕТ СН'!$G$24</f>
        <v>4011.32534265</v>
      </c>
      <c r="N72" s="36">
        <f>SUMIFS(СВЦЭМ!$D$39:$D$782,СВЦЭМ!$A$39:$A$782,$A72,СВЦЭМ!$B$39:$B$782,N$44)+'СЕТ СН'!$G$14+СВЦЭМ!$D$10+'СЕТ СН'!$G$5-'СЕТ СН'!$G$24</f>
        <v>4060.3310241199997</v>
      </c>
      <c r="O72" s="36">
        <f>SUMIFS(СВЦЭМ!$D$39:$D$782,СВЦЭМ!$A$39:$A$782,$A72,СВЦЭМ!$B$39:$B$782,O$44)+'СЕТ СН'!$G$14+СВЦЭМ!$D$10+'СЕТ СН'!$G$5-'СЕТ СН'!$G$24</f>
        <v>4083.2865013399996</v>
      </c>
      <c r="P72" s="36">
        <f>SUMIFS(СВЦЭМ!$D$39:$D$782,СВЦЭМ!$A$39:$A$782,$A72,СВЦЭМ!$B$39:$B$782,P$44)+'СЕТ СН'!$G$14+СВЦЭМ!$D$10+'СЕТ СН'!$G$5-'СЕТ СН'!$G$24</f>
        <v>4093.6161577100002</v>
      </c>
      <c r="Q72" s="36">
        <f>SUMIFS(СВЦЭМ!$D$39:$D$782,СВЦЭМ!$A$39:$A$782,$A72,СВЦЭМ!$B$39:$B$782,Q$44)+'СЕТ СН'!$G$14+СВЦЭМ!$D$10+'СЕТ СН'!$G$5-'СЕТ СН'!$G$24</f>
        <v>4096.8517529299997</v>
      </c>
      <c r="R72" s="36">
        <f>SUMIFS(СВЦЭМ!$D$39:$D$782,СВЦЭМ!$A$39:$A$782,$A72,СВЦЭМ!$B$39:$B$782,R$44)+'СЕТ СН'!$G$14+СВЦЭМ!$D$10+'СЕТ СН'!$G$5-'СЕТ СН'!$G$24</f>
        <v>4083.4841749999996</v>
      </c>
      <c r="S72" s="36">
        <f>SUMIFS(СВЦЭМ!$D$39:$D$782,СВЦЭМ!$A$39:$A$782,$A72,СВЦЭМ!$B$39:$B$782,S$44)+'СЕТ СН'!$G$14+СВЦЭМ!$D$10+'СЕТ СН'!$G$5-'СЕТ СН'!$G$24</f>
        <v>4065.4969912400002</v>
      </c>
      <c r="T72" s="36">
        <f>SUMIFS(СВЦЭМ!$D$39:$D$782,СВЦЭМ!$A$39:$A$782,$A72,СВЦЭМ!$B$39:$B$782,T$44)+'СЕТ СН'!$G$14+СВЦЭМ!$D$10+'СЕТ СН'!$G$5-'СЕТ СН'!$G$24</f>
        <v>3973.3095054400001</v>
      </c>
      <c r="U72" s="36">
        <f>SUMIFS(СВЦЭМ!$D$39:$D$782,СВЦЭМ!$A$39:$A$782,$A72,СВЦЭМ!$B$39:$B$782,U$44)+'СЕТ СН'!$G$14+СВЦЭМ!$D$10+'СЕТ СН'!$G$5-'СЕТ СН'!$G$24</f>
        <v>3922.9315908199997</v>
      </c>
      <c r="V72" s="36">
        <f>SUMIFS(СВЦЭМ!$D$39:$D$782,СВЦЭМ!$A$39:$A$782,$A72,СВЦЭМ!$B$39:$B$782,V$44)+'СЕТ СН'!$G$14+СВЦЭМ!$D$10+'СЕТ СН'!$G$5-'СЕТ СН'!$G$24</f>
        <v>3938.63646995</v>
      </c>
      <c r="W72" s="36">
        <f>SUMIFS(СВЦЭМ!$D$39:$D$782,СВЦЭМ!$A$39:$A$782,$A72,СВЦЭМ!$B$39:$B$782,W$44)+'СЕТ СН'!$G$14+СВЦЭМ!$D$10+'СЕТ СН'!$G$5-'СЕТ СН'!$G$24</f>
        <v>3976.8323692100003</v>
      </c>
      <c r="X72" s="36">
        <f>SUMIFS(СВЦЭМ!$D$39:$D$782,СВЦЭМ!$A$39:$A$782,$A72,СВЦЭМ!$B$39:$B$782,X$44)+'СЕТ СН'!$G$14+СВЦЭМ!$D$10+'СЕТ СН'!$G$5-'СЕТ СН'!$G$24</f>
        <v>4009.4399608899998</v>
      </c>
      <c r="Y72" s="36">
        <f>SUMIFS(СВЦЭМ!$D$39:$D$782,СВЦЭМ!$A$39:$A$782,$A72,СВЦЭМ!$B$39:$B$782,Y$44)+'СЕТ СН'!$G$14+СВЦЭМ!$D$10+'СЕТ СН'!$G$5-'СЕТ СН'!$G$24</f>
        <v>4053.6578923500001</v>
      </c>
    </row>
    <row r="73" spans="1:27" ht="15.75" x14ac:dyDescent="0.2">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7" ht="15.75"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row>
    <row r="75" spans="1:27" ht="12.75" customHeight="1" x14ac:dyDescent="0.2">
      <c r="A75" s="128" t="s">
        <v>7</v>
      </c>
      <c r="B75" s="131" t="s">
        <v>72</v>
      </c>
      <c r="C75" s="132"/>
      <c r="D75" s="132"/>
      <c r="E75" s="132"/>
      <c r="F75" s="132"/>
      <c r="G75" s="132"/>
      <c r="H75" s="132"/>
      <c r="I75" s="132"/>
      <c r="J75" s="132"/>
      <c r="K75" s="132"/>
      <c r="L75" s="132"/>
      <c r="M75" s="132"/>
      <c r="N75" s="132"/>
      <c r="O75" s="132"/>
      <c r="P75" s="132"/>
      <c r="Q75" s="132"/>
      <c r="R75" s="132"/>
      <c r="S75" s="132"/>
      <c r="T75" s="132"/>
      <c r="U75" s="132"/>
      <c r="V75" s="132"/>
      <c r="W75" s="132"/>
      <c r="X75" s="132"/>
      <c r="Y75" s="133"/>
    </row>
    <row r="76" spans="1:27" ht="12.75" customHeight="1" x14ac:dyDescent="0.2">
      <c r="A76" s="129"/>
      <c r="B76" s="134"/>
      <c r="C76" s="135"/>
      <c r="D76" s="135"/>
      <c r="E76" s="135"/>
      <c r="F76" s="135"/>
      <c r="G76" s="135"/>
      <c r="H76" s="135"/>
      <c r="I76" s="135"/>
      <c r="J76" s="135"/>
      <c r="K76" s="135"/>
      <c r="L76" s="135"/>
      <c r="M76" s="135"/>
      <c r="N76" s="135"/>
      <c r="O76" s="135"/>
      <c r="P76" s="135"/>
      <c r="Q76" s="135"/>
      <c r="R76" s="135"/>
      <c r="S76" s="135"/>
      <c r="T76" s="135"/>
      <c r="U76" s="135"/>
      <c r="V76" s="135"/>
      <c r="W76" s="135"/>
      <c r="X76" s="135"/>
      <c r="Y76" s="136"/>
    </row>
    <row r="77" spans="1:27" ht="12.75" customHeight="1" x14ac:dyDescent="0.2">
      <c r="A77" s="130"/>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7" ht="15.75" customHeight="1" x14ac:dyDescent="0.2">
      <c r="A78" s="35" t="str">
        <f>A45</f>
        <v>01.02.2022</v>
      </c>
      <c r="B78" s="36">
        <f>SUMIFS(СВЦЭМ!$D$39:$D$782,СВЦЭМ!$A$39:$A$782,$A78,СВЦЭМ!$B$39:$B$782,B$77)+'СЕТ СН'!$H$14+СВЦЭМ!$D$10+'СЕТ СН'!$H$5-'СЕТ СН'!$H$24</f>
        <v>4115.6841276699997</v>
      </c>
      <c r="C78" s="36">
        <f>SUMIFS(СВЦЭМ!$D$39:$D$782,СВЦЭМ!$A$39:$A$782,$A78,СВЦЭМ!$B$39:$B$782,C$77)+'СЕТ СН'!$H$14+СВЦЭМ!$D$10+'СЕТ СН'!$H$5-'СЕТ СН'!$H$24</f>
        <v>4149.8967987799997</v>
      </c>
      <c r="D78" s="36">
        <f>SUMIFS(СВЦЭМ!$D$39:$D$782,СВЦЭМ!$A$39:$A$782,$A78,СВЦЭМ!$B$39:$B$782,D$77)+'СЕТ СН'!$H$14+СВЦЭМ!$D$10+'СЕТ СН'!$H$5-'СЕТ СН'!$H$24</f>
        <v>4211.7464978299995</v>
      </c>
      <c r="E78" s="36">
        <f>SUMIFS(СВЦЭМ!$D$39:$D$782,СВЦЭМ!$A$39:$A$782,$A78,СВЦЭМ!$B$39:$B$782,E$77)+'СЕТ СН'!$H$14+СВЦЭМ!$D$10+'СЕТ СН'!$H$5-'СЕТ СН'!$H$24</f>
        <v>4219.5521580599998</v>
      </c>
      <c r="F78" s="36">
        <f>SUMIFS(СВЦЭМ!$D$39:$D$782,СВЦЭМ!$A$39:$A$782,$A78,СВЦЭМ!$B$39:$B$782,F$77)+'СЕТ СН'!$H$14+СВЦЭМ!$D$10+'СЕТ СН'!$H$5-'СЕТ СН'!$H$24</f>
        <v>4209.2044078099998</v>
      </c>
      <c r="G78" s="36">
        <f>SUMIFS(СВЦЭМ!$D$39:$D$782,СВЦЭМ!$A$39:$A$782,$A78,СВЦЭМ!$B$39:$B$782,G$77)+'СЕТ СН'!$H$14+СВЦЭМ!$D$10+'СЕТ СН'!$H$5-'СЕТ СН'!$H$24</f>
        <v>4164.5716057600002</v>
      </c>
      <c r="H78" s="36">
        <f>SUMIFS(СВЦЭМ!$D$39:$D$782,СВЦЭМ!$A$39:$A$782,$A78,СВЦЭМ!$B$39:$B$782,H$77)+'СЕТ СН'!$H$14+СВЦЭМ!$D$10+'СЕТ СН'!$H$5-'СЕТ СН'!$H$24</f>
        <v>4131.7524026800002</v>
      </c>
      <c r="I78" s="36">
        <f>SUMIFS(СВЦЭМ!$D$39:$D$782,СВЦЭМ!$A$39:$A$782,$A78,СВЦЭМ!$B$39:$B$782,I$77)+'СЕТ СН'!$H$14+СВЦЭМ!$D$10+'СЕТ СН'!$H$5-'СЕТ СН'!$H$24</f>
        <v>4105.1436158699998</v>
      </c>
      <c r="J78" s="36">
        <f>SUMIFS(СВЦЭМ!$D$39:$D$782,СВЦЭМ!$A$39:$A$782,$A78,СВЦЭМ!$B$39:$B$782,J$77)+'СЕТ СН'!$H$14+СВЦЭМ!$D$10+'СЕТ СН'!$H$5-'СЕТ СН'!$H$24</f>
        <v>4064.86851656</v>
      </c>
      <c r="K78" s="36">
        <f>SUMIFS(СВЦЭМ!$D$39:$D$782,СВЦЭМ!$A$39:$A$782,$A78,СВЦЭМ!$B$39:$B$782,K$77)+'СЕТ СН'!$H$14+СВЦЭМ!$D$10+'СЕТ СН'!$H$5-'СЕТ СН'!$H$24</f>
        <v>4074.7771714099999</v>
      </c>
      <c r="L78" s="36">
        <f>SUMIFS(СВЦЭМ!$D$39:$D$782,СВЦЭМ!$A$39:$A$782,$A78,СВЦЭМ!$B$39:$B$782,L$77)+'СЕТ СН'!$H$14+СВЦЭМ!$D$10+'СЕТ СН'!$H$5-'СЕТ СН'!$H$24</f>
        <v>4091.65509673</v>
      </c>
      <c r="M78" s="36">
        <f>SUMIFS(СВЦЭМ!$D$39:$D$782,СВЦЭМ!$A$39:$A$782,$A78,СВЦЭМ!$B$39:$B$782,M$77)+'СЕТ СН'!$H$14+СВЦЭМ!$D$10+'СЕТ СН'!$H$5-'СЕТ СН'!$H$24</f>
        <v>4127.8008701799999</v>
      </c>
      <c r="N78" s="36">
        <f>SUMIFS(СВЦЭМ!$D$39:$D$782,СВЦЭМ!$A$39:$A$782,$A78,СВЦЭМ!$B$39:$B$782,N$77)+'СЕТ СН'!$H$14+СВЦЭМ!$D$10+'СЕТ СН'!$H$5-'СЕТ СН'!$H$24</f>
        <v>4144.0990393299999</v>
      </c>
      <c r="O78" s="36">
        <f>SUMIFS(СВЦЭМ!$D$39:$D$782,СВЦЭМ!$A$39:$A$782,$A78,СВЦЭМ!$B$39:$B$782,O$77)+'СЕТ СН'!$H$14+СВЦЭМ!$D$10+'СЕТ СН'!$H$5-'СЕТ СН'!$H$24</f>
        <v>4151.7013845499996</v>
      </c>
      <c r="P78" s="36">
        <f>SUMIFS(СВЦЭМ!$D$39:$D$782,СВЦЭМ!$A$39:$A$782,$A78,СВЦЭМ!$B$39:$B$782,P$77)+'СЕТ СН'!$H$14+СВЦЭМ!$D$10+'СЕТ СН'!$H$5-'СЕТ СН'!$H$24</f>
        <v>4159.6919254000004</v>
      </c>
      <c r="Q78" s="36">
        <f>SUMIFS(СВЦЭМ!$D$39:$D$782,СВЦЭМ!$A$39:$A$782,$A78,СВЦЭМ!$B$39:$B$782,Q$77)+'СЕТ СН'!$H$14+СВЦЭМ!$D$10+'СЕТ СН'!$H$5-'СЕТ СН'!$H$24</f>
        <v>4157.4310708900002</v>
      </c>
      <c r="R78" s="36">
        <f>SUMIFS(СВЦЭМ!$D$39:$D$782,СВЦЭМ!$A$39:$A$782,$A78,СВЦЭМ!$B$39:$B$782,R$77)+'СЕТ СН'!$H$14+СВЦЭМ!$D$10+'СЕТ СН'!$H$5-'СЕТ СН'!$H$24</f>
        <v>4154.8860021500004</v>
      </c>
      <c r="S78" s="36">
        <f>SUMIFS(СВЦЭМ!$D$39:$D$782,СВЦЭМ!$A$39:$A$782,$A78,СВЦЭМ!$B$39:$B$782,S$77)+'СЕТ СН'!$H$14+СВЦЭМ!$D$10+'СЕТ СН'!$H$5-'СЕТ СН'!$H$24</f>
        <v>4139.4919588699995</v>
      </c>
      <c r="T78" s="36">
        <f>SUMIFS(СВЦЭМ!$D$39:$D$782,СВЦЭМ!$A$39:$A$782,$A78,СВЦЭМ!$B$39:$B$782,T$77)+'СЕТ СН'!$H$14+СВЦЭМ!$D$10+'СЕТ СН'!$H$5-'СЕТ СН'!$H$24</f>
        <v>4109.1120659600001</v>
      </c>
      <c r="U78" s="36">
        <f>SUMIFS(СВЦЭМ!$D$39:$D$782,СВЦЭМ!$A$39:$A$782,$A78,СВЦЭМ!$B$39:$B$782,U$77)+'СЕТ СН'!$H$14+СВЦЭМ!$D$10+'СЕТ СН'!$H$5-'СЕТ СН'!$H$24</f>
        <v>4098.0182992800001</v>
      </c>
      <c r="V78" s="36">
        <f>SUMIFS(СВЦЭМ!$D$39:$D$782,СВЦЭМ!$A$39:$A$782,$A78,СВЦЭМ!$B$39:$B$782,V$77)+'СЕТ СН'!$H$14+СВЦЭМ!$D$10+'СЕТ СН'!$H$5-'СЕТ СН'!$H$24</f>
        <v>4102.91605093</v>
      </c>
      <c r="W78" s="36">
        <f>SUMIFS(СВЦЭМ!$D$39:$D$782,СВЦЭМ!$A$39:$A$782,$A78,СВЦЭМ!$B$39:$B$782,W$77)+'СЕТ СН'!$H$14+СВЦЭМ!$D$10+'СЕТ СН'!$H$5-'СЕТ СН'!$H$24</f>
        <v>4134.12755621</v>
      </c>
      <c r="X78" s="36">
        <f>SUMIFS(СВЦЭМ!$D$39:$D$782,СВЦЭМ!$A$39:$A$782,$A78,СВЦЭМ!$B$39:$B$782,X$77)+'СЕТ СН'!$H$14+СВЦЭМ!$D$10+'СЕТ СН'!$H$5-'СЕТ СН'!$H$24</f>
        <v>4155.8906684499998</v>
      </c>
      <c r="Y78" s="36">
        <f>SUMIFS(СВЦЭМ!$D$39:$D$782,СВЦЭМ!$A$39:$A$782,$A78,СВЦЭМ!$B$39:$B$782,Y$77)+'СЕТ СН'!$H$14+СВЦЭМ!$D$10+'СЕТ СН'!$H$5-'СЕТ СН'!$H$24</f>
        <v>4168.1145574800003</v>
      </c>
      <c r="AA78" s="45"/>
    </row>
    <row r="79" spans="1:27" ht="15.75" x14ac:dyDescent="0.2">
      <c r="A79" s="35">
        <f>A78+1</f>
        <v>44594</v>
      </c>
      <c r="B79" s="36">
        <f>SUMIFS(СВЦЭМ!$D$39:$D$782,СВЦЭМ!$A$39:$A$782,$A79,СВЦЭМ!$B$39:$B$782,B$77)+'СЕТ СН'!$H$14+СВЦЭМ!$D$10+'СЕТ СН'!$H$5-'СЕТ СН'!$H$24</f>
        <v>4162.1385521299999</v>
      </c>
      <c r="C79" s="36">
        <f>SUMIFS(СВЦЭМ!$D$39:$D$782,СВЦЭМ!$A$39:$A$782,$A79,СВЦЭМ!$B$39:$B$782,C$77)+'СЕТ СН'!$H$14+СВЦЭМ!$D$10+'СЕТ СН'!$H$5-'СЕТ СН'!$H$24</f>
        <v>4182.3920289600001</v>
      </c>
      <c r="D79" s="36">
        <f>SUMIFS(СВЦЭМ!$D$39:$D$782,СВЦЭМ!$A$39:$A$782,$A79,СВЦЭМ!$B$39:$B$782,D$77)+'СЕТ СН'!$H$14+СВЦЭМ!$D$10+'СЕТ СН'!$H$5-'СЕТ СН'!$H$24</f>
        <v>4199.0400373800003</v>
      </c>
      <c r="E79" s="36">
        <f>SUMIFS(СВЦЭМ!$D$39:$D$782,СВЦЭМ!$A$39:$A$782,$A79,СВЦЭМ!$B$39:$B$782,E$77)+'СЕТ СН'!$H$14+СВЦЭМ!$D$10+'СЕТ СН'!$H$5-'СЕТ СН'!$H$24</f>
        <v>4214.3202081099998</v>
      </c>
      <c r="F79" s="36">
        <f>SUMIFS(СВЦЭМ!$D$39:$D$782,СВЦЭМ!$A$39:$A$782,$A79,СВЦЭМ!$B$39:$B$782,F$77)+'СЕТ СН'!$H$14+СВЦЭМ!$D$10+'СЕТ СН'!$H$5-'СЕТ СН'!$H$24</f>
        <v>4202.7318397299996</v>
      </c>
      <c r="G79" s="36">
        <f>SUMIFS(СВЦЭМ!$D$39:$D$782,СВЦЭМ!$A$39:$A$782,$A79,СВЦЭМ!$B$39:$B$782,G$77)+'СЕТ СН'!$H$14+СВЦЭМ!$D$10+'СЕТ СН'!$H$5-'СЕТ СН'!$H$24</f>
        <v>4153.29943198</v>
      </c>
      <c r="H79" s="36">
        <f>SUMIFS(СВЦЭМ!$D$39:$D$782,СВЦЭМ!$A$39:$A$782,$A79,СВЦЭМ!$B$39:$B$782,H$77)+'СЕТ СН'!$H$14+СВЦЭМ!$D$10+'СЕТ СН'!$H$5-'СЕТ СН'!$H$24</f>
        <v>4112.8666128699997</v>
      </c>
      <c r="I79" s="36">
        <f>SUMIFS(СВЦЭМ!$D$39:$D$782,СВЦЭМ!$A$39:$A$782,$A79,СВЦЭМ!$B$39:$B$782,I$77)+'СЕТ СН'!$H$14+СВЦЭМ!$D$10+'СЕТ СН'!$H$5-'СЕТ СН'!$H$24</f>
        <v>4096.2497412299999</v>
      </c>
      <c r="J79" s="36">
        <f>SUMIFS(СВЦЭМ!$D$39:$D$782,СВЦЭМ!$A$39:$A$782,$A79,СВЦЭМ!$B$39:$B$782,J$77)+'СЕТ СН'!$H$14+СВЦЭМ!$D$10+'СЕТ СН'!$H$5-'СЕТ СН'!$H$24</f>
        <v>4077.8644218899999</v>
      </c>
      <c r="K79" s="36">
        <f>SUMIFS(СВЦЭМ!$D$39:$D$782,СВЦЭМ!$A$39:$A$782,$A79,СВЦЭМ!$B$39:$B$782,K$77)+'СЕТ СН'!$H$14+СВЦЭМ!$D$10+'СЕТ СН'!$H$5-'СЕТ СН'!$H$24</f>
        <v>4083.5728253500001</v>
      </c>
      <c r="L79" s="36">
        <f>SUMIFS(СВЦЭМ!$D$39:$D$782,СВЦЭМ!$A$39:$A$782,$A79,СВЦЭМ!$B$39:$B$782,L$77)+'СЕТ СН'!$H$14+СВЦЭМ!$D$10+'СЕТ СН'!$H$5-'СЕТ СН'!$H$24</f>
        <v>4076.0270748299999</v>
      </c>
      <c r="M79" s="36">
        <f>SUMIFS(СВЦЭМ!$D$39:$D$782,СВЦЭМ!$A$39:$A$782,$A79,СВЦЭМ!$B$39:$B$782,M$77)+'СЕТ СН'!$H$14+СВЦЭМ!$D$10+'СЕТ СН'!$H$5-'СЕТ СН'!$H$24</f>
        <v>4084.9122444</v>
      </c>
      <c r="N79" s="36">
        <f>SUMIFS(СВЦЭМ!$D$39:$D$782,СВЦЭМ!$A$39:$A$782,$A79,СВЦЭМ!$B$39:$B$782,N$77)+'СЕТ СН'!$H$14+СВЦЭМ!$D$10+'СЕТ СН'!$H$5-'СЕТ СН'!$H$24</f>
        <v>4093.6260269499999</v>
      </c>
      <c r="O79" s="36">
        <f>SUMIFS(СВЦЭМ!$D$39:$D$782,СВЦЭМ!$A$39:$A$782,$A79,СВЦЭМ!$B$39:$B$782,O$77)+'СЕТ СН'!$H$14+СВЦЭМ!$D$10+'СЕТ СН'!$H$5-'СЕТ СН'!$H$24</f>
        <v>4119.9579752700001</v>
      </c>
      <c r="P79" s="36">
        <f>SUMIFS(СВЦЭМ!$D$39:$D$782,СВЦЭМ!$A$39:$A$782,$A79,СВЦЭМ!$B$39:$B$782,P$77)+'СЕТ СН'!$H$14+СВЦЭМ!$D$10+'СЕТ СН'!$H$5-'СЕТ СН'!$H$24</f>
        <v>4164.1120706700003</v>
      </c>
      <c r="Q79" s="36">
        <f>SUMIFS(СВЦЭМ!$D$39:$D$782,СВЦЭМ!$A$39:$A$782,$A79,СВЦЭМ!$B$39:$B$782,Q$77)+'СЕТ СН'!$H$14+СВЦЭМ!$D$10+'СЕТ СН'!$H$5-'СЕТ СН'!$H$24</f>
        <v>4169.5487763599995</v>
      </c>
      <c r="R79" s="36">
        <f>SUMIFS(СВЦЭМ!$D$39:$D$782,СВЦЭМ!$A$39:$A$782,$A79,СВЦЭМ!$B$39:$B$782,R$77)+'СЕТ СН'!$H$14+СВЦЭМ!$D$10+'СЕТ СН'!$H$5-'СЕТ СН'!$H$24</f>
        <v>4158.0676899499995</v>
      </c>
      <c r="S79" s="36">
        <f>SUMIFS(СВЦЭМ!$D$39:$D$782,СВЦЭМ!$A$39:$A$782,$A79,СВЦЭМ!$B$39:$B$782,S$77)+'СЕТ СН'!$H$14+СВЦЭМ!$D$10+'СЕТ СН'!$H$5-'СЕТ СН'!$H$24</f>
        <v>4124.89872285</v>
      </c>
      <c r="T79" s="36">
        <f>SUMIFS(СВЦЭМ!$D$39:$D$782,СВЦЭМ!$A$39:$A$782,$A79,СВЦЭМ!$B$39:$B$782,T$77)+'СЕТ СН'!$H$14+СВЦЭМ!$D$10+'СЕТ СН'!$H$5-'СЕТ СН'!$H$24</f>
        <v>4090.4973643499998</v>
      </c>
      <c r="U79" s="36">
        <f>SUMIFS(СВЦЭМ!$D$39:$D$782,СВЦЭМ!$A$39:$A$782,$A79,СВЦЭМ!$B$39:$B$782,U$77)+'СЕТ СН'!$H$14+СВЦЭМ!$D$10+'СЕТ СН'!$H$5-'СЕТ СН'!$H$24</f>
        <v>4085.6240877499999</v>
      </c>
      <c r="V79" s="36">
        <f>SUMIFS(СВЦЭМ!$D$39:$D$782,СВЦЭМ!$A$39:$A$782,$A79,СВЦЭМ!$B$39:$B$782,V$77)+'СЕТ СН'!$H$14+СВЦЭМ!$D$10+'СЕТ СН'!$H$5-'СЕТ СН'!$H$24</f>
        <v>4097.2384645100001</v>
      </c>
      <c r="W79" s="36">
        <f>SUMIFS(СВЦЭМ!$D$39:$D$782,СВЦЭМ!$A$39:$A$782,$A79,СВЦЭМ!$B$39:$B$782,W$77)+'СЕТ СН'!$H$14+СВЦЭМ!$D$10+'СЕТ СН'!$H$5-'СЕТ СН'!$H$24</f>
        <v>4126.0689024799995</v>
      </c>
      <c r="X79" s="36">
        <f>SUMIFS(СВЦЭМ!$D$39:$D$782,СВЦЭМ!$A$39:$A$782,$A79,СВЦЭМ!$B$39:$B$782,X$77)+'СЕТ СН'!$H$14+СВЦЭМ!$D$10+'СЕТ СН'!$H$5-'СЕТ СН'!$H$24</f>
        <v>4158.9307723499996</v>
      </c>
      <c r="Y79" s="36">
        <f>SUMIFS(СВЦЭМ!$D$39:$D$782,СВЦЭМ!$A$39:$A$782,$A79,СВЦЭМ!$B$39:$B$782,Y$77)+'СЕТ СН'!$H$14+СВЦЭМ!$D$10+'СЕТ СН'!$H$5-'СЕТ СН'!$H$24</f>
        <v>4177.6211087199999</v>
      </c>
    </row>
    <row r="80" spans="1:27" ht="15.75" x14ac:dyDescent="0.2">
      <c r="A80" s="35">
        <f t="shared" ref="A80:A105" si="2">A79+1</f>
        <v>44595</v>
      </c>
      <c r="B80" s="36">
        <f>SUMIFS(СВЦЭМ!$D$39:$D$782,СВЦЭМ!$A$39:$A$782,$A80,СВЦЭМ!$B$39:$B$782,B$77)+'СЕТ СН'!$H$14+СВЦЭМ!$D$10+'СЕТ СН'!$H$5-'СЕТ СН'!$H$24</f>
        <v>4183.03000015</v>
      </c>
      <c r="C80" s="36">
        <f>SUMIFS(СВЦЭМ!$D$39:$D$782,СВЦЭМ!$A$39:$A$782,$A80,СВЦЭМ!$B$39:$B$782,C$77)+'СЕТ СН'!$H$14+СВЦЭМ!$D$10+'СЕТ СН'!$H$5-'СЕТ СН'!$H$24</f>
        <v>4195.8335422199998</v>
      </c>
      <c r="D80" s="36">
        <f>SUMIFS(СВЦЭМ!$D$39:$D$782,СВЦЭМ!$A$39:$A$782,$A80,СВЦЭМ!$B$39:$B$782,D$77)+'СЕТ СН'!$H$14+СВЦЭМ!$D$10+'СЕТ СН'!$H$5-'СЕТ СН'!$H$24</f>
        <v>4215.60158701</v>
      </c>
      <c r="E80" s="36">
        <f>SUMIFS(СВЦЭМ!$D$39:$D$782,СВЦЭМ!$A$39:$A$782,$A80,СВЦЭМ!$B$39:$B$782,E$77)+'СЕТ СН'!$H$14+СВЦЭМ!$D$10+'СЕТ СН'!$H$5-'СЕТ СН'!$H$24</f>
        <v>4220.13670447</v>
      </c>
      <c r="F80" s="36">
        <f>SUMIFS(СВЦЭМ!$D$39:$D$782,СВЦЭМ!$A$39:$A$782,$A80,СВЦЭМ!$B$39:$B$782,F$77)+'СЕТ СН'!$H$14+СВЦЭМ!$D$10+'СЕТ СН'!$H$5-'СЕТ СН'!$H$24</f>
        <v>4199.6101569399998</v>
      </c>
      <c r="G80" s="36">
        <f>SUMIFS(СВЦЭМ!$D$39:$D$782,СВЦЭМ!$A$39:$A$782,$A80,СВЦЭМ!$B$39:$B$782,G$77)+'СЕТ СН'!$H$14+СВЦЭМ!$D$10+'СЕТ СН'!$H$5-'СЕТ СН'!$H$24</f>
        <v>4152.5252228899999</v>
      </c>
      <c r="H80" s="36">
        <f>SUMIFS(СВЦЭМ!$D$39:$D$782,СВЦЭМ!$A$39:$A$782,$A80,СВЦЭМ!$B$39:$B$782,H$77)+'СЕТ СН'!$H$14+СВЦЭМ!$D$10+'СЕТ СН'!$H$5-'СЕТ СН'!$H$24</f>
        <v>4112.7061104300001</v>
      </c>
      <c r="I80" s="36">
        <f>SUMIFS(СВЦЭМ!$D$39:$D$782,СВЦЭМ!$A$39:$A$782,$A80,СВЦЭМ!$B$39:$B$782,I$77)+'СЕТ СН'!$H$14+СВЦЭМ!$D$10+'СЕТ СН'!$H$5-'СЕТ СН'!$H$24</f>
        <v>4066.28543068</v>
      </c>
      <c r="J80" s="36">
        <f>SUMIFS(СВЦЭМ!$D$39:$D$782,СВЦЭМ!$A$39:$A$782,$A80,СВЦЭМ!$B$39:$B$782,J$77)+'СЕТ СН'!$H$14+СВЦЭМ!$D$10+'СЕТ СН'!$H$5-'СЕТ СН'!$H$24</f>
        <v>4065.5899205699998</v>
      </c>
      <c r="K80" s="36">
        <f>SUMIFS(СВЦЭМ!$D$39:$D$782,СВЦЭМ!$A$39:$A$782,$A80,СВЦЭМ!$B$39:$B$782,K$77)+'СЕТ СН'!$H$14+СВЦЭМ!$D$10+'СЕТ СН'!$H$5-'СЕТ СН'!$H$24</f>
        <v>4052.7399054500002</v>
      </c>
      <c r="L80" s="36">
        <f>SUMIFS(СВЦЭМ!$D$39:$D$782,СВЦЭМ!$A$39:$A$782,$A80,СВЦЭМ!$B$39:$B$782,L$77)+'СЕТ СН'!$H$14+СВЦЭМ!$D$10+'СЕТ СН'!$H$5-'СЕТ СН'!$H$24</f>
        <v>4055.17196315</v>
      </c>
      <c r="M80" s="36">
        <f>SUMIFS(СВЦЭМ!$D$39:$D$782,СВЦЭМ!$A$39:$A$782,$A80,СВЦЭМ!$B$39:$B$782,M$77)+'СЕТ СН'!$H$14+СВЦЭМ!$D$10+'СЕТ СН'!$H$5-'СЕТ СН'!$H$24</f>
        <v>4066.66434437</v>
      </c>
      <c r="N80" s="36">
        <f>SUMIFS(СВЦЭМ!$D$39:$D$782,СВЦЭМ!$A$39:$A$782,$A80,СВЦЭМ!$B$39:$B$782,N$77)+'СЕТ СН'!$H$14+СВЦЭМ!$D$10+'СЕТ СН'!$H$5-'СЕТ СН'!$H$24</f>
        <v>4078.47188241</v>
      </c>
      <c r="O80" s="36">
        <f>SUMIFS(СВЦЭМ!$D$39:$D$782,СВЦЭМ!$A$39:$A$782,$A80,СВЦЭМ!$B$39:$B$782,O$77)+'СЕТ СН'!$H$14+СВЦЭМ!$D$10+'СЕТ СН'!$H$5-'СЕТ СН'!$H$24</f>
        <v>4099.6183198799999</v>
      </c>
      <c r="P80" s="36">
        <f>SUMIFS(СВЦЭМ!$D$39:$D$782,СВЦЭМ!$A$39:$A$782,$A80,СВЦЭМ!$B$39:$B$782,P$77)+'СЕТ СН'!$H$14+СВЦЭМ!$D$10+'СЕТ СН'!$H$5-'СЕТ СН'!$H$24</f>
        <v>4131.8193782099997</v>
      </c>
      <c r="Q80" s="36">
        <f>SUMIFS(СВЦЭМ!$D$39:$D$782,СВЦЭМ!$A$39:$A$782,$A80,СВЦЭМ!$B$39:$B$782,Q$77)+'СЕТ СН'!$H$14+СВЦЭМ!$D$10+'СЕТ СН'!$H$5-'СЕТ СН'!$H$24</f>
        <v>4134.7518289199998</v>
      </c>
      <c r="R80" s="36">
        <f>SUMIFS(СВЦЭМ!$D$39:$D$782,СВЦЭМ!$A$39:$A$782,$A80,СВЦЭМ!$B$39:$B$782,R$77)+'СЕТ СН'!$H$14+СВЦЭМ!$D$10+'СЕТ СН'!$H$5-'СЕТ СН'!$H$24</f>
        <v>4122.2336592000001</v>
      </c>
      <c r="S80" s="36">
        <f>SUMIFS(СВЦЭМ!$D$39:$D$782,СВЦЭМ!$A$39:$A$782,$A80,СВЦЭМ!$B$39:$B$782,S$77)+'СЕТ СН'!$H$14+СВЦЭМ!$D$10+'СЕТ СН'!$H$5-'СЕТ СН'!$H$24</f>
        <v>4094.4952130000001</v>
      </c>
      <c r="T80" s="36">
        <f>SUMIFS(СВЦЭМ!$D$39:$D$782,СВЦЭМ!$A$39:$A$782,$A80,СВЦЭМ!$B$39:$B$782,T$77)+'СЕТ СН'!$H$14+СВЦЭМ!$D$10+'СЕТ СН'!$H$5-'СЕТ СН'!$H$24</f>
        <v>4051.42285537</v>
      </c>
      <c r="U80" s="36">
        <f>SUMIFS(СВЦЭМ!$D$39:$D$782,СВЦЭМ!$A$39:$A$782,$A80,СВЦЭМ!$B$39:$B$782,U$77)+'СЕТ СН'!$H$14+СВЦЭМ!$D$10+'СЕТ СН'!$H$5-'СЕТ СН'!$H$24</f>
        <v>4048.45876795</v>
      </c>
      <c r="V80" s="36">
        <f>SUMIFS(СВЦЭМ!$D$39:$D$782,СВЦЭМ!$A$39:$A$782,$A80,СВЦЭМ!$B$39:$B$782,V$77)+'СЕТ СН'!$H$14+СВЦЭМ!$D$10+'СЕТ СН'!$H$5-'СЕТ СН'!$H$24</f>
        <v>4062.9830367499999</v>
      </c>
      <c r="W80" s="36">
        <f>SUMIFS(СВЦЭМ!$D$39:$D$782,СВЦЭМ!$A$39:$A$782,$A80,СВЦЭМ!$B$39:$B$782,W$77)+'СЕТ СН'!$H$14+СВЦЭМ!$D$10+'СЕТ СН'!$H$5-'СЕТ СН'!$H$24</f>
        <v>4095.25620368</v>
      </c>
      <c r="X80" s="36">
        <f>SUMIFS(СВЦЭМ!$D$39:$D$782,СВЦЭМ!$A$39:$A$782,$A80,СВЦЭМ!$B$39:$B$782,X$77)+'СЕТ СН'!$H$14+СВЦЭМ!$D$10+'СЕТ СН'!$H$5-'СЕТ СН'!$H$24</f>
        <v>4131.4700832399994</v>
      </c>
      <c r="Y80" s="36">
        <f>SUMIFS(СВЦЭМ!$D$39:$D$782,СВЦЭМ!$A$39:$A$782,$A80,СВЦЭМ!$B$39:$B$782,Y$77)+'СЕТ СН'!$H$14+СВЦЭМ!$D$10+'СЕТ СН'!$H$5-'СЕТ СН'!$H$24</f>
        <v>4148.0873126899996</v>
      </c>
    </row>
    <row r="81" spans="1:25" ht="15.75" x14ac:dyDescent="0.2">
      <c r="A81" s="35">
        <f t="shared" si="2"/>
        <v>44596</v>
      </c>
      <c r="B81" s="36">
        <f>SUMIFS(СВЦЭМ!$D$39:$D$782,СВЦЭМ!$A$39:$A$782,$A81,СВЦЭМ!$B$39:$B$782,B$77)+'СЕТ СН'!$H$14+СВЦЭМ!$D$10+'СЕТ СН'!$H$5-'СЕТ СН'!$H$24</f>
        <v>4156.9032928899996</v>
      </c>
      <c r="C81" s="36">
        <f>SUMIFS(СВЦЭМ!$D$39:$D$782,СВЦЭМ!$A$39:$A$782,$A81,СВЦЭМ!$B$39:$B$782,C$77)+'СЕТ СН'!$H$14+СВЦЭМ!$D$10+'СЕТ СН'!$H$5-'СЕТ СН'!$H$24</f>
        <v>4169.6976456100001</v>
      </c>
      <c r="D81" s="36">
        <f>SUMIFS(СВЦЭМ!$D$39:$D$782,СВЦЭМ!$A$39:$A$782,$A81,СВЦЭМ!$B$39:$B$782,D$77)+'СЕТ СН'!$H$14+СВЦЭМ!$D$10+'СЕТ СН'!$H$5-'СЕТ СН'!$H$24</f>
        <v>4185.8230395099999</v>
      </c>
      <c r="E81" s="36">
        <f>SUMIFS(СВЦЭМ!$D$39:$D$782,СВЦЭМ!$A$39:$A$782,$A81,СВЦЭМ!$B$39:$B$782,E$77)+'СЕТ СН'!$H$14+СВЦЭМ!$D$10+'СЕТ СН'!$H$5-'СЕТ СН'!$H$24</f>
        <v>4191.3386792499996</v>
      </c>
      <c r="F81" s="36">
        <f>SUMIFS(СВЦЭМ!$D$39:$D$782,СВЦЭМ!$A$39:$A$782,$A81,СВЦЭМ!$B$39:$B$782,F$77)+'СЕТ СН'!$H$14+СВЦЭМ!$D$10+'СЕТ СН'!$H$5-'СЕТ СН'!$H$24</f>
        <v>4174.1380941999996</v>
      </c>
      <c r="G81" s="36">
        <f>SUMIFS(СВЦЭМ!$D$39:$D$782,СВЦЭМ!$A$39:$A$782,$A81,СВЦЭМ!$B$39:$B$782,G$77)+'СЕТ СН'!$H$14+СВЦЭМ!$D$10+'СЕТ СН'!$H$5-'СЕТ СН'!$H$24</f>
        <v>4124.0775538199996</v>
      </c>
      <c r="H81" s="36">
        <f>SUMIFS(СВЦЭМ!$D$39:$D$782,СВЦЭМ!$A$39:$A$782,$A81,СВЦЭМ!$B$39:$B$782,H$77)+'СЕТ СН'!$H$14+СВЦЭМ!$D$10+'СЕТ СН'!$H$5-'СЕТ СН'!$H$24</f>
        <v>4095.5310646399998</v>
      </c>
      <c r="I81" s="36">
        <f>SUMIFS(СВЦЭМ!$D$39:$D$782,СВЦЭМ!$A$39:$A$782,$A81,СВЦЭМ!$B$39:$B$782,I$77)+'СЕТ СН'!$H$14+СВЦЭМ!$D$10+'СЕТ СН'!$H$5-'СЕТ СН'!$H$24</f>
        <v>4053.1566288499998</v>
      </c>
      <c r="J81" s="36">
        <f>SUMIFS(СВЦЭМ!$D$39:$D$782,СВЦЭМ!$A$39:$A$782,$A81,СВЦЭМ!$B$39:$B$782,J$77)+'СЕТ СН'!$H$14+СВЦЭМ!$D$10+'СЕТ СН'!$H$5-'СЕТ СН'!$H$24</f>
        <v>4043.4642239200002</v>
      </c>
      <c r="K81" s="36">
        <f>SUMIFS(СВЦЭМ!$D$39:$D$782,СВЦЭМ!$A$39:$A$782,$A81,СВЦЭМ!$B$39:$B$782,K$77)+'СЕТ СН'!$H$14+СВЦЭМ!$D$10+'СЕТ СН'!$H$5-'СЕТ СН'!$H$24</f>
        <v>4042.1274826700001</v>
      </c>
      <c r="L81" s="36">
        <f>SUMIFS(СВЦЭМ!$D$39:$D$782,СВЦЭМ!$A$39:$A$782,$A81,СВЦЭМ!$B$39:$B$782,L$77)+'СЕТ СН'!$H$14+СВЦЭМ!$D$10+'СЕТ СН'!$H$5-'СЕТ СН'!$H$24</f>
        <v>4075.7335188099996</v>
      </c>
      <c r="M81" s="36">
        <f>SUMIFS(СВЦЭМ!$D$39:$D$782,СВЦЭМ!$A$39:$A$782,$A81,СВЦЭМ!$B$39:$B$782,M$77)+'СЕТ СН'!$H$14+СВЦЭМ!$D$10+'СЕТ СН'!$H$5-'СЕТ СН'!$H$24</f>
        <v>4094.1671668199997</v>
      </c>
      <c r="N81" s="36">
        <f>SUMIFS(СВЦЭМ!$D$39:$D$782,СВЦЭМ!$A$39:$A$782,$A81,СВЦЭМ!$B$39:$B$782,N$77)+'СЕТ СН'!$H$14+СВЦЭМ!$D$10+'СЕТ СН'!$H$5-'СЕТ СН'!$H$24</f>
        <v>4097.8012740800004</v>
      </c>
      <c r="O81" s="36">
        <f>SUMIFS(СВЦЭМ!$D$39:$D$782,СВЦЭМ!$A$39:$A$782,$A81,СВЦЭМ!$B$39:$B$782,O$77)+'СЕТ СН'!$H$14+СВЦЭМ!$D$10+'СЕТ СН'!$H$5-'СЕТ СН'!$H$24</f>
        <v>4096.0659844800002</v>
      </c>
      <c r="P81" s="36">
        <f>SUMIFS(СВЦЭМ!$D$39:$D$782,СВЦЭМ!$A$39:$A$782,$A81,СВЦЭМ!$B$39:$B$782,P$77)+'СЕТ СН'!$H$14+СВЦЭМ!$D$10+'СЕТ СН'!$H$5-'СЕТ СН'!$H$24</f>
        <v>4133.7562899300001</v>
      </c>
      <c r="Q81" s="36">
        <f>SUMIFS(СВЦЭМ!$D$39:$D$782,СВЦЭМ!$A$39:$A$782,$A81,СВЦЭМ!$B$39:$B$782,Q$77)+'СЕТ СН'!$H$14+СВЦЭМ!$D$10+'СЕТ СН'!$H$5-'СЕТ СН'!$H$24</f>
        <v>4133.4317610399994</v>
      </c>
      <c r="R81" s="36">
        <f>SUMIFS(СВЦЭМ!$D$39:$D$782,СВЦЭМ!$A$39:$A$782,$A81,СВЦЭМ!$B$39:$B$782,R$77)+'СЕТ СН'!$H$14+СВЦЭМ!$D$10+'СЕТ СН'!$H$5-'СЕТ СН'!$H$24</f>
        <v>4114.7077154799999</v>
      </c>
      <c r="S81" s="36">
        <f>SUMIFS(СВЦЭМ!$D$39:$D$782,СВЦЭМ!$A$39:$A$782,$A81,СВЦЭМ!$B$39:$B$782,S$77)+'СЕТ СН'!$H$14+СВЦЭМ!$D$10+'СЕТ СН'!$H$5-'СЕТ СН'!$H$24</f>
        <v>4090.2371964399999</v>
      </c>
      <c r="T81" s="36">
        <f>SUMIFS(СВЦЭМ!$D$39:$D$782,СВЦЭМ!$A$39:$A$782,$A81,СВЦЭМ!$B$39:$B$782,T$77)+'СЕТ СН'!$H$14+СВЦЭМ!$D$10+'СЕТ СН'!$H$5-'СЕТ СН'!$H$24</f>
        <v>4070.2128704199999</v>
      </c>
      <c r="U81" s="36">
        <f>SUMIFS(СВЦЭМ!$D$39:$D$782,СВЦЭМ!$A$39:$A$782,$A81,СВЦЭМ!$B$39:$B$782,U$77)+'СЕТ СН'!$H$14+СВЦЭМ!$D$10+'СЕТ СН'!$H$5-'СЕТ СН'!$H$24</f>
        <v>4077.70661836</v>
      </c>
      <c r="V81" s="36">
        <f>SUMIFS(СВЦЭМ!$D$39:$D$782,СВЦЭМ!$A$39:$A$782,$A81,СВЦЭМ!$B$39:$B$782,V$77)+'СЕТ СН'!$H$14+СВЦЭМ!$D$10+'СЕТ СН'!$H$5-'СЕТ СН'!$H$24</f>
        <v>4078.8416717999999</v>
      </c>
      <c r="W81" s="36">
        <f>SUMIFS(СВЦЭМ!$D$39:$D$782,СВЦЭМ!$A$39:$A$782,$A81,СВЦЭМ!$B$39:$B$782,W$77)+'СЕТ СН'!$H$14+СВЦЭМ!$D$10+'СЕТ СН'!$H$5-'СЕТ СН'!$H$24</f>
        <v>4109.3874048399994</v>
      </c>
      <c r="X81" s="36">
        <f>SUMIFS(СВЦЭМ!$D$39:$D$782,СВЦЭМ!$A$39:$A$782,$A81,СВЦЭМ!$B$39:$B$782,X$77)+'СЕТ СН'!$H$14+СВЦЭМ!$D$10+'СЕТ СН'!$H$5-'СЕТ СН'!$H$24</f>
        <v>4132.1750468600003</v>
      </c>
      <c r="Y81" s="36">
        <f>SUMIFS(СВЦЭМ!$D$39:$D$782,СВЦЭМ!$A$39:$A$782,$A81,СВЦЭМ!$B$39:$B$782,Y$77)+'СЕТ СН'!$H$14+СВЦЭМ!$D$10+'СЕТ СН'!$H$5-'СЕТ СН'!$H$24</f>
        <v>4141.4671216500001</v>
      </c>
    </row>
    <row r="82" spans="1:25" ht="15.75" x14ac:dyDescent="0.2">
      <c r="A82" s="35">
        <f t="shared" si="2"/>
        <v>44597</v>
      </c>
      <c r="B82" s="36">
        <f>SUMIFS(СВЦЭМ!$D$39:$D$782,СВЦЭМ!$A$39:$A$782,$A82,СВЦЭМ!$B$39:$B$782,B$77)+'СЕТ СН'!$H$14+СВЦЭМ!$D$10+'СЕТ СН'!$H$5-'СЕТ СН'!$H$24</f>
        <v>4190.9083487299995</v>
      </c>
      <c r="C82" s="36">
        <f>SUMIFS(СВЦЭМ!$D$39:$D$782,СВЦЭМ!$A$39:$A$782,$A82,СВЦЭМ!$B$39:$B$782,C$77)+'СЕТ СН'!$H$14+СВЦЭМ!$D$10+'СЕТ СН'!$H$5-'СЕТ СН'!$H$24</f>
        <v>4119.0351734899996</v>
      </c>
      <c r="D82" s="36">
        <f>SUMIFS(СВЦЭМ!$D$39:$D$782,СВЦЭМ!$A$39:$A$782,$A82,СВЦЭМ!$B$39:$B$782,D$77)+'СЕТ СН'!$H$14+СВЦЭМ!$D$10+'СЕТ СН'!$H$5-'СЕТ СН'!$H$24</f>
        <v>4144.0020562700001</v>
      </c>
      <c r="E82" s="36">
        <f>SUMIFS(СВЦЭМ!$D$39:$D$782,СВЦЭМ!$A$39:$A$782,$A82,СВЦЭМ!$B$39:$B$782,E$77)+'СЕТ СН'!$H$14+СВЦЭМ!$D$10+'СЕТ СН'!$H$5-'СЕТ СН'!$H$24</f>
        <v>4168.1153732900002</v>
      </c>
      <c r="F82" s="36">
        <f>SUMIFS(СВЦЭМ!$D$39:$D$782,СВЦЭМ!$A$39:$A$782,$A82,СВЦЭМ!$B$39:$B$782,F$77)+'СЕТ СН'!$H$14+СВЦЭМ!$D$10+'СЕТ СН'!$H$5-'СЕТ СН'!$H$24</f>
        <v>4171.5153818300005</v>
      </c>
      <c r="G82" s="36">
        <f>SUMIFS(СВЦЭМ!$D$39:$D$782,СВЦЭМ!$A$39:$A$782,$A82,СВЦЭМ!$B$39:$B$782,G$77)+'СЕТ СН'!$H$14+СВЦЭМ!$D$10+'СЕТ СН'!$H$5-'СЕТ СН'!$H$24</f>
        <v>4181.7999673699996</v>
      </c>
      <c r="H82" s="36">
        <f>SUMIFS(СВЦЭМ!$D$39:$D$782,СВЦЭМ!$A$39:$A$782,$A82,СВЦЭМ!$B$39:$B$782,H$77)+'СЕТ СН'!$H$14+СВЦЭМ!$D$10+'СЕТ СН'!$H$5-'СЕТ СН'!$H$24</f>
        <v>4151.0644877499999</v>
      </c>
      <c r="I82" s="36">
        <f>SUMIFS(СВЦЭМ!$D$39:$D$782,СВЦЭМ!$A$39:$A$782,$A82,СВЦЭМ!$B$39:$B$782,I$77)+'СЕТ СН'!$H$14+СВЦЭМ!$D$10+'СЕТ СН'!$H$5-'СЕТ СН'!$H$24</f>
        <v>4099.8842673099998</v>
      </c>
      <c r="J82" s="36">
        <f>SUMIFS(СВЦЭМ!$D$39:$D$782,СВЦЭМ!$A$39:$A$782,$A82,СВЦЭМ!$B$39:$B$782,J$77)+'СЕТ СН'!$H$14+СВЦЭМ!$D$10+'СЕТ СН'!$H$5-'СЕТ СН'!$H$24</f>
        <v>4052.99082735</v>
      </c>
      <c r="K82" s="36">
        <f>SUMIFS(СВЦЭМ!$D$39:$D$782,СВЦЭМ!$A$39:$A$782,$A82,СВЦЭМ!$B$39:$B$782,K$77)+'СЕТ СН'!$H$14+СВЦЭМ!$D$10+'СЕТ СН'!$H$5-'СЕТ СН'!$H$24</f>
        <v>4047.5803181299998</v>
      </c>
      <c r="L82" s="36">
        <f>SUMIFS(СВЦЭМ!$D$39:$D$782,СВЦЭМ!$A$39:$A$782,$A82,СВЦЭМ!$B$39:$B$782,L$77)+'СЕТ СН'!$H$14+СВЦЭМ!$D$10+'СЕТ СН'!$H$5-'СЕТ СН'!$H$24</f>
        <v>4058.8323462099997</v>
      </c>
      <c r="M82" s="36">
        <f>SUMIFS(СВЦЭМ!$D$39:$D$782,СВЦЭМ!$A$39:$A$782,$A82,СВЦЭМ!$B$39:$B$782,M$77)+'СЕТ СН'!$H$14+СВЦЭМ!$D$10+'СЕТ СН'!$H$5-'СЕТ СН'!$H$24</f>
        <v>4083.6375686499996</v>
      </c>
      <c r="N82" s="36">
        <f>SUMIFS(СВЦЭМ!$D$39:$D$782,СВЦЭМ!$A$39:$A$782,$A82,СВЦЭМ!$B$39:$B$782,N$77)+'СЕТ СН'!$H$14+СВЦЭМ!$D$10+'СЕТ СН'!$H$5-'СЕТ СН'!$H$24</f>
        <v>4100.5186585299998</v>
      </c>
      <c r="O82" s="36">
        <f>SUMIFS(СВЦЭМ!$D$39:$D$782,СВЦЭМ!$A$39:$A$782,$A82,СВЦЭМ!$B$39:$B$782,O$77)+'СЕТ СН'!$H$14+СВЦЭМ!$D$10+'СЕТ СН'!$H$5-'СЕТ СН'!$H$24</f>
        <v>4129.6701691199996</v>
      </c>
      <c r="P82" s="36">
        <f>SUMIFS(СВЦЭМ!$D$39:$D$782,СВЦЭМ!$A$39:$A$782,$A82,СВЦЭМ!$B$39:$B$782,P$77)+'СЕТ СН'!$H$14+СВЦЭМ!$D$10+'СЕТ СН'!$H$5-'СЕТ СН'!$H$24</f>
        <v>4136.8050124700003</v>
      </c>
      <c r="Q82" s="36">
        <f>SUMIFS(СВЦЭМ!$D$39:$D$782,СВЦЭМ!$A$39:$A$782,$A82,СВЦЭМ!$B$39:$B$782,Q$77)+'СЕТ СН'!$H$14+СВЦЭМ!$D$10+'СЕТ СН'!$H$5-'СЕТ СН'!$H$24</f>
        <v>4141.2827314599999</v>
      </c>
      <c r="R82" s="36">
        <f>SUMIFS(СВЦЭМ!$D$39:$D$782,СВЦЭМ!$A$39:$A$782,$A82,СВЦЭМ!$B$39:$B$782,R$77)+'СЕТ СН'!$H$14+СВЦЭМ!$D$10+'СЕТ СН'!$H$5-'СЕТ СН'!$H$24</f>
        <v>4131.10140856</v>
      </c>
      <c r="S82" s="36">
        <f>SUMIFS(СВЦЭМ!$D$39:$D$782,СВЦЭМ!$A$39:$A$782,$A82,СВЦЭМ!$B$39:$B$782,S$77)+'СЕТ СН'!$H$14+СВЦЭМ!$D$10+'СЕТ СН'!$H$5-'СЕТ СН'!$H$24</f>
        <v>4093.9265230700003</v>
      </c>
      <c r="T82" s="36">
        <f>SUMIFS(СВЦЭМ!$D$39:$D$782,СВЦЭМ!$A$39:$A$782,$A82,СВЦЭМ!$B$39:$B$782,T$77)+'СЕТ СН'!$H$14+СВЦЭМ!$D$10+'СЕТ СН'!$H$5-'СЕТ СН'!$H$24</f>
        <v>4068.5326493100001</v>
      </c>
      <c r="U82" s="36">
        <f>SUMIFS(СВЦЭМ!$D$39:$D$782,СВЦЭМ!$A$39:$A$782,$A82,СВЦЭМ!$B$39:$B$782,U$77)+'СЕТ СН'!$H$14+СВЦЭМ!$D$10+'СЕТ СН'!$H$5-'СЕТ СН'!$H$24</f>
        <v>4074.6670027999999</v>
      </c>
      <c r="V82" s="36">
        <f>SUMIFS(СВЦЭМ!$D$39:$D$782,СВЦЭМ!$A$39:$A$782,$A82,СВЦЭМ!$B$39:$B$782,V$77)+'СЕТ СН'!$H$14+СВЦЭМ!$D$10+'СЕТ СН'!$H$5-'СЕТ СН'!$H$24</f>
        <v>4082.3942095900002</v>
      </c>
      <c r="W82" s="36">
        <f>SUMIFS(СВЦЭМ!$D$39:$D$782,СВЦЭМ!$A$39:$A$782,$A82,СВЦЭМ!$B$39:$B$782,W$77)+'СЕТ СН'!$H$14+СВЦЭМ!$D$10+'СЕТ СН'!$H$5-'СЕТ СН'!$H$24</f>
        <v>4098.8290622599998</v>
      </c>
      <c r="X82" s="36">
        <f>SUMIFS(СВЦЭМ!$D$39:$D$782,СВЦЭМ!$A$39:$A$782,$A82,СВЦЭМ!$B$39:$B$782,X$77)+'СЕТ СН'!$H$14+СВЦЭМ!$D$10+'СЕТ СН'!$H$5-'СЕТ СН'!$H$24</f>
        <v>4115.4328464099999</v>
      </c>
      <c r="Y82" s="36">
        <f>SUMIFS(СВЦЭМ!$D$39:$D$782,СВЦЭМ!$A$39:$A$782,$A82,СВЦЭМ!$B$39:$B$782,Y$77)+'СЕТ СН'!$H$14+СВЦЭМ!$D$10+'СЕТ СН'!$H$5-'СЕТ СН'!$H$24</f>
        <v>4141.2046781899999</v>
      </c>
    </row>
    <row r="83" spans="1:25" ht="15.75" x14ac:dyDescent="0.2">
      <c r="A83" s="35">
        <f t="shared" si="2"/>
        <v>44598</v>
      </c>
      <c r="B83" s="36">
        <f>SUMIFS(СВЦЭМ!$D$39:$D$782,СВЦЭМ!$A$39:$A$782,$A83,СВЦЭМ!$B$39:$B$782,B$77)+'СЕТ СН'!$H$14+СВЦЭМ!$D$10+'СЕТ СН'!$H$5-'СЕТ СН'!$H$24</f>
        <v>4150.5632764000002</v>
      </c>
      <c r="C83" s="36">
        <f>SUMIFS(СВЦЭМ!$D$39:$D$782,СВЦЭМ!$A$39:$A$782,$A83,СВЦЭМ!$B$39:$B$782,C$77)+'СЕТ СН'!$H$14+СВЦЭМ!$D$10+'СЕТ СН'!$H$5-'СЕТ СН'!$H$24</f>
        <v>4163.4853162600002</v>
      </c>
      <c r="D83" s="36">
        <f>SUMIFS(СВЦЭМ!$D$39:$D$782,СВЦЭМ!$A$39:$A$782,$A83,СВЦЭМ!$B$39:$B$782,D$77)+'СЕТ СН'!$H$14+СВЦЭМ!$D$10+'СЕТ СН'!$H$5-'СЕТ СН'!$H$24</f>
        <v>4176.8847421</v>
      </c>
      <c r="E83" s="36">
        <f>SUMIFS(СВЦЭМ!$D$39:$D$782,СВЦЭМ!$A$39:$A$782,$A83,СВЦЭМ!$B$39:$B$782,E$77)+'СЕТ СН'!$H$14+СВЦЭМ!$D$10+'СЕТ СН'!$H$5-'СЕТ СН'!$H$24</f>
        <v>4180.15254344</v>
      </c>
      <c r="F83" s="36">
        <f>SUMIFS(СВЦЭМ!$D$39:$D$782,СВЦЭМ!$A$39:$A$782,$A83,СВЦЭМ!$B$39:$B$782,F$77)+'СЕТ СН'!$H$14+СВЦЭМ!$D$10+'СЕТ СН'!$H$5-'СЕТ СН'!$H$24</f>
        <v>4175.6170312800004</v>
      </c>
      <c r="G83" s="36">
        <f>SUMIFS(СВЦЭМ!$D$39:$D$782,СВЦЭМ!$A$39:$A$782,$A83,СВЦЭМ!$B$39:$B$782,G$77)+'СЕТ СН'!$H$14+СВЦЭМ!$D$10+'СЕТ СН'!$H$5-'СЕТ СН'!$H$24</f>
        <v>4160.9785247500004</v>
      </c>
      <c r="H83" s="36">
        <f>SUMIFS(СВЦЭМ!$D$39:$D$782,СВЦЭМ!$A$39:$A$782,$A83,СВЦЭМ!$B$39:$B$782,H$77)+'СЕТ СН'!$H$14+СВЦЭМ!$D$10+'СЕТ СН'!$H$5-'СЕТ СН'!$H$24</f>
        <v>4145.9356440800002</v>
      </c>
      <c r="I83" s="36">
        <f>SUMIFS(СВЦЭМ!$D$39:$D$782,СВЦЭМ!$A$39:$A$782,$A83,СВЦЭМ!$B$39:$B$782,I$77)+'СЕТ СН'!$H$14+СВЦЭМ!$D$10+'СЕТ СН'!$H$5-'СЕТ СН'!$H$24</f>
        <v>4124.8183668499996</v>
      </c>
      <c r="J83" s="36">
        <f>SUMIFS(СВЦЭМ!$D$39:$D$782,СВЦЭМ!$A$39:$A$782,$A83,СВЦЭМ!$B$39:$B$782,J$77)+'СЕТ СН'!$H$14+СВЦЭМ!$D$10+'СЕТ СН'!$H$5-'СЕТ СН'!$H$24</f>
        <v>4082.4586952</v>
      </c>
      <c r="K83" s="36">
        <f>SUMIFS(СВЦЭМ!$D$39:$D$782,СВЦЭМ!$A$39:$A$782,$A83,СВЦЭМ!$B$39:$B$782,K$77)+'СЕТ СН'!$H$14+СВЦЭМ!$D$10+'СЕТ СН'!$H$5-'СЕТ СН'!$H$24</f>
        <v>4052.9213144199998</v>
      </c>
      <c r="L83" s="36">
        <f>SUMIFS(СВЦЭМ!$D$39:$D$782,СВЦЭМ!$A$39:$A$782,$A83,СВЦЭМ!$B$39:$B$782,L$77)+'СЕТ СН'!$H$14+СВЦЭМ!$D$10+'СЕТ СН'!$H$5-'СЕТ СН'!$H$24</f>
        <v>4053.9539903300001</v>
      </c>
      <c r="M83" s="36">
        <f>SUMIFS(СВЦЭМ!$D$39:$D$782,СВЦЭМ!$A$39:$A$782,$A83,СВЦЭМ!$B$39:$B$782,M$77)+'СЕТ СН'!$H$14+СВЦЭМ!$D$10+'СЕТ СН'!$H$5-'СЕТ СН'!$H$24</f>
        <v>4060.8425701799997</v>
      </c>
      <c r="N83" s="36">
        <f>SUMIFS(СВЦЭМ!$D$39:$D$782,СВЦЭМ!$A$39:$A$782,$A83,СВЦЭМ!$B$39:$B$782,N$77)+'СЕТ СН'!$H$14+СВЦЭМ!$D$10+'СЕТ СН'!$H$5-'СЕТ СН'!$H$24</f>
        <v>4078.6875909099999</v>
      </c>
      <c r="O83" s="36">
        <f>SUMIFS(СВЦЭМ!$D$39:$D$782,СВЦЭМ!$A$39:$A$782,$A83,СВЦЭМ!$B$39:$B$782,O$77)+'СЕТ СН'!$H$14+СВЦЭМ!$D$10+'СЕТ СН'!$H$5-'СЕТ СН'!$H$24</f>
        <v>4108.7779208100001</v>
      </c>
      <c r="P83" s="36">
        <f>SUMIFS(СВЦЭМ!$D$39:$D$782,СВЦЭМ!$A$39:$A$782,$A83,СВЦЭМ!$B$39:$B$782,P$77)+'СЕТ СН'!$H$14+СВЦЭМ!$D$10+'СЕТ СН'!$H$5-'СЕТ СН'!$H$24</f>
        <v>4118.1215333599994</v>
      </c>
      <c r="Q83" s="36">
        <f>SUMIFS(СВЦЭМ!$D$39:$D$782,СВЦЭМ!$A$39:$A$782,$A83,СВЦЭМ!$B$39:$B$782,Q$77)+'СЕТ СН'!$H$14+СВЦЭМ!$D$10+'СЕТ СН'!$H$5-'СЕТ СН'!$H$24</f>
        <v>4124.19865983</v>
      </c>
      <c r="R83" s="36">
        <f>SUMIFS(СВЦЭМ!$D$39:$D$782,СВЦЭМ!$A$39:$A$782,$A83,СВЦЭМ!$B$39:$B$782,R$77)+'СЕТ СН'!$H$14+СВЦЭМ!$D$10+'СЕТ СН'!$H$5-'СЕТ СН'!$H$24</f>
        <v>4117.2949864100001</v>
      </c>
      <c r="S83" s="36">
        <f>SUMIFS(СВЦЭМ!$D$39:$D$782,СВЦЭМ!$A$39:$A$782,$A83,СВЦЭМ!$B$39:$B$782,S$77)+'СЕТ СН'!$H$14+СВЦЭМ!$D$10+'СЕТ СН'!$H$5-'СЕТ СН'!$H$24</f>
        <v>4086.8363140900001</v>
      </c>
      <c r="T83" s="36">
        <f>SUMIFS(СВЦЭМ!$D$39:$D$782,СВЦЭМ!$A$39:$A$782,$A83,СВЦЭМ!$B$39:$B$782,T$77)+'СЕТ СН'!$H$14+СВЦЭМ!$D$10+'СЕТ СН'!$H$5-'СЕТ СН'!$H$24</f>
        <v>4049.35925683</v>
      </c>
      <c r="U83" s="36">
        <f>SUMIFS(СВЦЭМ!$D$39:$D$782,СВЦЭМ!$A$39:$A$782,$A83,СВЦЭМ!$B$39:$B$782,U$77)+'СЕТ СН'!$H$14+СВЦЭМ!$D$10+'СЕТ СН'!$H$5-'СЕТ СН'!$H$24</f>
        <v>4066.7148315599998</v>
      </c>
      <c r="V83" s="36">
        <f>SUMIFS(СВЦЭМ!$D$39:$D$782,СВЦЭМ!$A$39:$A$782,$A83,СВЦЭМ!$B$39:$B$782,V$77)+'СЕТ СН'!$H$14+СВЦЭМ!$D$10+'СЕТ СН'!$H$5-'СЕТ СН'!$H$24</f>
        <v>4063.6215703999997</v>
      </c>
      <c r="W83" s="36">
        <f>SUMIFS(СВЦЭМ!$D$39:$D$782,СВЦЭМ!$A$39:$A$782,$A83,СВЦЭМ!$B$39:$B$782,W$77)+'СЕТ СН'!$H$14+СВЦЭМ!$D$10+'СЕТ СН'!$H$5-'СЕТ СН'!$H$24</f>
        <v>4082.1690029199999</v>
      </c>
      <c r="X83" s="36">
        <f>SUMIFS(СВЦЭМ!$D$39:$D$782,СВЦЭМ!$A$39:$A$782,$A83,СВЦЭМ!$B$39:$B$782,X$77)+'СЕТ СН'!$H$14+СВЦЭМ!$D$10+'СЕТ СН'!$H$5-'СЕТ СН'!$H$24</f>
        <v>4107.55088024</v>
      </c>
      <c r="Y83" s="36">
        <f>SUMIFS(СВЦЭМ!$D$39:$D$782,СВЦЭМ!$A$39:$A$782,$A83,СВЦЭМ!$B$39:$B$782,Y$77)+'СЕТ СН'!$H$14+СВЦЭМ!$D$10+'СЕТ СН'!$H$5-'СЕТ СН'!$H$24</f>
        <v>4140.0107719999996</v>
      </c>
    </row>
    <row r="84" spans="1:25" ht="15.75" x14ac:dyDescent="0.2">
      <c r="A84" s="35">
        <f t="shared" si="2"/>
        <v>44599</v>
      </c>
      <c r="B84" s="36">
        <f>SUMIFS(СВЦЭМ!$D$39:$D$782,СВЦЭМ!$A$39:$A$782,$A84,СВЦЭМ!$B$39:$B$782,B$77)+'СЕТ СН'!$H$14+СВЦЭМ!$D$10+'СЕТ СН'!$H$5-'СЕТ СН'!$H$24</f>
        <v>4171.0664827500004</v>
      </c>
      <c r="C84" s="36">
        <f>SUMIFS(СВЦЭМ!$D$39:$D$782,СВЦЭМ!$A$39:$A$782,$A84,СВЦЭМ!$B$39:$B$782,C$77)+'СЕТ СН'!$H$14+СВЦЭМ!$D$10+'СЕТ СН'!$H$5-'СЕТ СН'!$H$24</f>
        <v>4196.5340955399997</v>
      </c>
      <c r="D84" s="36">
        <f>SUMIFS(СВЦЭМ!$D$39:$D$782,СВЦЭМ!$A$39:$A$782,$A84,СВЦЭМ!$B$39:$B$782,D$77)+'СЕТ СН'!$H$14+СВЦЭМ!$D$10+'СЕТ СН'!$H$5-'СЕТ СН'!$H$24</f>
        <v>4204.2550344499996</v>
      </c>
      <c r="E84" s="36">
        <f>SUMIFS(СВЦЭМ!$D$39:$D$782,СВЦЭМ!$A$39:$A$782,$A84,СВЦЭМ!$B$39:$B$782,E$77)+'СЕТ СН'!$H$14+СВЦЭМ!$D$10+'СЕТ СН'!$H$5-'СЕТ СН'!$H$24</f>
        <v>4209.9108709399998</v>
      </c>
      <c r="F84" s="36">
        <f>SUMIFS(СВЦЭМ!$D$39:$D$782,СВЦЭМ!$A$39:$A$782,$A84,СВЦЭМ!$B$39:$B$782,F$77)+'СЕТ СН'!$H$14+СВЦЭМ!$D$10+'СЕТ СН'!$H$5-'СЕТ СН'!$H$24</f>
        <v>4203.7767122300002</v>
      </c>
      <c r="G84" s="36">
        <f>SUMIFS(СВЦЭМ!$D$39:$D$782,СВЦЭМ!$A$39:$A$782,$A84,СВЦЭМ!$B$39:$B$782,G$77)+'СЕТ СН'!$H$14+СВЦЭМ!$D$10+'СЕТ СН'!$H$5-'СЕТ СН'!$H$24</f>
        <v>4182.1658242599997</v>
      </c>
      <c r="H84" s="36">
        <f>SUMIFS(СВЦЭМ!$D$39:$D$782,СВЦЭМ!$A$39:$A$782,$A84,СВЦЭМ!$B$39:$B$782,H$77)+'СЕТ СН'!$H$14+СВЦЭМ!$D$10+'СЕТ СН'!$H$5-'СЕТ СН'!$H$24</f>
        <v>4186.9327910000002</v>
      </c>
      <c r="I84" s="36">
        <f>SUMIFS(СВЦЭМ!$D$39:$D$782,СВЦЭМ!$A$39:$A$782,$A84,СВЦЭМ!$B$39:$B$782,I$77)+'СЕТ СН'!$H$14+СВЦЭМ!$D$10+'СЕТ СН'!$H$5-'СЕТ СН'!$H$24</f>
        <v>4071.5013670799999</v>
      </c>
      <c r="J84" s="36">
        <f>SUMIFS(СВЦЭМ!$D$39:$D$782,СВЦЭМ!$A$39:$A$782,$A84,СВЦЭМ!$B$39:$B$782,J$77)+'СЕТ СН'!$H$14+СВЦЭМ!$D$10+'СЕТ СН'!$H$5-'СЕТ СН'!$H$24</f>
        <v>4021.9279259799996</v>
      </c>
      <c r="K84" s="36">
        <f>SUMIFS(СВЦЭМ!$D$39:$D$782,СВЦЭМ!$A$39:$A$782,$A84,СВЦЭМ!$B$39:$B$782,K$77)+'СЕТ СН'!$H$14+СВЦЭМ!$D$10+'СЕТ СН'!$H$5-'СЕТ СН'!$H$24</f>
        <v>4017.3902955100002</v>
      </c>
      <c r="L84" s="36">
        <f>SUMIFS(СВЦЭМ!$D$39:$D$782,СВЦЭМ!$A$39:$A$782,$A84,СВЦЭМ!$B$39:$B$782,L$77)+'СЕТ СН'!$H$14+СВЦЭМ!$D$10+'СЕТ СН'!$H$5-'СЕТ СН'!$H$24</f>
        <v>4029.5135319700003</v>
      </c>
      <c r="M84" s="36">
        <f>SUMIFS(СВЦЭМ!$D$39:$D$782,СВЦЭМ!$A$39:$A$782,$A84,СВЦЭМ!$B$39:$B$782,M$77)+'СЕТ СН'!$H$14+СВЦЭМ!$D$10+'СЕТ СН'!$H$5-'СЕТ СН'!$H$24</f>
        <v>4066.9285433200002</v>
      </c>
      <c r="N84" s="36">
        <f>SUMIFS(СВЦЭМ!$D$39:$D$782,СВЦЭМ!$A$39:$A$782,$A84,СВЦЭМ!$B$39:$B$782,N$77)+'СЕТ СН'!$H$14+СВЦЭМ!$D$10+'СЕТ СН'!$H$5-'СЕТ СН'!$H$24</f>
        <v>4105.9582400600002</v>
      </c>
      <c r="O84" s="36">
        <f>SUMIFS(СВЦЭМ!$D$39:$D$782,СВЦЭМ!$A$39:$A$782,$A84,СВЦЭМ!$B$39:$B$782,O$77)+'СЕТ СН'!$H$14+СВЦЭМ!$D$10+'СЕТ СН'!$H$5-'СЕТ СН'!$H$24</f>
        <v>4138.1028449200003</v>
      </c>
      <c r="P84" s="36">
        <f>SUMIFS(СВЦЭМ!$D$39:$D$782,СВЦЭМ!$A$39:$A$782,$A84,СВЦЭМ!$B$39:$B$782,P$77)+'СЕТ СН'!$H$14+СВЦЭМ!$D$10+'СЕТ СН'!$H$5-'СЕТ СН'!$H$24</f>
        <v>4149.9077843799996</v>
      </c>
      <c r="Q84" s="36">
        <f>SUMIFS(СВЦЭМ!$D$39:$D$782,СВЦЭМ!$A$39:$A$782,$A84,СВЦЭМ!$B$39:$B$782,Q$77)+'СЕТ СН'!$H$14+СВЦЭМ!$D$10+'СЕТ СН'!$H$5-'СЕТ СН'!$H$24</f>
        <v>4163.8593199999996</v>
      </c>
      <c r="R84" s="36">
        <f>SUMIFS(СВЦЭМ!$D$39:$D$782,СВЦЭМ!$A$39:$A$782,$A84,СВЦЭМ!$B$39:$B$782,R$77)+'СЕТ СН'!$H$14+СВЦЭМ!$D$10+'СЕТ СН'!$H$5-'СЕТ СН'!$H$24</f>
        <v>4137.7998072600003</v>
      </c>
      <c r="S84" s="36">
        <f>SUMIFS(СВЦЭМ!$D$39:$D$782,СВЦЭМ!$A$39:$A$782,$A84,СВЦЭМ!$B$39:$B$782,S$77)+'СЕТ СН'!$H$14+СВЦЭМ!$D$10+'СЕТ СН'!$H$5-'СЕТ СН'!$H$24</f>
        <v>4091.08319153</v>
      </c>
      <c r="T84" s="36">
        <f>SUMIFS(СВЦЭМ!$D$39:$D$782,СВЦЭМ!$A$39:$A$782,$A84,СВЦЭМ!$B$39:$B$782,T$77)+'СЕТ СН'!$H$14+СВЦЭМ!$D$10+'СЕТ СН'!$H$5-'СЕТ СН'!$H$24</f>
        <v>4040.5500066699997</v>
      </c>
      <c r="U84" s="36">
        <f>SUMIFS(СВЦЭМ!$D$39:$D$782,СВЦЭМ!$A$39:$A$782,$A84,СВЦЭМ!$B$39:$B$782,U$77)+'СЕТ СН'!$H$14+СВЦЭМ!$D$10+'СЕТ СН'!$H$5-'СЕТ СН'!$H$24</f>
        <v>4047.0088919</v>
      </c>
      <c r="V84" s="36">
        <f>SUMIFS(СВЦЭМ!$D$39:$D$782,СВЦЭМ!$A$39:$A$782,$A84,СВЦЭМ!$B$39:$B$782,V$77)+'СЕТ СН'!$H$14+СВЦЭМ!$D$10+'СЕТ СН'!$H$5-'СЕТ СН'!$H$24</f>
        <v>4060.64583107</v>
      </c>
      <c r="W84" s="36">
        <f>SUMIFS(СВЦЭМ!$D$39:$D$782,СВЦЭМ!$A$39:$A$782,$A84,СВЦЭМ!$B$39:$B$782,W$77)+'СЕТ СН'!$H$14+СВЦЭМ!$D$10+'СЕТ СН'!$H$5-'СЕТ СН'!$H$24</f>
        <v>4095.21974993</v>
      </c>
      <c r="X84" s="36">
        <f>SUMIFS(СВЦЭМ!$D$39:$D$782,СВЦЭМ!$A$39:$A$782,$A84,СВЦЭМ!$B$39:$B$782,X$77)+'СЕТ СН'!$H$14+СВЦЭМ!$D$10+'СЕТ СН'!$H$5-'СЕТ СН'!$H$24</f>
        <v>4111.5153590499995</v>
      </c>
      <c r="Y84" s="36">
        <f>SUMIFS(СВЦЭМ!$D$39:$D$782,СВЦЭМ!$A$39:$A$782,$A84,СВЦЭМ!$B$39:$B$782,Y$77)+'СЕТ СН'!$H$14+СВЦЭМ!$D$10+'СЕТ СН'!$H$5-'СЕТ СН'!$H$24</f>
        <v>4139.9352585799998</v>
      </c>
    </row>
    <row r="85" spans="1:25" ht="15.75" x14ac:dyDescent="0.2">
      <c r="A85" s="35">
        <f t="shared" si="2"/>
        <v>44600</v>
      </c>
      <c r="B85" s="36">
        <f>SUMIFS(СВЦЭМ!$D$39:$D$782,СВЦЭМ!$A$39:$A$782,$A85,СВЦЭМ!$B$39:$B$782,B$77)+'СЕТ СН'!$H$14+СВЦЭМ!$D$10+'СЕТ СН'!$H$5-'СЕТ СН'!$H$24</f>
        <v>4137.3145459799998</v>
      </c>
      <c r="C85" s="36">
        <f>SUMIFS(СВЦЭМ!$D$39:$D$782,СВЦЭМ!$A$39:$A$782,$A85,СВЦЭМ!$B$39:$B$782,C$77)+'СЕТ СН'!$H$14+СВЦЭМ!$D$10+'СЕТ СН'!$H$5-'СЕТ СН'!$H$24</f>
        <v>4203.7429967500002</v>
      </c>
      <c r="D85" s="36">
        <f>SUMIFS(СВЦЭМ!$D$39:$D$782,СВЦЭМ!$A$39:$A$782,$A85,СВЦЭМ!$B$39:$B$782,D$77)+'СЕТ СН'!$H$14+СВЦЭМ!$D$10+'СЕТ СН'!$H$5-'СЕТ СН'!$H$24</f>
        <v>4213.6446001799995</v>
      </c>
      <c r="E85" s="36">
        <f>SUMIFS(СВЦЭМ!$D$39:$D$782,СВЦЭМ!$A$39:$A$782,$A85,СВЦЭМ!$B$39:$B$782,E$77)+'СЕТ СН'!$H$14+СВЦЭМ!$D$10+'СЕТ СН'!$H$5-'СЕТ СН'!$H$24</f>
        <v>4214.6878716000001</v>
      </c>
      <c r="F85" s="36">
        <f>SUMIFS(СВЦЭМ!$D$39:$D$782,СВЦЭМ!$A$39:$A$782,$A85,СВЦЭМ!$B$39:$B$782,F$77)+'СЕТ СН'!$H$14+СВЦЭМ!$D$10+'СЕТ СН'!$H$5-'СЕТ СН'!$H$24</f>
        <v>4200.1982202199997</v>
      </c>
      <c r="G85" s="36">
        <f>SUMIFS(СВЦЭМ!$D$39:$D$782,СВЦЭМ!$A$39:$A$782,$A85,СВЦЭМ!$B$39:$B$782,G$77)+'СЕТ СН'!$H$14+СВЦЭМ!$D$10+'СЕТ СН'!$H$5-'СЕТ СН'!$H$24</f>
        <v>4175.0172321600003</v>
      </c>
      <c r="H85" s="36">
        <f>SUMIFS(СВЦЭМ!$D$39:$D$782,СВЦЭМ!$A$39:$A$782,$A85,СВЦЭМ!$B$39:$B$782,H$77)+'СЕТ СН'!$H$14+СВЦЭМ!$D$10+'СЕТ СН'!$H$5-'СЕТ СН'!$H$24</f>
        <v>4124.7810638399997</v>
      </c>
      <c r="I85" s="36">
        <f>SUMIFS(СВЦЭМ!$D$39:$D$782,СВЦЭМ!$A$39:$A$782,$A85,СВЦЭМ!$B$39:$B$782,I$77)+'СЕТ СН'!$H$14+СВЦЭМ!$D$10+'СЕТ СН'!$H$5-'СЕТ СН'!$H$24</f>
        <v>4065.7807354899996</v>
      </c>
      <c r="J85" s="36">
        <f>SUMIFS(СВЦЭМ!$D$39:$D$782,СВЦЭМ!$A$39:$A$782,$A85,СВЦЭМ!$B$39:$B$782,J$77)+'СЕТ СН'!$H$14+СВЦЭМ!$D$10+'СЕТ СН'!$H$5-'СЕТ СН'!$H$24</f>
        <v>4009.95568138</v>
      </c>
      <c r="K85" s="36">
        <f>SUMIFS(СВЦЭМ!$D$39:$D$782,СВЦЭМ!$A$39:$A$782,$A85,СВЦЭМ!$B$39:$B$782,K$77)+'СЕТ СН'!$H$14+СВЦЭМ!$D$10+'СЕТ СН'!$H$5-'СЕТ СН'!$H$24</f>
        <v>4004.2066877299999</v>
      </c>
      <c r="L85" s="36">
        <f>SUMIFS(СВЦЭМ!$D$39:$D$782,СВЦЭМ!$A$39:$A$782,$A85,СВЦЭМ!$B$39:$B$782,L$77)+'СЕТ СН'!$H$14+СВЦЭМ!$D$10+'СЕТ СН'!$H$5-'СЕТ СН'!$H$24</f>
        <v>4026.8886107799999</v>
      </c>
      <c r="M85" s="36">
        <f>SUMIFS(СВЦЭМ!$D$39:$D$782,СВЦЭМ!$A$39:$A$782,$A85,СВЦЭМ!$B$39:$B$782,M$77)+'СЕТ СН'!$H$14+СВЦЭМ!$D$10+'СЕТ СН'!$H$5-'СЕТ СН'!$H$24</f>
        <v>4099.5366690800001</v>
      </c>
      <c r="N85" s="36">
        <f>SUMIFS(СВЦЭМ!$D$39:$D$782,СВЦЭМ!$A$39:$A$782,$A85,СВЦЭМ!$B$39:$B$782,N$77)+'СЕТ СН'!$H$14+СВЦЭМ!$D$10+'СЕТ СН'!$H$5-'СЕТ СН'!$H$24</f>
        <v>4182.0470909100004</v>
      </c>
      <c r="O85" s="36">
        <f>SUMIFS(СВЦЭМ!$D$39:$D$782,СВЦЭМ!$A$39:$A$782,$A85,СВЦЭМ!$B$39:$B$782,O$77)+'СЕТ СН'!$H$14+СВЦЭМ!$D$10+'СЕТ СН'!$H$5-'СЕТ СН'!$H$24</f>
        <v>4198.6471926800004</v>
      </c>
      <c r="P85" s="36">
        <f>SUMIFS(СВЦЭМ!$D$39:$D$782,СВЦЭМ!$A$39:$A$782,$A85,СВЦЭМ!$B$39:$B$782,P$77)+'СЕТ СН'!$H$14+СВЦЭМ!$D$10+'СЕТ СН'!$H$5-'СЕТ СН'!$H$24</f>
        <v>4205.2626174699999</v>
      </c>
      <c r="Q85" s="36">
        <f>SUMIFS(СВЦЭМ!$D$39:$D$782,СВЦЭМ!$A$39:$A$782,$A85,СВЦЭМ!$B$39:$B$782,Q$77)+'СЕТ СН'!$H$14+СВЦЭМ!$D$10+'СЕТ СН'!$H$5-'СЕТ СН'!$H$24</f>
        <v>4200.5975961599997</v>
      </c>
      <c r="R85" s="36">
        <f>SUMIFS(СВЦЭМ!$D$39:$D$782,СВЦЭМ!$A$39:$A$782,$A85,СВЦЭМ!$B$39:$B$782,R$77)+'СЕТ СН'!$H$14+СВЦЭМ!$D$10+'СЕТ СН'!$H$5-'СЕТ СН'!$H$24</f>
        <v>4195.5124641399998</v>
      </c>
      <c r="S85" s="36">
        <f>SUMIFS(СВЦЭМ!$D$39:$D$782,СВЦЭМ!$A$39:$A$782,$A85,СВЦЭМ!$B$39:$B$782,S$77)+'СЕТ СН'!$H$14+СВЦЭМ!$D$10+'СЕТ СН'!$H$5-'СЕТ СН'!$H$24</f>
        <v>4170.6638039999998</v>
      </c>
      <c r="T85" s="36">
        <f>SUMIFS(СВЦЭМ!$D$39:$D$782,СВЦЭМ!$A$39:$A$782,$A85,СВЦЭМ!$B$39:$B$782,T$77)+'СЕТ СН'!$H$14+СВЦЭМ!$D$10+'СЕТ СН'!$H$5-'СЕТ СН'!$H$24</f>
        <v>4097.67079638</v>
      </c>
      <c r="U85" s="36">
        <f>SUMIFS(СВЦЭМ!$D$39:$D$782,СВЦЭМ!$A$39:$A$782,$A85,СВЦЭМ!$B$39:$B$782,U$77)+'СЕТ СН'!$H$14+СВЦЭМ!$D$10+'СЕТ СН'!$H$5-'СЕТ СН'!$H$24</f>
        <v>4085.9362233299998</v>
      </c>
      <c r="V85" s="36">
        <f>SUMIFS(СВЦЭМ!$D$39:$D$782,СВЦЭМ!$A$39:$A$782,$A85,СВЦЭМ!$B$39:$B$782,V$77)+'СЕТ СН'!$H$14+СВЦЭМ!$D$10+'СЕТ СН'!$H$5-'СЕТ СН'!$H$24</f>
        <v>4109.1906258500003</v>
      </c>
      <c r="W85" s="36">
        <f>SUMIFS(СВЦЭМ!$D$39:$D$782,СВЦЭМ!$A$39:$A$782,$A85,СВЦЭМ!$B$39:$B$782,W$77)+'СЕТ СН'!$H$14+СВЦЭМ!$D$10+'СЕТ СН'!$H$5-'СЕТ СН'!$H$24</f>
        <v>4130.8077988499999</v>
      </c>
      <c r="X85" s="36">
        <f>SUMIFS(СВЦЭМ!$D$39:$D$782,СВЦЭМ!$A$39:$A$782,$A85,СВЦЭМ!$B$39:$B$782,X$77)+'СЕТ СН'!$H$14+СВЦЭМ!$D$10+'СЕТ СН'!$H$5-'СЕТ СН'!$H$24</f>
        <v>4157.55428803</v>
      </c>
      <c r="Y85" s="36">
        <f>SUMIFS(СВЦЭМ!$D$39:$D$782,СВЦЭМ!$A$39:$A$782,$A85,СВЦЭМ!$B$39:$B$782,Y$77)+'СЕТ СН'!$H$14+СВЦЭМ!$D$10+'СЕТ СН'!$H$5-'СЕТ СН'!$H$24</f>
        <v>4181.1625054799997</v>
      </c>
    </row>
    <row r="86" spans="1:25" ht="15.75" x14ac:dyDescent="0.2">
      <c r="A86" s="35">
        <f t="shared" si="2"/>
        <v>44601</v>
      </c>
      <c r="B86" s="36">
        <f>SUMIFS(СВЦЭМ!$D$39:$D$782,СВЦЭМ!$A$39:$A$782,$A86,СВЦЭМ!$B$39:$B$782,B$77)+'СЕТ СН'!$H$14+СВЦЭМ!$D$10+'СЕТ СН'!$H$5-'СЕТ СН'!$H$24</f>
        <v>4202.6820505300002</v>
      </c>
      <c r="C86" s="36">
        <f>SUMIFS(СВЦЭМ!$D$39:$D$782,СВЦЭМ!$A$39:$A$782,$A86,СВЦЭМ!$B$39:$B$782,C$77)+'СЕТ СН'!$H$14+СВЦЭМ!$D$10+'СЕТ СН'!$H$5-'СЕТ СН'!$H$24</f>
        <v>4258.6686879299996</v>
      </c>
      <c r="D86" s="36">
        <f>SUMIFS(СВЦЭМ!$D$39:$D$782,СВЦЭМ!$A$39:$A$782,$A86,СВЦЭМ!$B$39:$B$782,D$77)+'СЕТ СН'!$H$14+СВЦЭМ!$D$10+'СЕТ СН'!$H$5-'СЕТ СН'!$H$24</f>
        <v>4263.0836244499997</v>
      </c>
      <c r="E86" s="36">
        <f>SUMIFS(СВЦЭМ!$D$39:$D$782,СВЦЭМ!$A$39:$A$782,$A86,СВЦЭМ!$B$39:$B$782,E$77)+'СЕТ СН'!$H$14+СВЦЭМ!$D$10+'СЕТ СН'!$H$5-'СЕТ СН'!$H$24</f>
        <v>4267.9356803800001</v>
      </c>
      <c r="F86" s="36">
        <f>SUMIFS(СВЦЭМ!$D$39:$D$782,СВЦЭМ!$A$39:$A$782,$A86,СВЦЭМ!$B$39:$B$782,F$77)+'СЕТ СН'!$H$14+СВЦЭМ!$D$10+'СЕТ СН'!$H$5-'СЕТ СН'!$H$24</f>
        <v>4251.2800253900004</v>
      </c>
      <c r="G86" s="36">
        <f>SUMIFS(СВЦЭМ!$D$39:$D$782,СВЦЭМ!$A$39:$A$782,$A86,СВЦЭМ!$B$39:$B$782,G$77)+'СЕТ СН'!$H$14+СВЦЭМ!$D$10+'СЕТ СН'!$H$5-'СЕТ СН'!$H$24</f>
        <v>4244.0191502999996</v>
      </c>
      <c r="H86" s="36">
        <f>SUMIFS(СВЦЭМ!$D$39:$D$782,СВЦЭМ!$A$39:$A$782,$A86,СВЦЭМ!$B$39:$B$782,H$77)+'СЕТ СН'!$H$14+СВЦЭМ!$D$10+'СЕТ СН'!$H$5-'СЕТ СН'!$H$24</f>
        <v>4201.9662219599995</v>
      </c>
      <c r="I86" s="36">
        <f>SUMIFS(СВЦЭМ!$D$39:$D$782,СВЦЭМ!$A$39:$A$782,$A86,СВЦЭМ!$B$39:$B$782,I$77)+'СЕТ СН'!$H$14+СВЦЭМ!$D$10+'СЕТ СН'!$H$5-'СЕТ СН'!$H$24</f>
        <v>4117.1400781600005</v>
      </c>
      <c r="J86" s="36">
        <f>SUMIFS(СВЦЭМ!$D$39:$D$782,СВЦЭМ!$A$39:$A$782,$A86,СВЦЭМ!$B$39:$B$782,J$77)+'СЕТ СН'!$H$14+СВЦЭМ!$D$10+'СЕТ СН'!$H$5-'СЕТ СН'!$H$24</f>
        <v>4082.8472849199998</v>
      </c>
      <c r="K86" s="36">
        <f>SUMIFS(СВЦЭМ!$D$39:$D$782,СВЦЭМ!$A$39:$A$782,$A86,СВЦЭМ!$B$39:$B$782,K$77)+'СЕТ СН'!$H$14+СВЦЭМ!$D$10+'СЕТ СН'!$H$5-'СЕТ СН'!$H$24</f>
        <v>4079.5616899699999</v>
      </c>
      <c r="L86" s="36">
        <f>SUMIFS(СВЦЭМ!$D$39:$D$782,СВЦЭМ!$A$39:$A$782,$A86,СВЦЭМ!$B$39:$B$782,L$77)+'СЕТ СН'!$H$14+СВЦЭМ!$D$10+'СЕТ СН'!$H$5-'СЕТ СН'!$H$24</f>
        <v>4090.8913707900001</v>
      </c>
      <c r="M86" s="36">
        <f>SUMIFS(СВЦЭМ!$D$39:$D$782,СВЦЭМ!$A$39:$A$782,$A86,СВЦЭМ!$B$39:$B$782,M$77)+'СЕТ СН'!$H$14+СВЦЭМ!$D$10+'СЕТ СН'!$H$5-'СЕТ СН'!$H$24</f>
        <v>4144.3091729400003</v>
      </c>
      <c r="N86" s="36">
        <f>SUMIFS(СВЦЭМ!$D$39:$D$782,СВЦЭМ!$A$39:$A$782,$A86,СВЦЭМ!$B$39:$B$782,N$77)+'СЕТ СН'!$H$14+СВЦЭМ!$D$10+'СЕТ СН'!$H$5-'СЕТ СН'!$H$24</f>
        <v>4213.5043342600002</v>
      </c>
      <c r="O86" s="36">
        <f>SUMIFS(СВЦЭМ!$D$39:$D$782,СВЦЭМ!$A$39:$A$782,$A86,СВЦЭМ!$B$39:$B$782,O$77)+'СЕТ СН'!$H$14+СВЦЭМ!$D$10+'СЕТ СН'!$H$5-'СЕТ СН'!$H$24</f>
        <v>4231.6215138999996</v>
      </c>
      <c r="P86" s="36">
        <f>SUMIFS(СВЦЭМ!$D$39:$D$782,СВЦЭМ!$A$39:$A$782,$A86,СВЦЭМ!$B$39:$B$782,P$77)+'СЕТ СН'!$H$14+СВЦЭМ!$D$10+'СЕТ СН'!$H$5-'СЕТ СН'!$H$24</f>
        <v>4238.6519281700002</v>
      </c>
      <c r="Q86" s="36">
        <f>SUMIFS(СВЦЭМ!$D$39:$D$782,СВЦЭМ!$A$39:$A$782,$A86,СВЦЭМ!$B$39:$B$782,Q$77)+'СЕТ СН'!$H$14+СВЦЭМ!$D$10+'СЕТ СН'!$H$5-'СЕТ СН'!$H$24</f>
        <v>4245.66197827</v>
      </c>
      <c r="R86" s="36">
        <f>SUMIFS(СВЦЭМ!$D$39:$D$782,СВЦЭМ!$A$39:$A$782,$A86,СВЦЭМ!$B$39:$B$782,R$77)+'СЕТ СН'!$H$14+СВЦЭМ!$D$10+'СЕТ СН'!$H$5-'СЕТ СН'!$H$24</f>
        <v>4231.3667462399999</v>
      </c>
      <c r="S86" s="36">
        <f>SUMIFS(СВЦЭМ!$D$39:$D$782,СВЦЭМ!$A$39:$A$782,$A86,СВЦЭМ!$B$39:$B$782,S$77)+'СЕТ СН'!$H$14+СВЦЭМ!$D$10+'СЕТ СН'!$H$5-'СЕТ СН'!$H$24</f>
        <v>4207.7780208499998</v>
      </c>
      <c r="T86" s="36">
        <f>SUMIFS(СВЦЭМ!$D$39:$D$782,СВЦЭМ!$A$39:$A$782,$A86,СВЦЭМ!$B$39:$B$782,T$77)+'СЕТ СН'!$H$14+СВЦЭМ!$D$10+'СЕТ СН'!$H$5-'СЕТ СН'!$H$24</f>
        <v>4121.8453839699996</v>
      </c>
      <c r="U86" s="36">
        <f>SUMIFS(СВЦЭМ!$D$39:$D$782,СВЦЭМ!$A$39:$A$782,$A86,СВЦЭМ!$B$39:$B$782,U$77)+'СЕТ СН'!$H$14+СВЦЭМ!$D$10+'СЕТ СН'!$H$5-'СЕТ СН'!$H$24</f>
        <v>4104.9061551100003</v>
      </c>
      <c r="V86" s="36">
        <f>SUMIFS(СВЦЭМ!$D$39:$D$782,СВЦЭМ!$A$39:$A$782,$A86,СВЦЭМ!$B$39:$B$782,V$77)+'СЕТ СН'!$H$14+СВЦЭМ!$D$10+'СЕТ СН'!$H$5-'СЕТ СН'!$H$24</f>
        <v>4126.3022741200002</v>
      </c>
      <c r="W86" s="36">
        <f>SUMIFS(СВЦЭМ!$D$39:$D$782,СВЦЭМ!$A$39:$A$782,$A86,СВЦЭМ!$B$39:$B$782,W$77)+'СЕТ СН'!$H$14+СВЦЭМ!$D$10+'СЕТ СН'!$H$5-'СЕТ СН'!$H$24</f>
        <v>4162.1567651000005</v>
      </c>
      <c r="X86" s="36">
        <f>SUMIFS(СВЦЭМ!$D$39:$D$782,СВЦЭМ!$A$39:$A$782,$A86,СВЦЭМ!$B$39:$B$782,X$77)+'СЕТ СН'!$H$14+СВЦЭМ!$D$10+'СЕТ СН'!$H$5-'СЕТ СН'!$H$24</f>
        <v>4184.6773247199999</v>
      </c>
      <c r="Y86" s="36">
        <f>SUMIFS(СВЦЭМ!$D$39:$D$782,СВЦЭМ!$A$39:$A$782,$A86,СВЦЭМ!$B$39:$B$782,Y$77)+'СЕТ СН'!$H$14+СВЦЭМ!$D$10+'СЕТ СН'!$H$5-'СЕТ СН'!$H$24</f>
        <v>4207.1988562999995</v>
      </c>
    </row>
    <row r="87" spans="1:25" ht="15.75" x14ac:dyDescent="0.2">
      <c r="A87" s="35">
        <f t="shared" si="2"/>
        <v>44602</v>
      </c>
      <c r="B87" s="36">
        <f>SUMIFS(СВЦЭМ!$D$39:$D$782,СВЦЭМ!$A$39:$A$782,$A87,СВЦЭМ!$B$39:$B$782,B$77)+'СЕТ СН'!$H$14+СВЦЭМ!$D$10+'СЕТ СН'!$H$5-'СЕТ СН'!$H$24</f>
        <v>4162.2310417899998</v>
      </c>
      <c r="C87" s="36">
        <f>SUMIFS(СВЦЭМ!$D$39:$D$782,СВЦЭМ!$A$39:$A$782,$A87,СВЦЭМ!$B$39:$B$782,C$77)+'СЕТ СН'!$H$14+СВЦЭМ!$D$10+'СЕТ СН'!$H$5-'СЕТ СН'!$H$24</f>
        <v>4220.6418800399997</v>
      </c>
      <c r="D87" s="36">
        <f>SUMIFS(СВЦЭМ!$D$39:$D$782,СВЦЭМ!$A$39:$A$782,$A87,СВЦЭМ!$B$39:$B$782,D$77)+'СЕТ СН'!$H$14+СВЦЭМ!$D$10+'СЕТ СН'!$H$5-'СЕТ СН'!$H$24</f>
        <v>4255.6254446399998</v>
      </c>
      <c r="E87" s="36">
        <f>SUMIFS(СВЦЭМ!$D$39:$D$782,СВЦЭМ!$A$39:$A$782,$A87,СВЦЭМ!$B$39:$B$782,E$77)+'СЕТ СН'!$H$14+СВЦЭМ!$D$10+'СЕТ СН'!$H$5-'СЕТ СН'!$H$24</f>
        <v>4248.5938993999998</v>
      </c>
      <c r="F87" s="36">
        <f>SUMIFS(СВЦЭМ!$D$39:$D$782,СВЦЭМ!$A$39:$A$782,$A87,СВЦЭМ!$B$39:$B$782,F$77)+'СЕТ СН'!$H$14+СВЦЭМ!$D$10+'СЕТ СН'!$H$5-'СЕТ СН'!$H$24</f>
        <v>4216.7668575500002</v>
      </c>
      <c r="G87" s="36">
        <f>SUMIFS(СВЦЭМ!$D$39:$D$782,СВЦЭМ!$A$39:$A$782,$A87,СВЦЭМ!$B$39:$B$782,G$77)+'СЕТ СН'!$H$14+СВЦЭМ!$D$10+'СЕТ СН'!$H$5-'СЕТ СН'!$H$24</f>
        <v>4185.8357391899999</v>
      </c>
      <c r="H87" s="36">
        <f>SUMIFS(СВЦЭМ!$D$39:$D$782,СВЦЭМ!$A$39:$A$782,$A87,СВЦЭМ!$B$39:$B$782,H$77)+'СЕТ СН'!$H$14+СВЦЭМ!$D$10+'СЕТ СН'!$H$5-'СЕТ СН'!$H$24</f>
        <v>4128.6906879099997</v>
      </c>
      <c r="I87" s="36">
        <f>SUMIFS(СВЦЭМ!$D$39:$D$782,СВЦЭМ!$A$39:$A$782,$A87,СВЦЭМ!$B$39:$B$782,I$77)+'СЕТ СН'!$H$14+СВЦЭМ!$D$10+'СЕТ СН'!$H$5-'СЕТ СН'!$H$24</f>
        <v>4101.2751267499998</v>
      </c>
      <c r="J87" s="36">
        <f>SUMIFS(СВЦЭМ!$D$39:$D$782,СВЦЭМ!$A$39:$A$782,$A87,СВЦЭМ!$B$39:$B$782,J$77)+'СЕТ СН'!$H$14+СВЦЭМ!$D$10+'СЕТ СН'!$H$5-'СЕТ СН'!$H$24</f>
        <v>4070.2275059399999</v>
      </c>
      <c r="K87" s="36">
        <f>SUMIFS(СВЦЭМ!$D$39:$D$782,СВЦЭМ!$A$39:$A$782,$A87,СВЦЭМ!$B$39:$B$782,K$77)+'СЕТ СН'!$H$14+СВЦЭМ!$D$10+'СЕТ СН'!$H$5-'СЕТ СН'!$H$24</f>
        <v>4068.5821280599998</v>
      </c>
      <c r="L87" s="36">
        <f>SUMIFS(СВЦЭМ!$D$39:$D$782,СВЦЭМ!$A$39:$A$782,$A87,СВЦЭМ!$B$39:$B$782,L$77)+'СЕТ СН'!$H$14+СВЦЭМ!$D$10+'СЕТ СН'!$H$5-'СЕТ СН'!$H$24</f>
        <v>4071.9154611699996</v>
      </c>
      <c r="M87" s="36">
        <f>SUMIFS(СВЦЭМ!$D$39:$D$782,СВЦЭМ!$A$39:$A$782,$A87,СВЦЭМ!$B$39:$B$782,M$77)+'СЕТ СН'!$H$14+СВЦЭМ!$D$10+'СЕТ СН'!$H$5-'СЕТ СН'!$H$24</f>
        <v>4115.79399491</v>
      </c>
      <c r="N87" s="36">
        <f>SUMIFS(СВЦЭМ!$D$39:$D$782,СВЦЭМ!$A$39:$A$782,$A87,СВЦЭМ!$B$39:$B$782,N$77)+'СЕТ СН'!$H$14+СВЦЭМ!$D$10+'СЕТ СН'!$H$5-'СЕТ СН'!$H$24</f>
        <v>4175.1468109699999</v>
      </c>
      <c r="O87" s="36">
        <f>SUMIFS(СВЦЭМ!$D$39:$D$782,СВЦЭМ!$A$39:$A$782,$A87,СВЦЭМ!$B$39:$B$782,O$77)+'СЕТ СН'!$H$14+СВЦЭМ!$D$10+'СЕТ СН'!$H$5-'СЕТ СН'!$H$24</f>
        <v>4199.7387495799994</v>
      </c>
      <c r="P87" s="36">
        <f>SUMIFS(СВЦЭМ!$D$39:$D$782,СВЦЭМ!$A$39:$A$782,$A87,СВЦЭМ!$B$39:$B$782,P$77)+'СЕТ СН'!$H$14+СВЦЭМ!$D$10+'СЕТ СН'!$H$5-'СЕТ СН'!$H$24</f>
        <v>4210.9714699599999</v>
      </c>
      <c r="Q87" s="36">
        <f>SUMIFS(СВЦЭМ!$D$39:$D$782,СВЦЭМ!$A$39:$A$782,$A87,СВЦЭМ!$B$39:$B$782,Q$77)+'СЕТ СН'!$H$14+СВЦЭМ!$D$10+'СЕТ СН'!$H$5-'СЕТ СН'!$H$24</f>
        <v>4216.2483347500001</v>
      </c>
      <c r="R87" s="36">
        <f>SUMIFS(СВЦЭМ!$D$39:$D$782,СВЦЭМ!$A$39:$A$782,$A87,СВЦЭМ!$B$39:$B$782,R$77)+'СЕТ СН'!$H$14+СВЦЭМ!$D$10+'СЕТ СН'!$H$5-'СЕТ СН'!$H$24</f>
        <v>4213.5752070099998</v>
      </c>
      <c r="S87" s="36">
        <f>SUMIFS(СВЦЭМ!$D$39:$D$782,СВЦЭМ!$A$39:$A$782,$A87,СВЦЭМ!$B$39:$B$782,S$77)+'СЕТ СН'!$H$14+СВЦЭМ!$D$10+'СЕТ СН'!$H$5-'СЕТ СН'!$H$24</f>
        <v>4173.2527479099999</v>
      </c>
      <c r="T87" s="36">
        <f>SUMIFS(СВЦЭМ!$D$39:$D$782,СВЦЭМ!$A$39:$A$782,$A87,СВЦЭМ!$B$39:$B$782,T$77)+'СЕТ СН'!$H$14+СВЦЭМ!$D$10+'СЕТ СН'!$H$5-'СЕТ СН'!$H$24</f>
        <v>4100.1044566</v>
      </c>
      <c r="U87" s="36">
        <f>SUMIFS(СВЦЭМ!$D$39:$D$782,СВЦЭМ!$A$39:$A$782,$A87,СВЦЭМ!$B$39:$B$782,U$77)+'СЕТ СН'!$H$14+СВЦЭМ!$D$10+'СЕТ СН'!$H$5-'СЕТ СН'!$H$24</f>
        <v>4090.7500085900001</v>
      </c>
      <c r="V87" s="36">
        <f>SUMIFS(СВЦЭМ!$D$39:$D$782,СВЦЭМ!$A$39:$A$782,$A87,СВЦЭМ!$B$39:$B$782,V$77)+'СЕТ СН'!$H$14+СВЦЭМ!$D$10+'СЕТ СН'!$H$5-'СЕТ СН'!$H$24</f>
        <v>4091.0792938699997</v>
      </c>
      <c r="W87" s="36">
        <f>SUMIFS(СВЦЭМ!$D$39:$D$782,СВЦЭМ!$A$39:$A$782,$A87,СВЦЭМ!$B$39:$B$782,W$77)+'СЕТ СН'!$H$14+СВЦЭМ!$D$10+'СЕТ СН'!$H$5-'СЕТ СН'!$H$24</f>
        <v>4113.8598483099995</v>
      </c>
      <c r="X87" s="36">
        <f>SUMIFS(СВЦЭМ!$D$39:$D$782,СВЦЭМ!$A$39:$A$782,$A87,СВЦЭМ!$B$39:$B$782,X$77)+'СЕТ СН'!$H$14+СВЦЭМ!$D$10+'СЕТ СН'!$H$5-'СЕТ СН'!$H$24</f>
        <v>4158.1952622199997</v>
      </c>
      <c r="Y87" s="36">
        <f>SUMIFS(СВЦЭМ!$D$39:$D$782,СВЦЭМ!$A$39:$A$782,$A87,СВЦЭМ!$B$39:$B$782,Y$77)+'СЕТ СН'!$H$14+СВЦЭМ!$D$10+'СЕТ СН'!$H$5-'СЕТ СН'!$H$24</f>
        <v>4173.0017094300001</v>
      </c>
    </row>
    <row r="88" spans="1:25" ht="15.75" x14ac:dyDescent="0.2">
      <c r="A88" s="35">
        <f t="shared" si="2"/>
        <v>44603</v>
      </c>
      <c r="B88" s="36">
        <f>SUMIFS(СВЦЭМ!$D$39:$D$782,СВЦЭМ!$A$39:$A$782,$A88,СВЦЭМ!$B$39:$B$782,B$77)+'СЕТ СН'!$H$14+СВЦЭМ!$D$10+'СЕТ СН'!$H$5-'СЕТ СН'!$H$24</f>
        <v>4198.2591929999999</v>
      </c>
      <c r="C88" s="36">
        <f>SUMIFS(СВЦЭМ!$D$39:$D$782,СВЦЭМ!$A$39:$A$782,$A88,СВЦЭМ!$B$39:$B$782,C$77)+'СЕТ СН'!$H$14+СВЦЭМ!$D$10+'СЕТ СН'!$H$5-'СЕТ СН'!$H$24</f>
        <v>4268.5630581400001</v>
      </c>
      <c r="D88" s="36">
        <f>SUMIFS(СВЦЭМ!$D$39:$D$782,СВЦЭМ!$A$39:$A$782,$A88,СВЦЭМ!$B$39:$B$782,D$77)+'СЕТ СН'!$H$14+СВЦЭМ!$D$10+'СЕТ СН'!$H$5-'СЕТ СН'!$H$24</f>
        <v>4308.2672998099997</v>
      </c>
      <c r="E88" s="36">
        <f>SUMIFS(СВЦЭМ!$D$39:$D$782,СВЦЭМ!$A$39:$A$782,$A88,СВЦЭМ!$B$39:$B$782,E$77)+'СЕТ СН'!$H$14+СВЦЭМ!$D$10+'СЕТ СН'!$H$5-'СЕТ СН'!$H$24</f>
        <v>4309.3863829100001</v>
      </c>
      <c r="F88" s="36">
        <f>SUMIFS(СВЦЭМ!$D$39:$D$782,СВЦЭМ!$A$39:$A$782,$A88,СВЦЭМ!$B$39:$B$782,F$77)+'СЕТ СН'!$H$14+СВЦЭМ!$D$10+'СЕТ СН'!$H$5-'СЕТ СН'!$H$24</f>
        <v>4291.3592424399994</v>
      </c>
      <c r="G88" s="36">
        <f>SUMIFS(СВЦЭМ!$D$39:$D$782,СВЦЭМ!$A$39:$A$782,$A88,СВЦЭМ!$B$39:$B$782,G$77)+'СЕТ СН'!$H$14+СВЦЭМ!$D$10+'СЕТ СН'!$H$5-'СЕТ СН'!$H$24</f>
        <v>4243.4965726</v>
      </c>
      <c r="H88" s="36">
        <f>SUMIFS(СВЦЭМ!$D$39:$D$782,СВЦЭМ!$A$39:$A$782,$A88,СВЦЭМ!$B$39:$B$782,H$77)+'СЕТ СН'!$H$14+СВЦЭМ!$D$10+'СЕТ СН'!$H$5-'СЕТ СН'!$H$24</f>
        <v>4165.7204400399996</v>
      </c>
      <c r="I88" s="36">
        <f>SUMIFS(СВЦЭМ!$D$39:$D$782,СВЦЭМ!$A$39:$A$782,$A88,СВЦЭМ!$B$39:$B$782,I$77)+'СЕТ СН'!$H$14+СВЦЭМ!$D$10+'СЕТ СН'!$H$5-'СЕТ СН'!$H$24</f>
        <v>4102.42248449</v>
      </c>
      <c r="J88" s="36">
        <f>SUMIFS(СВЦЭМ!$D$39:$D$782,СВЦЭМ!$A$39:$A$782,$A88,СВЦЭМ!$B$39:$B$782,J$77)+'СЕТ СН'!$H$14+СВЦЭМ!$D$10+'СЕТ СН'!$H$5-'СЕТ СН'!$H$24</f>
        <v>4070.5713603099998</v>
      </c>
      <c r="K88" s="36">
        <f>SUMIFS(СВЦЭМ!$D$39:$D$782,СВЦЭМ!$A$39:$A$782,$A88,СВЦЭМ!$B$39:$B$782,K$77)+'СЕТ СН'!$H$14+СВЦЭМ!$D$10+'СЕТ СН'!$H$5-'СЕТ СН'!$H$24</f>
        <v>4082.5778669299998</v>
      </c>
      <c r="L88" s="36">
        <f>SUMIFS(СВЦЭМ!$D$39:$D$782,СВЦЭМ!$A$39:$A$782,$A88,СВЦЭМ!$B$39:$B$782,L$77)+'СЕТ СН'!$H$14+СВЦЭМ!$D$10+'СЕТ СН'!$H$5-'СЕТ СН'!$H$24</f>
        <v>4085.2942860799999</v>
      </c>
      <c r="M88" s="36">
        <f>SUMIFS(СВЦЭМ!$D$39:$D$782,СВЦЭМ!$A$39:$A$782,$A88,СВЦЭМ!$B$39:$B$782,M$77)+'СЕТ СН'!$H$14+СВЦЭМ!$D$10+'СЕТ СН'!$H$5-'СЕТ СН'!$H$24</f>
        <v>4105.45235314</v>
      </c>
      <c r="N88" s="36">
        <f>SUMIFS(СВЦЭМ!$D$39:$D$782,СВЦЭМ!$A$39:$A$782,$A88,СВЦЭМ!$B$39:$B$782,N$77)+'СЕТ СН'!$H$14+СВЦЭМ!$D$10+'СЕТ СН'!$H$5-'СЕТ СН'!$H$24</f>
        <v>4149.6323670199999</v>
      </c>
      <c r="O88" s="36">
        <f>SUMIFS(СВЦЭМ!$D$39:$D$782,СВЦЭМ!$A$39:$A$782,$A88,СВЦЭМ!$B$39:$B$782,O$77)+'СЕТ СН'!$H$14+СВЦЭМ!$D$10+'СЕТ СН'!$H$5-'СЕТ СН'!$H$24</f>
        <v>4167.2440810799999</v>
      </c>
      <c r="P88" s="36">
        <f>SUMIFS(СВЦЭМ!$D$39:$D$782,СВЦЭМ!$A$39:$A$782,$A88,СВЦЭМ!$B$39:$B$782,P$77)+'СЕТ СН'!$H$14+СВЦЭМ!$D$10+'СЕТ СН'!$H$5-'СЕТ СН'!$H$24</f>
        <v>4185.9008601900005</v>
      </c>
      <c r="Q88" s="36">
        <f>SUMIFS(СВЦЭМ!$D$39:$D$782,СВЦЭМ!$A$39:$A$782,$A88,СВЦЭМ!$B$39:$B$782,Q$77)+'СЕТ СН'!$H$14+СВЦЭМ!$D$10+'СЕТ СН'!$H$5-'СЕТ СН'!$H$24</f>
        <v>4187.9505912300001</v>
      </c>
      <c r="R88" s="36">
        <f>SUMIFS(СВЦЭМ!$D$39:$D$782,СВЦЭМ!$A$39:$A$782,$A88,СВЦЭМ!$B$39:$B$782,R$77)+'СЕТ СН'!$H$14+СВЦЭМ!$D$10+'СЕТ СН'!$H$5-'СЕТ СН'!$H$24</f>
        <v>4178.55714369</v>
      </c>
      <c r="S88" s="36">
        <f>SUMIFS(СВЦЭМ!$D$39:$D$782,СВЦЭМ!$A$39:$A$782,$A88,СВЦЭМ!$B$39:$B$782,S$77)+'СЕТ СН'!$H$14+СВЦЭМ!$D$10+'СЕТ СН'!$H$5-'СЕТ СН'!$H$24</f>
        <v>4125.62171313</v>
      </c>
      <c r="T88" s="36">
        <f>SUMIFS(СВЦЭМ!$D$39:$D$782,СВЦЭМ!$A$39:$A$782,$A88,СВЦЭМ!$B$39:$B$782,T$77)+'СЕТ СН'!$H$14+СВЦЭМ!$D$10+'СЕТ СН'!$H$5-'СЕТ СН'!$H$24</f>
        <v>4079.6704523600001</v>
      </c>
      <c r="U88" s="36">
        <f>SUMIFS(СВЦЭМ!$D$39:$D$782,СВЦЭМ!$A$39:$A$782,$A88,СВЦЭМ!$B$39:$B$782,U$77)+'СЕТ СН'!$H$14+СВЦЭМ!$D$10+'СЕТ СН'!$H$5-'СЕТ СН'!$H$24</f>
        <v>4078.5386091199998</v>
      </c>
      <c r="V88" s="36">
        <f>SUMIFS(СВЦЭМ!$D$39:$D$782,СВЦЭМ!$A$39:$A$782,$A88,СВЦЭМ!$B$39:$B$782,V$77)+'СЕТ СН'!$H$14+СВЦЭМ!$D$10+'СЕТ СН'!$H$5-'СЕТ СН'!$H$24</f>
        <v>4084.8246898099997</v>
      </c>
      <c r="W88" s="36">
        <f>SUMIFS(СВЦЭМ!$D$39:$D$782,СВЦЭМ!$A$39:$A$782,$A88,СВЦЭМ!$B$39:$B$782,W$77)+'СЕТ СН'!$H$14+СВЦЭМ!$D$10+'СЕТ СН'!$H$5-'СЕТ СН'!$H$24</f>
        <v>4099.07061935</v>
      </c>
      <c r="X88" s="36">
        <f>SUMIFS(СВЦЭМ!$D$39:$D$782,СВЦЭМ!$A$39:$A$782,$A88,СВЦЭМ!$B$39:$B$782,X$77)+'СЕТ СН'!$H$14+СВЦЭМ!$D$10+'СЕТ СН'!$H$5-'СЕТ СН'!$H$24</f>
        <v>4111.1412463500001</v>
      </c>
      <c r="Y88" s="36">
        <f>SUMIFS(СВЦЭМ!$D$39:$D$782,СВЦЭМ!$A$39:$A$782,$A88,СВЦЭМ!$B$39:$B$782,Y$77)+'СЕТ СН'!$H$14+СВЦЭМ!$D$10+'СЕТ СН'!$H$5-'СЕТ СН'!$H$24</f>
        <v>4128.8912562900005</v>
      </c>
    </row>
    <row r="89" spans="1:25" ht="15.75" x14ac:dyDescent="0.2">
      <c r="A89" s="35">
        <f t="shared" si="2"/>
        <v>44604</v>
      </c>
      <c r="B89" s="36">
        <f>SUMIFS(СВЦЭМ!$D$39:$D$782,СВЦЭМ!$A$39:$A$782,$A89,СВЦЭМ!$B$39:$B$782,B$77)+'СЕТ СН'!$H$14+СВЦЭМ!$D$10+'СЕТ СН'!$H$5-'СЕТ СН'!$H$24</f>
        <v>4240.4600521000002</v>
      </c>
      <c r="C89" s="36">
        <f>SUMIFS(СВЦЭМ!$D$39:$D$782,СВЦЭМ!$A$39:$A$782,$A89,СВЦЭМ!$B$39:$B$782,C$77)+'СЕТ СН'!$H$14+СВЦЭМ!$D$10+'СЕТ СН'!$H$5-'СЕТ СН'!$H$24</f>
        <v>4250.00878792</v>
      </c>
      <c r="D89" s="36">
        <f>SUMIFS(СВЦЭМ!$D$39:$D$782,СВЦЭМ!$A$39:$A$782,$A89,СВЦЭМ!$B$39:$B$782,D$77)+'СЕТ СН'!$H$14+СВЦЭМ!$D$10+'СЕТ СН'!$H$5-'СЕТ СН'!$H$24</f>
        <v>4248.6957909100001</v>
      </c>
      <c r="E89" s="36">
        <f>SUMIFS(СВЦЭМ!$D$39:$D$782,СВЦЭМ!$A$39:$A$782,$A89,СВЦЭМ!$B$39:$B$782,E$77)+'СЕТ СН'!$H$14+СВЦЭМ!$D$10+'СЕТ СН'!$H$5-'СЕТ СН'!$H$24</f>
        <v>4252.3728586199995</v>
      </c>
      <c r="F89" s="36">
        <f>SUMIFS(СВЦЭМ!$D$39:$D$782,СВЦЭМ!$A$39:$A$782,$A89,СВЦЭМ!$B$39:$B$782,F$77)+'СЕТ СН'!$H$14+СВЦЭМ!$D$10+'СЕТ СН'!$H$5-'СЕТ СН'!$H$24</f>
        <v>4243.2873182700005</v>
      </c>
      <c r="G89" s="36">
        <f>SUMIFS(СВЦЭМ!$D$39:$D$782,СВЦЭМ!$A$39:$A$782,$A89,СВЦЭМ!$B$39:$B$782,G$77)+'СЕТ СН'!$H$14+СВЦЭМ!$D$10+'СЕТ СН'!$H$5-'СЕТ СН'!$H$24</f>
        <v>4227.8282996399994</v>
      </c>
      <c r="H89" s="36">
        <f>SUMIFS(СВЦЭМ!$D$39:$D$782,СВЦЭМ!$A$39:$A$782,$A89,СВЦЭМ!$B$39:$B$782,H$77)+'СЕТ СН'!$H$14+СВЦЭМ!$D$10+'СЕТ СН'!$H$5-'СЕТ СН'!$H$24</f>
        <v>4185.8205438300001</v>
      </c>
      <c r="I89" s="36">
        <f>SUMIFS(СВЦЭМ!$D$39:$D$782,СВЦЭМ!$A$39:$A$782,$A89,СВЦЭМ!$B$39:$B$782,I$77)+'СЕТ СН'!$H$14+СВЦЭМ!$D$10+'СЕТ СН'!$H$5-'СЕТ СН'!$H$24</f>
        <v>4146.4328912199999</v>
      </c>
      <c r="J89" s="36">
        <f>SUMIFS(СВЦЭМ!$D$39:$D$782,СВЦЭМ!$A$39:$A$782,$A89,СВЦЭМ!$B$39:$B$782,J$77)+'СЕТ СН'!$H$14+СВЦЭМ!$D$10+'СЕТ СН'!$H$5-'СЕТ СН'!$H$24</f>
        <v>4083.3029792400002</v>
      </c>
      <c r="K89" s="36">
        <f>SUMIFS(СВЦЭМ!$D$39:$D$782,СВЦЭМ!$A$39:$A$782,$A89,СВЦЭМ!$B$39:$B$782,K$77)+'СЕТ СН'!$H$14+СВЦЭМ!$D$10+'СЕТ СН'!$H$5-'СЕТ СН'!$H$24</f>
        <v>4063.5734963099999</v>
      </c>
      <c r="L89" s="36">
        <f>SUMIFS(СВЦЭМ!$D$39:$D$782,СВЦЭМ!$A$39:$A$782,$A89,СВЦЭМ!$B$39:$B$782,L$77)+'СЕТ СН'!$H$14+СВЦЭМ!$D$10+'СЕТ СН'!$H$5-'СЕТ СН'!$H$24</f>
        <v>4075.6817815499999</v>
      </c>
      <c r="M89" s="36">
        <f>SUMIFS(СВЦЭМ!$D$39:$D$782,СВЦЭМ!$A$39:$A$782,$A89,СВЦЭМ!$B$39:$B$782,M$77)+'СЕТ СН'!$H$14+СВЦЭМ!$D$10+'СЕТ СН'!$H$5-'СЕТ СН'!$H$24</f>
        <v>4110.0860265800002</v>
      </c>
      <c r="N89" s="36">
        <f>SUMIFS(СВЦЭМ!$D$39:$D$782,СВЦЭМ!$A$39:$A$782,$A89,СВЦЭМ!$B$39:$B$782,N$77)+'СЕТ СН'!$H$14+СВЦЭМ!$D$10+'СЕТ СН'!$H$5-'СЕТ СН'!$H$24</f>
        <v>4135.4029674599997</v>
      </c>
      <c r="O89" s="36">
        <f>SUMIFS(СВЦЭМ!$D$39:$D$782,СВЦЭМ!$A$39:$A$782,$A89,СВЦЭМ!$B$39:$B$782,O$77)+'СЕТ СН'!$H$14+СВЦЭМ!$D$10+'СЕТ СН'!$H$5-'СЕТ СН'!$H$24</f>
        <v>4150.2341814399997</v>
      </c>
      <c r="P89" s="36">
        <f>SUMIFS(СВЦЭМ!$D$39:$D$782,СВЦЭМ!$A$39:$A$782,$A89,СВЦЭМ!$B$39:$B$782,P$77)+'СЕТ СН'!$H$14+СВЦЭМ!$D$10+'СЕТ СН'!$H$5-'СЕТ СН'!$H$24</f>
        <v>4172.5925230000003</v>
      </c>
      <c r="Q89" s="36">
        <f>SUMIFS(СВЦЭМ!$D$39:$D$782,СВЦЭМ!$A$39:$A$782,$A89,СВЦЭМ!$B$39:$B$782,Q$77)+'СЕТ СН'!$H$14+СВЦЭМ!$D$10+'СЕТ СН'!$H$5-'СЕТ СН'!$H$24</f>
        <v>4169.2540925900003</v>
      </c>
      <c r="R89" s="36">
        <f>SUMIFS(СВЦЭМ!$D$39:$D$782,СВЦЭМ!$A$39:$A$782,$A89,СВЦЭМ!$B$39:$B$782,R$77)+'СЕТ СН'!$H$14+СВЦЭМ!$D$10+'СЕТ СН'!$H$5-'СЕТ СН'!$H$24</f>
        <v>4175.2585801999994</v>
      </c>
      <c r="S89" s="36">
        <f>SUMIFS(СВЦЭМ!$D$39:$D$782,СВЦЭМ!$A$39:$A$782,$A89,СВЦЭМ!$B$39:$B$782,S$77)+'СЕТ СН'!$H$14+СВЦЭМ!$D$10+'СЕТ СН'!$H$5-'СЕТ СН'!$H$24</f>
        <v>4139.4388164499996</v>
      </c>
      <c r="T89" s="36">
        <f>SUMIFS(СВЦЭМ!$D$39:$D$782,СВЦЭМ!$A$39:$A$782,$A89,СВЦЭМ!$B$39:$B$782,T$77)+'СЕТ СН'!$H$14+СВЦЭМ!$D$10+'СЕТ СН'!$H$5-'СЕТ СН'!$H$24</f>
        <v>4081.5735791500001</v>
      </c>
      <c r="U89" s="36">
        <f>SUMIFS(СВЦЭМ!$D$39:$D$782,СВЦЭМ!$A$39:$A$782,$A89,СВЦЭМ!$B$39:$B$782,U$77)+'СЕТ СН'!$H$14+СВЦЭМ!$D$10+'СЕТ СН'!$H$5-'СЕТ СН'!$H$24</f>
        <v>4067.87660134</v>
      </c>
      <c r="V89" s="36">
        <f>SUMIFS(СВЦЭМ!$D$39:$D$782,СВЦЭМ!$A$39:$A$782,$A89,СВЦЭМ!$B$39:$B$782,V$77)+'СЕТ СН'!$H$14+СВЦЭМ!$D$10+'СЕТ СН'!$H$5-'СЕТ СН'!$H$24</f>
        <v>4084.83044354</v>
      </c>
      <c r="W89" s="36">
        <f>SUMIFS(СВЦЭМ!$D$39:$D$782,СВЦЭМ!$A$39:$A$782,$A89,СВЦЭМ!$B$39:$B$782,W$77)+'СЕТ СН'!$H$14+СВЦЭМ!$D$10+'СЕТ СН'!$H$5-'СЕТ СН'!$H$24</f>
        <v>4103.2195967600001</v>
      </c>
      <c r="X89" s="36">
        <f>SUMIFS(СВЦЭМ!$D$39:$D$782,СВЦЭМ!$A$39:$A$782,$A89,СВЦЭМ!$B$39:$B$782,X$77)+'СЕТ СН'!$H$14+СВЦЭМ!$D$10+'СЕТ СН'!$H$5-'СЕТ СН'!$H$24</f>
        <v>4118.5602863100003</v>
      </c>
      <c r="Y89" s="36">
        <f>SUMIFS(СВЦЭМ!$D$39:$D$782,СВЦЭМ!$A$39:$A$782,$A89,СВЦЭМ!$B$39:$B$782,Y$77)+'СЕТ СН'!$H$14+СВЦЭМ!$D$10+'СЕТ СН'!$H$5-'СЕТ СН'!$H$24</f>
        <v>4168.8288130500005</v>
      </c>
    </row>
    <row r="90" spans="1:25" ht="15.75" x14ac:dyDescent="0.2">
      <c r="A90" s="35">
        <f t="shared" si="2"/>
        <v>44605</v>
      </c>
      <c r="B90" s="36">
        <f>SUMIFS(СВЦЭМ!$D$39:$D$782,СВЦЭМ!$A$39:$A$782,$A90,СВЦЭМ!$B$39:$B$782,B$77)+'СЕТ СН'!$H$14+СВЦЭМ!$D$10+'СЕТ СН'!$H$5-'СЕТ СН'!$H$24</f>
        <v>4184.7045360699994</v>
      </c>
      <c r="C90" s="36">
        <f>SUMIFS(СВЦЭМ!$D$39:$D$782,СВЦЭМ!$A$39:$A$782,$A90,СВЦЭМ!$B$39:$B$782,C$77)+'СЕТ СН'!$H$14+СВЦЭМ!$D$10+'СЕТ СН'!$H$5-'СЕТ СН'!$H$24</f>
        <v>4239.1235342</v>
      </c>
      <c r="D90" s="36">
        <f>SUMIFS(СВЦЭМ!$D$39:$D$782,СВЦЭМ!$A$39:$A$782,$A90,СВЦЭМ!$B$39:$B$782,D$77)+'СЕТ СН'!$H$14+СВЦЭМ!$D$10+'СЕТ СН'!$H$5-'СЕТ СН'!$H$24</f>
        <v>4242.99252471</v>
      </c>
      <c r="E90" s="36">
        <f>SUMIFS(СВЦЭМ!$D$39:$D$782,СВЦЭМ!$A$39:$A$782,$A90,СВЦЭМ!$B$39:$B$782,E$77)+'СЕТ СН'!$H$14+СВЦЭМ!$D$10+'СЕТ СН'!$H$5-'СЕТ СН'!$H$24</f>
        <v>4245.43541155</v>
      </c>
      <c r="F90" s="36">
        <f>SUMIFS(СВЦЭМ!$D$39:$D$782,СВЦЭМ!$A$39:$A$782,$A90,СВЦЭМ!$B$39:$B$782,F$77)+'СЕТ СН'!$H$14+СВЦЭМ!$D$10+'СЕТ СН'!$H$5-'СЕТ СН'!$H$24</f>
        <v>4246.0379431800002</v>
      </c>
      <c r="G90" s="36">
        <f>SUMIFS(СВЦЭМ!$D$39:$D$782,СВЦЭМ!$A$39:$A$782,$A90,СВЦЭМ!$B$39:$B$782,G$77)+'СЕТ СН'!$H$14+СВЦЭМ!$D$10+'СЕТ СН'!$H$5-'СЕТ СН'!$H$24</f>
        <v>4244.2984333200002</v>
      </c>
      <c r="H90" s="36">
        <f>SUMIFS(СВЦЭМ!$D$39:$D$782,СВЦЭМ!$A$39:$A$782,$A90,СВЦЭМ!$B$39:$B$782,H$77)+'СЕТ СН'!$H$14+СВЦЭМ!$D$10+'СЕТ СН'!$H$5-'СЕТ СН'!$H$24</f>
        <v>4221.4469944699995</v>
      </c>
      <c r="I90" s="36">
        <f>SUMIFS(СВЦЭМ!$D$39:$D$782,СВЦЭМ!$A$39:$A$782,$A90,СВЦЭМ!$B$39:$B$782,I$77)+'СЕТ СН'!$H$14+СВЦЭМ!$D$10+'СЕТ СН'!$H$5-'СЕТ СН'!$H$24</f>
        <v>4164.6453387399997</v>
      </c>
      <c r="J90" s="36">
        <f>SUMIFS(СВЦЭМ!$D$39:$D$782,СВЦЭМ!$A$39:$A$782,$A90,СВЦЭМ!$B$39:$B$782,J$77)+'СЕТ СН'!$H$14+СВЦЭМ!$D$10+'СЕТ СН'!$H$5-'СЕТ СН'!$H$24</f>
        <v>4092.7545712199999</v>
      </c>
      <c r="K90" s="36">
        <f>SUMIFS(СВЦЭМ!$D$39:$D$782,СВЦЭМ!$A$39:$A$782,$A90,СВЦЭМ!$B$39:$B$782,K$77)+'СЕТ СН'!$H$14+СВЦЭМ!$D$10+'СЕТ СН'!$H$5-'СЕТ СН'!$H$24</f>
        <v>4054.6011633199996</v>
      </c>
      <c r="L90" s="36">
        <f>SUMIFS(СВЦЭМ!$D$39:$D$782,СВЦЭМ!$A$39:$A$782,$A90,СВЦЭМ!$B$39:$B$782,L$77)+'СЕТ СН'!$H$14+СВЦЭМ!$D$10+'СЕТ СН'!$H$5-'СЕТ СН'!$H$24</f>
        <v>4045.61979651</v>
      </c>
      <c r="M90" s="36">
        <f>SUMIFS(СВЦЭМ!$D$39:$D$782,СВЦЭМ!$A$39:$A$782,$A90,СВЦЭМ!$B$39:$B$782,M$77)+'СЕТ СН'!$H$14+СВЦЭМ!$D$10+'СЕТ СН'!$H$5-'СЕТ СН'!$H$24</f>
        <v>4078.4202173200001</v>
      </c>
      <c r="N90" s="36">
        <f>SUMIFS(СВЦЭМ!$D$39:$D$782,СВЦЭМ!$A$39:$A$782,$A90,СВЦЭМ!$B$39:$B$782,N$77)+'СЕТ СН'!$H$14+СВЦЭМ!$D$10+'СЕТ СН'!$H$5-'СЕТ СН'!$H$24</f>
        <v>4127.2589866399994</v>
      </c>
      <c r="O90" s="36">
        <f>SUMIFS(СВЦЭМ!$D$39:$D$782,СВЦЭМ!$A$39:$A$782,$A90,СВЦЭМ!$B$39:$B$782,O$77)+'СЕТ СН'!$H$14+СВЦЭМ!$D$10+'СЕТ СН'!$H$5-'СЕТ СН'!$H$24</f>
        <v>4157.39736249</v>
      </c>
      <c r="P90" s="36">
        <f>SUMIFS(СВЦЭМ!$D$39:$D$782,СВЦЭМ!$A$39:$A$782,$A90,СВЦЭМ!$B$39:$B$782,P$77)+'СЕТ СН'!$H$14+СВЦЭМ!$D$10+'СЕТ СН'!$H$5-'СЕТ СН'!$H$24</f>
        <v>4183.4983804799995</v>
      </c>
      <c r="Q90" s="36">
        <f>SUMIFS(СВЦЭМ!$D$39:$D$782,СВЦЭМ!$A$39:$A$782,$A90,СВЦЭМ!$B$39:$B$782,Q$77)+'СЕТ СН'!$H$14+СВЦЭМ!$D$10+'СЕТ СН'!$H$5-'СЕТ СН'!$H$24</f>
        <v>4181.6218429599994</v>
      </c>
      <c r="R90" s="36">
        <f>SUMIFS(СВЦЭМ!$D$39:$D$782,СВЦЭМ!$A$39:$A$782,$A90,СВЦЭМ!$B$39:$B$782,R$77)+'СЕТ СН'!$H$14+СВЦЭМ!$D$10+'СЕТ СН'!$H$5-'СЕТ СН'!$H$24</f>
        <v>4190.8483530200001</v>
      </c>
      <c r="S90" s="36">
        <f>SUMIFS(СВЦЭМ!$D$39:$D$782,СВЦЭМ!$A$39:$A$782,$A90,СВЦЭМ!$B$39:$B$782,S$77)+'СЕТ СН'!$H$14+СВЦЭМ!$D$10+'СЕТ СН'!$H$5-'СЕТ СН'!$H$24</f>
        <v>4150.4047960400003</v>
      </c>
      <c r="T90" s="36">
        <f>SUMIFS(СВЦЭМ!$D$39:$D$782,СВЦЭМ!$A$39:$A$782,$A90,СВЦЭМ!$B$39:$B$782,T$77)+'СЕТ СН'!$H$14+СВЦЭМ!$D$10+'СЕТ СН'!$H$5-'СЕТ СН'!$H$24</f>
        <v>4042.1413463099998</v>
      </c>
      <c r="U90" s="36">
        <f>SUMIFS(СВЦЭМ!$D$39:$D$782,СВЦЭМ!$A$39:$A$782,$A90,СВЦЭМ!$B$39:$B$782,U$77)+'СЕТ СН'!$H$14+СВЦЭМ!$D$10+'СЕТ СН'!$H$5-'СЕТ СН'!$H$24</f>
        <v>4035.9272957200001</v>
      </c>
      <c r="V90" s="36">
        <f>SUMIFS(СВЦЭМ!$D$39:$D$782,СВЦЭМ!$A$39:$A$782,$A90,СВЦЭМ!$B$39:$B$782,V$77)+'СЕТ СН'!$H$14+СВЦЭМ!$D$10+'СЕТ СН'!$H$5-'СЕТ СН'!$H$24</f>
        <v>4039.1150212100001</v>
      </c>
      <c r="W90" s="36">
        <f>SUMIFS(СВЦЭМ!$D$39:$D$782,СВЦЭМ!$A$39:$A$782,$A90,СВЦЭМ!$B$39:$B$782,W$77)+'СЕТ СН'!$H$14+СВЦЭМ!$D$10+'СЕТ СН'!$H$5-'СЕТ СН'!$H$24</f>
        <v>4057.4554234099996</v>
      </c>
      <c r="X90" s="36">
        <f>SUMIFS(СВЦЭМ!$D$39:$D$782,СВЦЭМ!$A$39:$A$782,$A90,СВЦЭМ!$B$39:$B$782,X$77)+'СЕТ СН'!$H$14+СВЦЭМ!$D$10+'СЕТ СН'!$H$5-'СЕТ СН'!$H$24</f>
        <v>4086.1062289699998</v>
      </c>
      <c r="Y90" s="36">
        <f>SUMIFS(СВЦЭМ!$D$39:$D$782,СВЦЭМ!$A$39:$A$782,$A90,СВЦЭМ!$B$39:$B$782,Y$77)+'СЕТ СН'!$H$14+СВЦЭМ!$D$10+'СЕТ СН'!$H$5-'СЕТ СН'!$H$24</f>
        <v>4131.0969787200002</v>
      </c>
    </row>
    <row r="91" spans="1:25" ht="15.75" x14ac:dyDescent="0.2">
      <c r="A91" s="35">
        <f t="shared" si="2"/>
        <v>44606</v>
      </c>
      <c r="B91" s="36">
        <f>SUMIFS(СВЦЭМ!$D$39:$D$782,СВЦЭМ!$A$39:$A$782,$A91,СВЦЭМ!$B$39:$B$782,B$77)+'СЕТ СН'!$H$14+СВЦЭМ!$D$10+'СЕТ СН'!$H$5-'СЕТ СН'!$H$24</f>
        <v>4194.9392233799999</v>
      </c>
      <c r="C91" s="36">
        <f>SUMIFS(СВЦЭМ!$D$39:$D$782,СВЦЭМ!$A$39:$A$782,$A91,СВЦЭМ!$B$39:$B$782,C$77)+'СЕТ СН'!$H$14+СВЦЭМ!$D$10+'СЕТ СН'!$H$5-'СЕТ СН'!$H$24</f>
        <v>4257.2887614299998</v>
      </c>
      <c r="D91" s="36">
        <f>SUMIFS(СВЦЭМ!$D$39:$D$782,СВЦЭМ!$A$39:$A$782,$A91,СВЦЭМ!$B$39:$B$782,D$77)+'СЕТ СН'!$H$14+СВЦЭМ!$D$10+'СЕТ СН'!$H$5-'СЕТ СН'!$H$24</f>
        <v>4261.20213117</v>
      </c>
      <c r="E91" s="36">
        <f>SUMIFS(СВЦЭМ!$D$39:$D$782,СВЦЭМ!$A$39:$A$782,$A91,СВЦЭМ!$B$39:$B$782,E$77)+'СЕТ СН'!$H$14+СВЦЭМ!$D$10+'СЕТ СН'!$H$5-'СЕТ СН'!$H$24</f>
        <v>4266.1625876600001</v>
      </c>
      <c r="F91" s="36">
        <f>SUMIFS(СВЦЭМ!$D$39:$D$782,СВЦЭМ!$A$39:$A$782,$A91,СВЦЭМ!$B$39:$B$782,F$77)+'СЕТ СН'!$H$14+СВЦЭМ!$D$10+'СЕТ СН'!$H$5-'СЕТ СН'!$H$24</f>
        <v>4255.0177874000001</v>
      </c>
      <c r="G91" s="36">
        <f>SUMIFS(СВЦЭМ!$D$39:$D$782,СВЦЭМ!$A$39:$A$782,$A91,СВЦЭМ!$B$39:$B$782,G$77)+'СЕТ СН'!$H$14+СВЦЭМ!$D$10+'СЕТ СН'!$H$5-'СЕТ СН'!$H$24</f>
        <v>4239.1740285699998</v>
      </c>
      <c r="H91" s="36">
        <f>SUMIFS(СВЦЭМ!$D$39:$D$782,СВЦЭМ!$A$39:$A$782,$A91,СВЦЭМ!$B$39:$B$782,H$77)+'СЕТ СН'!$H$14+СВЦЭМ!$D$10+'СЕТ СН'!$H$5-'СЕТ СН'!$H$24</f>
        <v>4225.3473716099998</v>
      </c>
      <c r="I91" s="36">
        <f>SUMIFS(СВЦЭМ!$D$39:$D$782,СВЦЭМ!$A$39:$A$782,$A91,СВЦЭМ!$B$39:$B$782,I$77)+'СЕТ СН'!$H$14+СВЦЭМ!$D$10+'СЕТ СН'!$H$5-'СЕТ СН'!$H$24</f>
        <v>4101.5286649</v>
      </c>
      <c r="J91" s="36">
        <f>SUMIFS(СВЦЭМ!$D$39:$D$782,СВЦЭМ!$A$39:$A$782,$A91,СВЦЭМ!$B$39:$B$782,J$77)+'СЕТ СН'!$H$14+СВЦЭМ!$D$10+'СЕТ СН'!$H$5-'СЕТ СН'!$H$24</f>
        <v>4056.5013488</v>
      </c>
      <c r="K91" s="36">
        <f>SUMIFS(СВЦЭМ!$D$39:$D$782,СВЦЭМ!$A$39:$A$782,$A91,СВЦЭМ!$B$39:$B$782,K$77)+'СЕТ СН'!$H$14+СВЦЭМ!$D$10+'СЕТ СН'!$H$5-'СЕТ СН'!$H$24</f>
        <v>4046.3820238500002</v>
      </c>
      <c r="L91" s="36">
        <f>SUMIFS(СВЦЭМ!$D$39:$D$782,СВЦЭМ!$A$39:$A$782,$A91,СВЦЭМ!$B$39:$B$782,L$77)+'СЕТ СН'!$H$14+СВЦЭМ!$D$10+'СЕТ СН'!$H$5-'СЕТ СН'!$H$24</f>
        <v>4045.1073335999999</v>
      </c>
      <c r="M91" s="36">
        <f>SUMIFS(СВЦЭМ!$D$39:$D$782,СВЦЭМ!$A$39:$A$782,$A91,СВЦЭМ!$B$39:$B$782,M$77)+'СЕТ СН'!$H$14+СВЦЭМ!$D$10+'СЕТ СН'!$H$5-'СЕТ СН'!$H$24</f>
        <v>4085.3280921699998</v>
      </c>
      <c r="N91" s="36">
        <f>SUMIFS(СВЦЭМ!$D$39:$D$782,СВЦЭМ!$A$39:$A$782,$A91,СВЦЭМ!$B$39:$B$782,N$77)+'СЕТ СН'!$H$14+СВЦЭМ!$D$10+'СЕТ СН'!$H$5-'СЕТ СН'!$H$24</f>
        <v>4123.1035062700003</v>
      </c>
      <c r="O91" s="36">
        <f>SUMIFS(СВЦЭМ!$D$39:$D$782,СВЦЭМ!$A$39:$A$782,$A91,СВЦЭМ!$B$39:$B$782,O$77)+'СЕТ СН'!$H$14+СВЦЭМ!$D$10+'СЕТ СН'!$H$5-'СЕТ СН'!$H$24</f>
        <v>4144.7644444699999</v>
      </c>
      <c r="P91" s="36">
        <f>SUMIFS(СВЦЭМ!$D$39:$D$782,СВЦЭМ!$A$39:$A$782,$A91,СВЦЭМ!$B$39:$B$782,P$77)+'СЕТ СН'!$H$14+СВЦЭМ!$D$10+'СЕТ СН'!$H$5-'СЕТ СН'!$H$24</f>
        <v>4163.4959408100003</v>
      </c>
      <c r="Q91" s="36">
        <f>SUMIFS(СВЦЭМ!$D$39:$D$782,СВЦЭМ!$A$39:$A$782,$A91,СВЦЭМ!$B$39:$B$782,Q$77)+'СЕТ СН'!$H$14+СВЦЭМ!$D$10+'СЕТ СН'!$H$5-'СЕТ СН'!$H$24</f>
        <v>4170.3259811899998</v>
      </c>
      <c r="R91" s="36">
        <f>SUMIFS(СВЦЭМ!$D$39:$D$782,СВЦЭМ!$A$39:$A$782,$A91,СВЦЭМ!$B$39:$B$782,R$77)+'СЕТ СН'!$H$14+СВЦЭМ!$D$10+'СЕТ СН'!$H$5-'СЕТ СН'!$H$24</f>
        <v>4164.5129339200003</v>
      </c>
      <c r="S91" s="36">
        <f>SUMIFS(СВЦЭМ!$D$39:$D$782,СВЦЭМ!$A$39:$A$782,$A91,СВЦЭМ!$B$39:$B$782,S$77)+'СЕТ СН'!$H$14+СВЦЭМ!$D$10+'СЕТ СН'!$H$5-'СЕТ СН'!$H$24</f>
        <v>4128.9065542299995</v>
      </c>
      <c r="T91" s="36">
        <f>SUMIFS(СВЦЭМ!$D$39:$D$782,СВЦЭМ!$A$39:$A$782,$A91,СВЦЭМ!$B$39:$B$782,T$77)+'СЕТ СН'!$H$14+СВЦЭМ!$D$10+'СЕТ СН'!$H$5-'СЕТ СН'!$H$24</f>
        <v>4052.8518946699996</v>
      </c>
      <c r="U91" s="36">
        <f>SUMIFS(СВЦЭМ!$D$39:$D$782,СВЦЭМ!$A$39:$A$782,$A91,СВЦЭМ!$B$39:$B$782,U$77)+'СЕТ СН'!$H$14+СВЦЭМ!$D$10+'СЕТ СН'!$H$5-'СЕТ СН'!$H$24</f>
        <v>4042.1042717999999</v>
      </c>
      <c r="V91" s="36">
        <f>SUMIFS(СВЦЭМ!$D$39:$D$782,СВЦЭМ!$A$39:$A$782,$A91,СВЦЭМ!$B$39:$B$782,V$77)+'СЕТ СН'!$H$14+СВЦЭМ!$D$10+'СЕТ СН'!$H$5-'СЕТ СН'!$H$24</f>
        <v>4057.6242962799997</v>
      </c>
      <c r="W91" s="36">
        <f>SUMIFS(СВЦЭМ!$D$39:$D$782,СВЦЭМ!$A$39:$A$782,$A91,СВЦЭМ!$B$39:$B$782,W$77)+'СЕТ СН'!$H$14+СВЦЭМ!$D$10+'СЕТ СН'!$H$5-'СЕТ СН'!$H$24</f>
        <v>4072.2221021699997</v>
      </c>
      <c r="X91" s="36">
        <f>SUMIFS(СВЦЭМ!$D$39:$D$782,СВЦЭМ!$A$39:$A$782,$A91,СВЦЭМ!$B$39:$B$782,X$77)+'СЕТ СН'!$H$14+СВЦЭМ!$D$10+'СЕТ СН'!$H$5-'СЕТ СН'!$H$24</f>
        <v>4100.3258959599998</v>
      </c>
      <c r="Y91" s="36">
        <f>SUMIFS(СВЦЭМ!$D$39:$D$782,СВЦЭМ!$A$39:$A$782,$A91,СВЦЭМ!$B$39:$B$782,Y$77)+'СЕТ СН'!$H$14+СВЦЭМ!$D$10+'СЕТ СН'!$H$5-'СЕТ СН'!$H$24</f>
        <v>4133.3957300100001</v>
      </c>
    </row>
    <row r="92" spans="1:25" ht="15.75" x14ac:dyDescent="0.2">
      <c r="A92" s="35">
        <f t="shared" si="2"/>
        <v>44607</v>
      </c>
      <c r="B92" s="36">
        <f>SUMIFS(СВЦЭМ!$D$39:$D$782,СВЦЭМ!$A$39:$A$782,$A92,СВЦЭМ!$B$39:$B$782,B$77)+'СЕТ СН'!$H$14+СВЦЭМ!$D$10+'СЕТ СН'!$H$5-'СЕТ СН'!$H$24</f>
        <v>4110.4465425600001</v>
      </c>
      <c r="C92" s="36">
        <f>SUMIFS(СВЦЭМ!$D$39:$D$782,СВЦЭМ!$A$39:$A$782,$A92,СВЦЭМ!$B$39:$B$782,C$77)+'СЕТ СН'!$H$14+СВЦЭМ!$D$10+'СЕТ СН'!$H$5-'СЕТ СН'!$H$24</f>
        <v>4179.25133534</v>
      </c>
      <c r="D92" s="36">
        <f>SUMIFS(СВЦЭМ!$D$39:$D$782,СВЦЭМ!$A$39:$A$782,$A92,СВЦЭМ!$B$39:$B$782,D$77)+'СЕТ СН'!$H$14+СВЦЭМ!$D$10+'СЕТ СН'!$H$5-'СЕТ СН'!$H$24</f>
        <v>4212.3250511599999</v>
      </c>
      <c r="E92" s="36">
        <f>SUMIFS(СВЦЭМ!$D$39:$D$782,СВЦЭМ!$A$39:$A$782,$A92,СВЦЭМ!$B$39:$B$782,E$77)+'СЕТ СН'!$H$14+СВЦЭМ!$D$10+'СЕТ СН'!$H$5-'СЕТ СН'!$H$24</f>
        <v>4217.6737558900004</v>
      </c>
      <c r="F92" s="36">
        <f>SUMIFS(СВЦЭМ!$D$39:$D$782,СВЦЭМ!$A$39:$A$782,$A92,СВЦЭМ!$B$39:$B$782,F$77)+'СЕТ СН'!$H$14+СВЦЭМ!$D$10+'СЕТ СН'!$H$5-'СЕТ СН'!$H$24</f>
        <v>4204.3545805899994</v>
      </c>
      <c r="G92" s="36">
        <f>SUMIFS(СВЦЭМ!$D$39:$D$782,СВЦЭМ!$A$39:$A$782,$A92,СВЦЭМ!$B$39:$B$782,G$77)+'СЕТ СН'!$H$14+СВЦЭМ!$D$10+'СЕТ СН'!$H$5-'СЕТ СН'!$H$24</f>
        <v>4171.8595210399999</v>
      </c>
      <c r="H92" s="36">
        <f>SUMIFS(СВЦЭМ!$D$39:$D$782,СВЦЭМ!$A$39:$A$782,$A92,СВЦЭМ!$B$39:$B$782,H$77)+'СЕТ СН'!$H$14+СВЦЭМ!$D$10+'СЕТ СН'!$H$5-'СЕТ СН'!$H$24</f>
        <v>4109.0008801499998</v>
      </c>
      <c r="I92" s="36">
        <f>SUMIFS(СВЦЭМ!$D$39:$D$782,СВЦЭМ!$A$39:$A$782,$A92,СВЦЭМ!$B$39:$B$782,I$77)+'СЕТ СН'!$H$14+СВЦЭМ!$D$10+'СЕТ СН'!$H$5-'СЕТ СН'!$H$24</f>
        <v>4034.6050765499999</v>
      </c>
      <c r="J92" s="36">
        <f>SUMIFS(СВЦЭМ!$D$39:$D$782,СВЦЭМ!$A$39:$A$782,$A92,СВЦЭМ!$B$39:$B$782,J$77)+'СЕТ СН'!$H$14+СВЦЭМ!$D$10+'СЕТ СН'!$H$5-'СЕТ СН'!$H$24</f>
        <v>3974.78090754</v>
      </c>
      <c r="K92" s="36">
        <f>SUMIFS(СВЦЭМ!$D$39:$D$782,СВЦЭМ!$A$39:$A$782,$A92,СВЦЭМ!$B$39:$B$782,K$77)+'СЕТ СН'!$H$14+СВЦЭМ!$D$10+'СЕТ СН'!$H$5-'СЕТ СН'!$H$24</f>
        <v>3958.0812260799999</v>
      </c>
      <c r="L92" s="36">
        <f>SUMIFS(СВЦЭМ!$D$39:$D$782,СВЦЭМ!$A$39:$A$782,$A92,СВЦЭМ!$B$39:$B$782,L$77)+'СЕТ СН'!$H$14+СВЦЭМ!$D$10+'СЕТ СН'!$H$5-'СЕТ СН'!$H$24</f>
        <v>3966.9354751199999</v>
      </c>
      <c r="M92" s="36">
        <f>SUMIFS(СВЦЭМ!$D$39:$D$782,СВЦЭМ!$A$39:$A$782,$A92,СВЦЭМ!$B$39:$B$782,M$77)+'СЕТ СН'!$H$14+СВЦЭМ!$D$10+'СЕТ СН'!$H$5-'СЕТ СН'!$H$24</f>
        <v>4024.7025603399998</v>
      </c>
      <c r="N92" s="36">
        <f>SUMIFS(СВЦЭМ!$D$39:$D$782,СВЦЭМ!$A$39:$A$782,$A92,СВЦЭМ!$B$39:$B$782,N$77)+'СЕТ СН'!$H$14+СВЦЭМ!$D$10+'СЕТ СН'!$H$5-'СЕТ СН'!$H$24</f>
        <v>4055.9194701699998</v>
      </c>
      <c r="O92" s="36">
        <f>SUMIFS(СВЦЭМ!$D$39:$D$782,СВЦЭМ!$A$39:$A$782,$A92,СВЦЭМ!$B$39:$B$782,O$77)+'СЕТ СН'!$H$14+СВЦЭМ!$D$10+'СЕТ СН'!$H$5-'СЕТ СН'!$H$24</f>
        <v>4090.3116639299997</v>
      </c>
      <c r="P92" s="36">
        <f>SUMIFS(СВЦЭМ!$D$39:$D$782,СВЦЭМ!$A$39:$A$782,$A92,СВЦЭМ!$B$39:$B$782,P$77)+'СЕТ СН'!$H$14+СВЦЭМ!$D$10+'СЕТ СН'!$H$5-'СЕТ СН'!$H$24</f>
        <v>4131.2943098799997</v>
      </c>
      <c r="Q92" s="36">
        <f>SUMIFS(СВЦЭМ!$D$39:$D$782,СВЦЭМ!$A$39:$A$782,$A92,СВЦЭМ!$B$39:$B$782,Q$77)+'СЕТ СН'!$H$14+СВЦЭМ!$D$10+'СЕТ СН'!$H$5-'СЕТ СН'!$H$24</f>
        <v>4136.9507515900004</v>
      </c>
      <c r="R92" s="36">
        <f>SUMIFS(СВЦЭМ!$D$39:$D$782,СВЦЭМ!$A$39:$A$782,$A92,СВЦЭМ!$B$39:$B$782,R$77)+'СЕТ СН'!$H$14+СВЦЭМ!$D$10+'СЕТ СН'!$H$5-'СЕТ СН'!$H$24</f>
        <v>4133.6694526399997</v>
      </c>
      <c r="S92" s="36">
        <f>SUMIFS(СВЦЭМ!$D$39:$D$782,СВЦЭМ!$A$39:$A$782,$A92,СВЦЭМ!$B$39:$B$782,S$77)+'СЕТ СН'!$H$14+СВЦЭМ!$D$10+'СЕТ СН'!$H$5-'СЕТ СН'!$H$24</f>
        <v>4104.9798356000001</v>
      </c>
      <c r="T92" s="36">
        <f>SUMIFS(СВЦЭМ!$D$39:$D$782,СВЦЭМ!$A$39:$A$782,$A92,СВЦЭМ!$B$39:$B$782,T$77)+'СЕТ СН'!$H$14+СВЦЭМ!$D$10+'СЕТ СН'!$H$5-'СЕТ СН'!$H$24</f>
        <v>4030.8050777500002</v>
      </c>
      <c r="U92" s="36">
        <f>SUMIFS(СВЦЭМ!$D$39:$D$782,СВЦЭМ!$A$39:$A$782,$A92,СВЦЭМ!$B$39:$B$782,U$77)+'СЕТ СН'!$H$14+СВЦЭМ!$D$10+'СЕТ СН'!$H$5-'СЕТ СН'!$H$24</f>
        <v>4006.0088764900001</v>
      </c>
      <c r="V92" s="36">
        <f>SUMIFS(СВЦЭМ!$D$39:$D$782,СВЦЭМ!$A$39:$A$782,$A92,СВЦЭМ!$B$39:$B$782,V$77)+'СЕТ СН'!$H$14+СВЦЭМ!$D$10+'СЕТ СН'!$H$5-'СЕТ СН'!$H$24</f>
        <v>4010.8218372499996</v>
      </c>
      <c r="W92" s="36">
        <f>SUMIFS(СВЦЭМ!$D$39:$D$782,СВЦЭМ!$A$39:$A$782,$A92,СВЦЭМ!$B$39:$B$782,W$77)+'СЕТ СН'!$H$14+СВЦЭМ!$D$10+'СЕТ СН'!$H$5-'СЕТ СН'!$H$24</f>
        <v>4024.75917286</v>
      </c>
      <c r="X92" s="36">
        <f>SUMIFS(СВЦЭМ!$D$39:$D$782,СВЦЭМ!$A$39:$A$782,$A92,СВЦЭМ!$B$39:$B$782,X$77)+'СЕТ СН'!$H$14+СВЦЭМ!$D$10+'СЕТ СН'!$H$5-'СЕТ СН'!$H$24</f>
        <v>4059.6187367000002</v>
      </c>
      <c r="Y92" s="36">
        <f>SUMIFS(СВЦЭМ!$D$39:$D$782,СВЦЭМ!$A$39:$A$782,$A92,СВЦЭМ!$B$39:$B$782,Y$77)+'СЕТ СН'!$H$14+СВЦЭМ!$D$10+'СЕТ СН'!$H$5-'СЕТ СН'!$H$24</f>
        <v>4096.3161305800004</v>
      </c>
    </row>
    <row r="93" spans="1:25" ht="15.75" x14ac:dyDescent="0.2">
      <c r="A93" s="35">
        <f t="shared" si="2"/>
        <v>44608</v>
      </c>
      <c r="B93" s="36">
        <f>SUMIFS(СВЦЭМ!$D$39:$D$782,СВЦЭМ!$A$39:$A$782,$A93,СВЦЭМ!$B$39:$B$782,B$77)+'СЕТ СН'!$H$14+СВЦЭМ!$D$10+'СЕТ СН'!$H$5-'СЕТ СН'!$H$24</f>
        <v>4132.0812757499998</v>
      </c>
      <c r="C93" s="36">
        <f>SUMIFS(СВЦЭМ!$D$39:$D$782,СВЦЭМ!$A$39:$A$782,$A93,СВЦЭМ!$B$39:$B$782,C$77)+'СЕТ СН'!$H$14+СВЦЭМ!$D$10+'СЕТ СН'!$H$5-'СЕТ СН'!$H$24</f>
        <v>4189.71079551</v>
      </c>
      <c r="D93" s="36">
        <f>SUMIFS(СВЦЭМ!$D$39:$D$782,СВЦЭМ!$A$39:$A$782,$A93,СВЦЭМ!$B$39:$B$782,D$77)+'СЕТ СН'!$H$14+СВЦЭМ!$D$10+'СЕТ СН'!$H$5-'СЕТ СН'!$H$24</f>
        <v>4200.2296132199999</v>
      </c>
      <c r="E93" s="36">
        <f>SUMIFS(СВЦЭМ!$D$39:$D$782,СВЦЭМ!$A$39:$A$782,$A93,СВЦЭМ!$B$39:$B$782,E$77)+'СЕТ СН'!$H$14+СВЦЭМ!$D$10+'СЕТ СН'!$H$5-'СЕТ СН'!$H$24</f>
        <v>4201.0691349199997</v>
      </c>
      <c r="F93" s="36">
        <f>SUMIFS(СВЦЭМ!$D$39:$D$782,СВЦЭМ!$A$39:$A$782,$A93,СВЦЭМ!$B$39:$B$782,F$77)+'СЕТ СН'!$H$14+СВЦЭМ!$D$10+'СЕТ СН'!$H$5-'СЕТ СН'!$H$24</f>
        <v>4193.0018305100002</v>
      </c>
      <c r="G93" s="36">
        <f>SUMIFS(СВЦЭМ!$D$39:$D$782,СВЦЭМ!$A$39:$A$782,$A93,СВЦЭМ!$B$39:$B$782,G$77)+'СЕТ СН'!$H$14+СВЦЭМ!$D$10+'СЕТ СН'!$H$5-'СЕТ СН'!$H$24</f>
        <v>4162.1581178100005</v>
      </c>
      <c r="H93" s="36">
        <f>SUMIFS(СВЦЭМ!$D$39:$D$782,СВЦЭМ!$A$39:$A$782,$A93,СВЦЭМ!$B$39:$B$782,H$77)+'СЕТ СН'!$H$14+СВЦЭМ!$D$10+'СЕТ СН'!$H$5-'СЕТ СН'!$H$24</f>
        <v>4114.8885783599999</v>
      </c>
      <c r="I93" s="36">
        <f>SUMIFS(СВЦЭМ!$D$39:$D$782,СВЦЭМ!$A$39:$A$782,$A93,СВЦЭМ!$B$39:$B$782,I$77)+'СЕТ СН'!$H$14+СВЦЭМ!$D$10+'СЕТ СН'!$H$5-'СЕТ СН'!$H$24</f>
        <v>4062.1447266300002</v>
      </c>
      <c r="J93" s="36">
        <f>SUMIFS(СВЦЭМ!$D$39:$D$782,СВЦЭМ!$A$39:$A$782,$A93,СВЦЭМ!$B$39:$B$782,J$77)+'СЕТ СН'!$H$14+СВЦЭМ!$D$10+'СЕТ СН'!$H$5-'СЕТ СН'!$H$24</f>
        <v>4005.88821431</v>
      </c>
      <c r="K93" s="36">
        <f>SUMIFS(СВЦЭМ!$D$39:$D$782,СВЦЭМ!$A$39:$A$782,$A93,СВЦЭМ!$B$39:$B$782,K$77)+'СЕТ СН'!$H$14+СВЦЭМ!$D$10+'СЕТ СН'!$H$5-'СЕТ СН'!$H$24</f>
        <v>3997.7190533399998</v>
      </c>
      <c r="L93" s="36">
        <f>SUMIFS(СВЦЭМ!$D$39:$D$782,СВЦЭМ!$A$39:$A$782,$A93,СВЦЭМ!$B$39:$B$782,L$77)+'СЕТ СН'!$H$14+СВЦЭМ!$D$10+'СЕТ СН'!$H$5-'СЕТ СН'!$H$24</f>
        <v>4010.8789460500002</v>
      </c>
      <c r="M93" s="36">
        <f>SUMIFS(СВЦЭМ!$D$39:$D$782,СВЦЭМ!$A$39:$A$782,$A93,СВЦЭМ!$B$39:$B$782,M$77)+'СЕТ СН'!$H$14+СВЦЭМ!$D$10+'СЕТ СН'!$H$5-'СЕТ СН'!$H$24</f>
        <v>4048.26151824</v>
      </c>
      <c r="N93" s="36">
        <f>SUMIFS(СВЦЭМ!$D$39:$D$782,СВЦЭМ!$A$39:$A$782,$A93,СВЦЭМ!$B$39:$B$782,N$77)+'СЕТ СН'!$H$14+СВЦЭМ!$D$10+'СЕТ СН'!$H$5-'СЕТ СН'!$H$24</f>
        <v>4083.06266529</v>
      </c>
      <c r="O93" s="36">
        <f>SUMIFS(СВЦЭМ!$D$39:$D$782,СВЦЭМ!$A$39:$A$782,$A93,СВЦЭМ!$B$39:$B$782,O$77)+'СЕТ СН'!$H$14+СВЦЭМ!$D$10+'СЕТ СН'!$H$5-'СЕТ СН'!$H$24</f>
        <v>4107.7106897100002</v>
      </c>
      <c r="P93" s="36">
        <f>SUMIFS(СВЦЭМ!$D$39:$D$782,СВЦЭМ!$A$39:$A$782,$A93,СВЦЭМ!$B$39:$B$782,P$77)+'СЕТ СН'!$H$14+СВЦЭМ!$D$10+'СЕТ СН'!$H$5-'СЕТ СН'!$H$24</f>
        <v>4139.9266972300002</v>
      </c>
      <c r="Q93" s="36">
        <f>SUMIFS(СВЦЭМ!$D$39:$D$782,СВЦЭМ!$A$39:$A$782,$A93,СВЦЭМ!$B$39:$B$782,Q$77)+'СЕТ СН'!$H$14+СВЦЭМ!$D$10+'СЕТ СН'!$H$5-'СЕТ СН'!$H$24</f>
        <v>4141.8519359599995</v>
      </c>
      <c r="R93" s="36">
        <f>SUMIFS(СВЦЭМ!$D$39:$D$782,СВЦЭМ!$A$39:$A$782,$A93,СВЦЭМ!$B$39:$B$782,R$77)+'СЕТ СН'!$H$14+СВЦЭМ!$D$10+'СЕТ СН'!$H$5-'СЕТ СН'!$H$24</f>
        <v>4140.8179399599994</v>
      </c>
      <c r="S93" s="36">
        <f>SUMIFS(СВЦЭМ!$D$39:$D$782,СВЦЭМ!$A$39:$A$782,$A93,СВЦЭМ!$B$39:$B$782,S$77)+'СЕТ СН'!$H$14+СВЦЭМ!$D$10+'СЕТ СН'!$H$5-'СЕТ СН'!$H$24</f>
        <v>4114.8943798399996</v>
      </c>
      <c r="T93" s="36">
        <f>SUMIFS(СВЦЭМ!$D$39:$D$782,СВЦЭМ!$A$39:$A$782,$A93,СВЦЭМ!$B$39:$B$782,T$77)+'СЕТ СН'!$H$14+СВЦЭМ!$D$10+'СЕТ СН'!$H$5-'СЕТ СН'!$H$24</f>
        <v>4040.4467381099998</v>
      </c>
      <c r="U93" s="36">
        <f>SUMIFS(СВЦЭМ!$D$39:$D$782,СВЦЭМ!$A$39:$A$782,$A93,СВЦЭМ!$B$39:$B$782,U$77)+'СЕТ СН'!$H$14+СВЦЭМ!$D$10+'СЕТ СН'!$H$5-'СЕТ СН'!$H$24</f>
        <v>4011.9513743400003</v>
      </c>
      <c r="V93" s="36">
        <f>SUMIFS(СВЦЭМ!$D$39:$D$782,СВЦЭМ!$A$39:$A$782,$A93,СВЦЭМ!$B$39:$B$782,V$77)+'СЕТ СН'!$H$14+СВЦЭМ!$D$10+'СЕТ СН'!$H$5-'СЕТ СН'!$H$24</f>
        <v>4018.9600557899998</v>
      </c>
      <c r="W93" s="36">
        <f>SUMIFS(СВЦЭМ!$D$39:$D$782,СВЦЭМ!$A$39:$A$782,$A93,СВЦЭМ!$B$39:$B$782,W$77)+'СЕТ СН'!$H$14+СВЦЭМ!$D$10+'СЕТ СН'!$H$5-'СЕТ СН'!$H$24</f>
        <v>4051.11477672</v>
      </c>
      <c r="X93" s="36">
        <f>SUMIFS(СВЦЭМ!$D$39:$D$782,СВЦЭМ!$A$39:$A$782,$A93,СВЦЭМ!$B$39:$B$782,X$77)+'СЕТ СН'!$H$14+СВЦЭМ!$D$10+'СЕТ СН'!$H$5-'СЕТ СН'!$H$24</f>
        <v>4073.30930812</v>
      </c>
      <c r="Y93" s="36">
        <f>SUMIFS(СВЦЭМ!$D$39:$D$782,СВЦЭМ!$A$39:$A$782,$A93,СВЦЭМ!$B$39:$B$782,Y$77)+'СЕТ СН'!$H$14+СВЦЭМ!$D$10+'СЕТ СН'!$H$5-'СЕТ СН'!$H$24</f>
        <v>4122.5265534299997</v>
      </c>
    </row>
    <row r="94" spans="1:25" ht="15.75" x14ac:dyDescent="0.2">
      <c r="A94" s="35">
        <f t="shared" si="2"/>
        <v>44609</v>
      </c>
      <c r="B94" s="36">
        <f>SUMIFS(СВЦЭМ!$D$39:$D$782,СВЦЭМ!$A$39:$A$782,$A94,СВЦЭМ!$B$39:$B$782,B$77)+'СЕТ СН'!$H$14+СВЦЭМ!$D$10+'СЕТ СН'!$H$5-'СЕТ СН'!$H$24</f>
        <v>4077.3322914599999</v>
      </c>
      <c r="C94" s="36">
        <f>SUMIFS(СВЦЭМ!$D$39:$D$782,СВЦЭМ!$A$39:$A$782,$A94,СВЦЭМ!$B$39:$B$782,C$77)+'СЕТ СН'!$H$14+СВЦЭМ!$D$10+'СЕТ СН'!$H$5-'СЕТ СН'!$H$24</f>
        <v>4121.7799500599995</v>
      </c>
      <c r="D94" s="36">
        <f>SUMIFS(СВЦЭМ!$D$39:$D$782,СВЦЭМ!$A$39:$A$782,$A94,СВЦЭМ!$B$39:$B$782,D$77)+'СЕТ СН'!$H$14+СВЦЭМ!$D$10+'СЕТ СН'!$H$5-'СЕТ СН'!$H$24</f>
        <v>4178.0018830899999</v>
      </c>
      <c r="E94" s="36">
        <f>SUMIFS(СВЦЭМ!$D$39:$D$782,СВЦЭМ!$A$39:$A$782,$A94,СВЦЭМ!$B$39:$B$782,E$77)+'СЕТ СН'!$H$14+СВЦЭМ!$D$10+'СЕТ СН'!$H$5-'СЕТ СН'!$H$24</f>
        <v>4180.1066999800005</v>
      </c>
      <c r="F94" s="36">
        <f>SUMIFS(СВЦЭМ!$D$39:$D$782,СВЦЭМ!$A$39:$A$782,$A94,СВЦЭМ!$B$39:$B$782,F$77)+'СЕТ СН'!$H$14+СВЦЭМ!$D$10+'СЕТ СН'!$H$5-'СЕТ СН'!$H$24</f>
        <v>4168.0047974400004</v>
      </c>
      <c r="G94" s="36">
        <f>SUMIFS(СВЦЭМ!$D$39:$D$782,СВЦЭМ!$A$39:$A$782,$A94,СВЦЭМ!$B$39:$B$782,G$77)+'СЕТ СН'!$H$14+СВЦЭМ!$D$10+'СЕТ СН'!$H$5-'СЕТ СН'!$H$24</f>
        <v>4147.3789569500004</v>
      </c>
      <c r="H94" s="36">
        <f>SUMIFS(СВЦЭМ!$D$39:$D$782,СВЦЭМ!$A$39:$A$782,$A94,СВЦЭМ!$B$39:$B$782,H$77)+'СЕТ СН'!$H$14+СВЦЭМ!$D$10+'СЕТ СН'!$H$5-'СЕТ СН'!$H$24</f>
        <v>4095.4090488399997</v>
      </c>
      <c r="I94" s="36">
        <f>SUMIFS(СВЦЭМ!$D$39:$D$782,СВЦЭМ!$A$39:$A$782,$A94,СВЦЭМ!$B$39:$B$782,I$77)+'СЕТ СН'!$H$14+СВЦЭМ!$D$10+'СЕТ СН'!$H$5-'СЕТ СН'!$H$24</f>
        <v>4051.8580582499999</v>
      </c>
      <c r="J94" s="36">
        <f>SUMIFS(СВЦЭМ!$D$39:$D$782,СВЦЭМ!$A$39:$A$782,$A94,СВЦЭМ!$B$39:$B$782,J$77)+'СЕТ СН'!$H$14+СВЦЭМ!$D$10+'СЕТ СН'!$H$5-'СЕТ СН'!$H$24</f>
        <v>4000.7591730300001</v>
      </c>
      <c r="K94" s="36">
        <f>SUMIFS(СВЦЭМ!$D$39:$D$782,СВЦЭМ!$A$39:$A$782,$A94,СВЦЭМ!$B$39:$B$782,K$77)+'СЕТ СН'!$H$14+СВЦЭМ!$D$10+'СЕТ СН'!$H$5-'СЕТ СН'!$H$24</f>
        <v>4012.67122144</v>
      </c>
      <c r="L94" s="36">
        <f>SUMIFS(СВЦЭМ!$D$39:$D$782,СВЦЭМ!$A$39:$A$782,$A94,СВЦЭМ!$B$39:$B$782,L$77)+'СЕТ СН'!$H$14+СВЦЭМ!$D$10+'СЕТ СН'!$H$5-'СЕТ СН'!$H$24</f>
        <v>4014.3278421599998</v>
      </c>
      <c r="M94" s="36">
        <f>SUMIFS(СВЦЭМ!$D$39:$D$782,СВЦЭМ!$A$39:$A$782,$A94,СВЦЭМ!$B$39:$B$782,M$77)+'СЕТ СН'!$H$14+СВЦЭМ!$D$10+'СЕТ СН'!$H$5-'СЕТ СН'!$H$24</f>
        <v>4051.8092410499999</v>
      </c>
      <c r="N94" s="36">
        <f>SUMIFS(СВЦЭМ!$D$39:$D$782,СВЦЭМ!$A$39:$A$782,$A94,СВЦЭМ!$B$39:$B$782,N$77)+'СЕТ СН'!$H$14+СВЦЭМ!$D$10+'СЕТ СН'!$H$5-'СЕТ СН'!$H$24</f>
        <v>4079.3496791099997</v>
      </c>
      <c r="O94" s="36">
        <f>SUMIFS(СВЦЭМ!$D$39:$D$782,СВЦЭМ!$A$39:$A$782,$A94,СВЦЭМ!$B$39:$B$782,O$77)+'СЕТ СН'!$H$14+СВЦЭМ!$D$10+'СЕТ СН'!$H$5-'СЕТ СН'!$H$24</f>
        <v>4097.1670040199997</v>
      </c>
      <c r="P94" s="36">
        <f>SUMIFS(СВЦЭМ!$D$39:$D$782,СВЦЭМ!$A$39:$A$782,$A94,СВЦЭМ!$B$39:$B$782,P$77)+'СЕТ СН'!$H$14+СВЦЭМ!$D$10+'СЕТ СН'!$H$5-'СЕТ СН'!$H$24</f>
        <v>4139.6477474900003</v>
      </c>
      <c r="Q94" s="36">
        <f>SUMIFS(СВЦЭМ!$D$39:$D$782,СВЦЭМ!$A$39:$A$782,$A94,СВЦЭМ!$B$39:$B$782,Q$77)+'СЕТ СН'!$H$14+СВЦЭМ!$D$10+'СЕТ СН'!$H$5-'СЕТ СН'!$H$24</f>
        <v>4138.4531043999996</v>
      </c>
      <c r="R94" s="36">
        <f>SUMIFS(СВЦЭМ!$D$39:$D$782,СВЦЭМ!$A$39:$A$782,$A94,СВЦЭМ!$B$39:$B$782,R$77)+'СЕТ СН'!$H$14+СВЦЭМ!$D$10+'СЕТ СН'!$H$5-'СЕТ СН'!$H$24</f>
        <v>4128.3353575199999</v>
      </c>
      <c r="S94" s="36">
        <f>SUMIFS(СВЦЭМ!$D$39:$D$782,СВЦЭМ!$A$39:$A$782,$A94,СВЦЭМ!$B$39:$B$782,S$77)+'СЕТ СН'!$H$14+СВЦЭМ!$D$10+'СЕТ СН'!$H$5-'СЕТ СН'!$H$24</f>
        <v>4125.2407419399997</v>
      </c>
      <c r="T94" s="36">
        <f>SUMIFS(СВЦЭМ!$D$39:$D$782,СВЦЭМ!$A$39:$A$782,$A94,СВЦЭМ!$B$39:$B$782,T$77)+'СЕТ СН'!$H$14+СВЦЭМ!$D$10+'СЕТ СН'!$H$5-'СЕТ СН'!$H$24</f>
        <v>4057.1083288099999</v>
      </c>
      <c r="U94" s="36">
        <f>SUMIFS(СВЦЭМ!$D$39:$D$782,СВЦЭМ!$A$39:$A$782,$A94,СВЦЭМ!$B$39:$B$782,U$77)+'СЕТ СН'!$H$14+СВЦЭМ!$D$10+'СЕТ СН'!$H$5-'СЕТ СН'!$H$24</f>
        <v>4046.7071941599997</v>
      </c>
      <c r="V94" s="36">
        <f>SUMIFS(СВЦЭМ!$D$39:$D$782,СВЦЭМ!$A$39:$A$782,$A94,СВЦЭМ!$B$39:$B$782,V$77)+'СЕТ СН'!$H$14+СВЦЭМ!$D$10+'СЕТ СН'!$H$5-'СЕТ СН'!$H$24</f>
        <v>4067.6872537199997</v>
      </c>
      <c r="W94" s="36">
        <f>SUMIFS(СВЦЭМ!$D$39:$D$782,СВЦЭМ!$A$39:$A$782,$A94,СВЦЭМ!$B$39:$B$782,W$77)+'СЕТ СН'!$H$14+СВЦЭМ!$D$10+'СЕТ СН'!$H$5-'СЕТ СН'!$H$24</f>
        <v>4084.7009469300001</v>
      </c>
      <c r="X94" s="36">
        <f>SUMIFS(СВЦЭМ!$D$39:$D$782,СВЦЭМ!$A$39:$A$782,$A94,СВЦЭМ!$B$39:$B$782,X$77)+'СЕТ СН'!$H$14+СВЦЭМ!$D$10+'СЕТ СН'!$H$5-'СЕТ СН'!$H$24</f>
        <v>4080.80717774</v>
      </c>
      <c r="Y94" s="36">
        <f>SUMIFS(СВЦЭМ!$D$39:$D$782,СВЦЭМ!$A$39:$A$782,$A94,СВЦЭМ!$B$39:$B$782,Y$77)+'СЕТ СН'!$H$14+СВЦЭМ!$D$10+'СЕТ СН'!$H$5-'СЕТ СН'!$H$24</f>
        <v>4091.4089808099998</v>
      </c>
    </row>
    <row r="95" spans="1:25" ht="15.75" x14ac:dyDescent="0.2">
      <c r="A95" s="35">
        <f t="shared" si="2"/>
        <v>44610</v>
      </c>
      <c r="B95" s="36">
        <f>SUMIFS(СВЦЭМ!$D$39:$D$782,СВЦЭМ!$A$39:$A$782,$A95,СВЦЭМ!$B$39:$B$782,B$77)+'СЕТ СН'!$H$14+СВЦЭМ!$D$10+'СЕТ СН'!$H$5-'СЕТ СН'!$H$24</f>
        <v>4118.6506570000001</v>
      </c>
      <c r="C95" s="36">
        <f>SUMIFS(СВЦЭМ!$D$39:$D$782,СВЦЭМ!$A$39:$A$782,$A95,СВЦЭМ!$B$39:$B$782,C$77)+'СЕТ СН'!$H$14+СВЦЭМ!$D$10+'СЕТ СН'!$H$5-'СЕТ СН'!$H$24</f>
        <v>4167.0454224799996</v>
      </c>
      <c r="D95" s="36">
        <f>SUMIFS(СВЦЭМ!$D$39:$D$782,СВЦЭМ!$A$39:$A$782,$A95,СВЦЭМ!$B$39:$B$782,D$77)+'СЕТ СН'!$H$14+СВЦЭМ!$D$10+'СЕТ СН'!$H$5-'СЕТ СН'!$H$24</f>
        <v>4194.6034663199998</v>
      </c>
      <c r="E95" s="36">
        <f>SUMIFS(СВЦЭМ!$D$39:$D$782,СВЦЭМ!$A$39:$A$782,$A95,СВЦЭМ!$B$39:$B$782,E$77)+'СЕТ СН'!$H$14+СВЦЭМ!$D$10+'СЕТ СН'!$H$5-'СЕТ СН'!$H$24</f>
        <v>4197.2012749300002</v>
      </c>
      <c r="F95" s="36">
        <f>SUMIFS(СВЦЭМ!$D$39:$D$782,СВЦЭМ!$A$39:$A$782,$A95,СВЦЭМ!$B$39:$B$782,F$77)+'СЕТ СН'!$H$14+СВЦЭМ!$D$10+'СЕТ СН'!$H$5-'СЕТ СН'!$H$24</f>
        <v>4189.2021720299999</v>
      </c>
      <c r="G95" s="36">
        <f>SUMIFS(СВЦЭМ!$D$39:$D$782,СВЦЭМ!$A$39:$A$782,$A95,СВЦЭМ!$B$39:$B$782,G$77)+'СЕТ СН'!$H$14+СВЦЭМ!$D$10+'СЕТ СН'!$H$5-'СЕТ СН'!$H$24</f>
        <v>4155.5650089700002</v>
      </c>
      <c r="H95" s="36">
        <f>SUMIFS(СВЦЭМ!$D$39:$D$782,СВЦЭМ!$A$39:$A$782,$A95,СВЦЭМ!$B$39:$B$782,H$77)+'СЕТ СН'!$H$14+СВЦЭМ!$D$10+'СЕТ СН'!$H$5-'СЕТ СН'!$H$24</f>
        <v>4106.2398855199999</v>
      </c>
      <c r="I95" s="36">
        <f>SUMIFS(СВЦЭМ!$D$39:$D$782,СВЦЭМ!$A$39:$A$782,$A95,СВЦЭМ!$B$39:$B$782,I$77)+'СЕТ СН'!$H$14+СВЦЭМ!$D$10+'СЕТ СН'!$H$5-'СЕТ СН'!$H$24</f>
        <v>4057.4828324299997</v>
      </c>
      <c r="J95" s="36">
        <f>SUMIFS(СВЦЭМ!$D$39:$D$782,СВЦЭМ!$A$39:$A$782,$A95,СВЦЭМ!$B$39:$B$782,J$77)+'СЕТ СН'!$H$14+СВЦЭМ!$D$10+'СЕТ СН'!$H$5-'СЕТ СН'!$H$24</f>
        <v>4004.0583869800003</v>
      </c>
      <c r="K95" s="36">
        <f>SUMIFS(СВЦЭМ!$D$39:$D$782,СВЦЭМ!$A$39:$A$782,$A95,СВЦЭМ!$B$39:$B$782,K$77)+'СЕТ СН'!$H$14+СВЦЭМ!$D$10+'СЕТ СН'!$H$5-'СЕТ СН'!$H$24</f>
        <v>4002.1747109099997</v>
      </c>
      <c r="L95" s="36">
        <f>SUMIFS(СВЦЭМ!$D$39:$D$782,СВЦЭМ!$A$39:$A$782,$A95,СВЦЭМ!$B$39:$B$782,L$77)+'СЕТ СН'!$H$14+СВЦЭМ!$D$10+'СЕТ СН'!$H$5-'СЕТ СН'!$H$24</f>
        <v>4005.6533407899997</v>
      </c>
      <c r="M95" s="36">
        <f>SUMIFS(СВЦЭМ!$D$39:$D$782,СВЦЭМ!$A$39:$A$782,$A95,СВЦЭМ!$B$39:$B$782,M$77)+'СЕТ СН'!$H$14+СВЦЭМ!$D$10+'СЕТ СН'!$H$5-'СЕТ СН'!$H$24</f>
        <v>4059.3231323999998</v>
      </c>
      <c r="N95" s="36">
        <f>SUMIFS(СВЦЭМ!$D$39:$D$782,СВЦЭМ!$A$39:$A$782,$A95,СВЦЭМ!$B$39:$B$782,N$77)+'СЕТ СН'!$H$14+СВЦЭМ!$D$10+'СЕТ СН'!$H$5-'СЕТ СН'!$H$24</f>
        <v>4113.3001614000004</v>
      </c>
      <c r="O95" s="36">
        <f>SUMIFS(СВЦЭМ!$D$39:$D$782,СВЦЭМ!$A$39:$A$782,$A95,СВЦЭМ!$B$39:$B$782,O$77)+'СЕТ СН'!$H$14+СВЦЭМ!$D$10+'СЕТ СН'!$H$5-'СЕТ СН'!$H$24</f>
        <v>4129.2566394900005</v>
      </c>
      <c r="P95" s="36">
        <f>SUMIFS(СВЦЭМ!$D$39:$D$782,СВЦЭМ!$A$39:$A$782,$A95,СВЦЭМ!$B$39:$B$782,P$77)+'СЕТ СН'!$H$14+СВЦЭМ!$D$10+'СЕТ СН'!$H$5-'СЕТ СН'!$H$24</f>
        <v>4170.5653743499997</v>
      </c>
      <c r="Q95" s="36">
        <f>SUMIFS(СВЦЭМ!$D$39:$D$782,СВЦЭМ!$A$39:$A$782,$A95,СВЦЭМ!$B$39:$B$782,Q$77)+'СЕТ СН'!$H$14+СВЦЭМ!$D$10+'СЕТ СН'!$H$5-'СЕТ СН'!$H$24</f>
        <v>4183.5600583300002</v>
      </c>
      <c r="R95" s="36">
        <f>SUMIFS(СВЦЭМ!$D$39:$D$782,СВЦЭМ!$A$39:$A$782,$A95,СВЦЭМ!$B$39:$B$782,R$77)+'СЕТ СН'!$H$14+СВЦЭМ!$D$10+'СЕТ СН'!$H$5-'СЕТ СН'!$H$24</f>
        <v>4178.9930400699996</v>
      </c>
      <c r="S95" s="36">
        <f>SUMIFS(СВЦЭМ!$D$39:$D$782,СВЦЭМ!$A$39:$A$782,$A95,СВЦЭМ!$B$39:$B$782,S$77)+'СЕТ СН'!$H$14+СВЦЭМ!$D$10+'СЕТ СН'!$H$5-'СЕТ СН'!$H$24</f>
        <v>4146.4367313900002</v>
      </c>
      <c r="T95" s="36">
        <f>SUMIFS(СВЦЭМ!$D$39:$D$782,СВЦЭМ!$A$39:$A$782,$A95,СВЦЭМ!$B$39:$B$782,T$77)+'СЕТ СН'!$H$14+СВЦЭМ!$D$10+'СЕТ СН'!$H$5-'СЕТ СН'!$H$24</f>
        <v>4053.9692554900003</v>
      </c>
      <c r="U95" s="36">
        <f>SUMIFS(СВЦЭМ!$D$39:$D$782,СВЦЭМ!$A$39:$A$782,$A95,СВЦЭМ!$B$39:$B$782,U$77)+'СЕТ СН'!$H$14+СВЦЭМ!$D$10+'СЕТ СН'!$H$5-'СЕТ СН'!$H$24</f>
        <v>4026.92611304</v>
      </c>
      <c r="V95" s="36">
        <f>SUMIFS(СВЦЭМ!$D$39:$D$782,СВЦЭМ!$A$39:$A$782,$A95,СВЦЭМ!$B$39:$B$782,V$77)+'СЕТ СН'!$H$14+СВЦЭМ!$D$10+'СЕТ СН'!$H$5-'СЕТ СН'!$H$24</f>
        <v>4046.1935201599999</v>
      </c>
      <c r="W95" s="36">
        <f>SUMIFS(СВЦЭМ!$D$39:$D$782,СВЦЭМ!$A$39:$A$782,$A95,СВЦЭМ!$B$39:$B$782,W$77)+'СЕТ СН'!$H$14+СВЦЭМ!$D$10+'СЕТ СН'!$H$5-'СЕТ СН'!$H$24</f>
        <v>4048.4558283899996</v>
      </c>
      <c r="X95" s="36">
        <f>SUMIFS(СВЦЭМ!$D$39:$D$782,СВЦЭМ!$A$39:$A$782,$A95,СВЦЭМ!$B$39:$B$782,X$77)+'СЕТ СН'!$H$14+СВЦЭМ!$D$10+'СЕТ СН'!$H$5-'СЕТ СН'!$H$24</f>
        <v>4056.8082454199998</v>
      </c>
      <c r="Y95" s="36">
        <f>SUMIFS(СВЦЭМ!$D$39:$D$782,СВЦЭМ!$A$39:$A$782,$A95,СВЦЭМ!$B$39:$B$782,Y$77)+'СЕТ СН'!$H$14+СВЦЭМ!$D$10+'СЕТ СН'!$H$5-'СЕТ СН'!$H$24</f>
        <v>4084.73028565</v>
      </c>
    </row>
    <row r="96" spans="1:25" ht="15.75" x14ac:dyDescent="0.2">
      <c r="A96" s="35">
        <f t="shared" si="2"/>
        <v>44611</v>
      </c>
      <c r="B96" s="36">
        <f>SUMIFS(СВЦЭМ!$D$39:$D$782,СВЦЭМ!$A$39:$A$782,$A96,СВЦЭМ!$B$39:$B$782,B$77)+'СЕТ СН'!$H$14+СВЦЭМ!$D$10+'СЕТ СН'!$H$5-'СЕТ СН'!$H$24</f>
        <v>4093.1379475100002</v>
      </c>
      <c r="C96" s="36">
        <f>SUMIFS(СВЦЭМ!$D$39:$D$782,СВЦЭМ!$A$39:$A$782,$A96,СВЦЭМ!$B$39:$B$782,C$77)+'СЕТ СН'!$H$14+СВЦЭМ!$D$10+'СЕТ СН'!$H$5-'СЕТ СН'!$H$24</f>
        <v>4148.6059605999999</v>
      </c>
      <c r="D96" s="36">
        <f>SUMIFS(СВЦЭМ!$D$39:$D$782,СВЦЭМ!$A$39:$A$782,$A96,СВЦЭМ!$B$39:$B$782,D$77)+'СЕТ СН'!$H$14+СВЦЭМ!$D$10+'СЕТ СН'!$H$5-'СЕТ СН'!$H$24</f>
        <v>4190.5703986500002</v>
      </c>
      <c r="E96" s="36">
        <f>SUMIFS(СВЦЭМ!$D$39:$D$782,СВЦЭМ!$A$39:$A$782,$A96,СВЦЭМ!$B$39:$B$782,E$77)+'СЕТ СН'!$H$14+СВЦЭМ!$D$10+'СЕТ СН'!$H$5-'СЕТ СН'!$H$24</f>
        <v>4205.2517575299998</v>
      </c>
      <c r="F96" s="36">
        <f>SUMIFS(СВЦЭМ!$D$39:$D$782,СВЦЭМ!$A$39:$A$782,$A96,СВЦЭМ!$B$39:$B$782,F$77)+'СЕТ СН'!$H$14+СВЦЭМ!$D$10+'СЕТ СН'!$H$5-'СЕТ СН'!$H$24</f>
        <v>4190.5284314099999</v>
      </c>
      <c r="G96" s="36">
        <f>SUMIFS(СВЦЭМ!$D$39:$D$782,СВЦЭМ!$A$39:$A$782,$A96,СВЦЭМ!$B$39:$B$782,G$77)+'СЕТ СН'!$H$14+СВЦЭМ!$D$10+'СЕТ СН'!$H$5-'СЕТ СН'!$H$24</f>
        <v>4174.4827681799998</v>
      </c>
      <c r="H96" s="36">
        <f>SUMIFS(СВЦЭМ!$D$39:$D$782,СВЦЭМ!$A$39:$A$782,$A96,СВЦЭМ!$B$39:$B$782,H$77)+'СЕТ СН'!$H$14+СВЦЭМ!$D$10+'СЕТ СН'!$H$5-'СЕТ СН'!$H$24</f>
        <v>4147.1659172500003</v>
      </c>
      <c r="I96" s="36">
        <f>SUMIFS(СВЦЭМ!$D$39:$D$782,СВЦЭМ!$A$39:$A$782,$A96,СВЦЭМ!$B$39:$B$782,I$77)+'СЕТ СН'!$H$14+СВЦЭМ!$D$10+'СЕТ СН'!$H$5-'СЕТ СН'!$H$24</f>
        <v>4067.3516921599999</v>
      </c>
      <c r="J96" s="36">
        <f>SUMIFS(СВЦЭМ!$D$39:$D$782,СВЦЭМ!$A$39:$A$782,$A96,СВЦЭМ!$B$39:$B$782,J$77)+'СЕТ СН'!$H$14+СВЦЭМ!$D$10+'СЕТ СН'!$H$5-'СЕТ СН'!$H$24</f>
        <v>4016.0302991399999</v>
      </c>
      <c r="K96" s="36">
        <f>SUMIFS(СВЦЭМ!$D$39:$D$782,СВЦЭМ!$A$39:$A$782,$A96,СВЦЭМ!$B$39:$B$782,K$77)+'СЕТ СН'!$H$14+СВЦЭМ!$D$10+'СЕТ СН'!$H$5-'СЕТ СН'!$H$24</f>
        <v>3991.9617583899999</v>
      </c>
      <c r="L96" s="36">
        <f>SUMIFS(СВЦЭМ!$D$39:$D$782,СВЦЭМ!$A$39:$A$782,$A96,СВЦЭМ!$B$39:$B$782,L$77)+'СЕТ СН'!$H$14+СВЦЭМ!$D$10+'СЕТ СН'!$H$5-'СЕТ СН'!$H$24</f>
        <v>3976.75293921</v>
      </c>
      <c r="M96" s="36">
        <f>SUMIFS(СВЦЭМ!$D$39:$D$782,СВЦЭМ!$A$39:$A$782,$A96,СВЦЭМ!$B$39:$B$782,M$77)+'СЕТ СН'!$H$14+СВЦЭМ!$D$10+'СЕТ СН'!$H$5-'СЕТ СН'!$H$24</f>
        <v>4022.4573803200001</v>
      </c>
      <c r="N96" s="36">
        <f>SUMIFS(СВЦЭМ!$D$39:$D$782,СВЦЭМ!$A$39:$A$782,$A96,СВЦЭМ!$B$39:$B$782,N$77)+'СЕТ СН'!$H$14+СВЦЭМ!$D$10+'СЕТ СН'!$H$5-'СЕТ СН'!$H$24</f>
        <v>4061.0224701999996</v>
      </c>
      <c r="O96" s="36">
        <f>SUMIFS(СВЦЭМ!$D$39:$D$782,СВЦЭМ!$A$39:$A$782,$A96,СВЦЭМ!$B$39:$B$782,O$77)+'СЕТ СН'!$H$14+СВЦЭМ!$D$10+'СЕТ СН'!$H$5-'СЕТ СН'!$H$24</f>
        <v>4071.9231268799999</v>
      </c>
      <c r="P96" s="36">
        <f>SUMIFS(СВЦЭМ!$D$39:$D$782,СВЦЭМ!$A$39:$A$782,$A96,СВЦЭМ!$B$39:$B$782,P$77)+'СЕТ СН'!$H$14+СВЦЭМ!$D$10+'СЕТ СН'!$H$5-'СЕТ СН'!$H$24</f>
        <v>4120.0635335299994</v>
      </c>
      <c r="Q96" s="36">
        <f>SUMIFS(СВЦЭМ!$D$39:$D$782,СВЦЭМ!$A$39:$A$782,$A96,СВЦЭМ!$B$39:$B$782,Q$77)+'СЕТ СН'!$H$14+СВЦЭМ!$D$10+'СЕТ СН'!$H$5-'СЕТ СН'!$H$24</f>
        <v>4125.2646922399999</v>
      </c>
      <c r="R96" s="36">
        <f>SUMIFS(СВЦЭМ!$D$39:$D$782,СВЦЭМ!$A$39:$A$782,$A96,СВЦЭМ!$B$39:$B$782,R$77)+'СЕТ СН'!$H$14+СВЦЭМ!$D$10+'СЕТ СН'!$H$5-'СЕТ СН'!$H$24</f>
        <v>4113.8791444899998</v>
      </c>
      <c r="S96" s="36">
        <f>SUMIFS(СВЦЭМ!$D$39:$D$782,СВЦЭМ!$A$39:$A$782,$A96,СВЦЭМ!$B$39:$B$782,S$77)+'СЕТ СН'!$H$14+СВЦЭМ!$D$10+'СЕТ СН'!$H$5-'СЕТ СН'!$H$24</f>
        <v>4107.8627572999994</v>
      </c>
      <c r="T96" s="36">
        <f>SUMIFS(СВЦЭМ!$D$39:$D$782,СВЦЭМ!$A$39:$A$782,$A96,СВЦЭМ!$B$39:$B$782,T$77)+'СЕТ СН'!$H$14+СВЦЭМ!$D$10+'СЕТ СН'!$H$5-'СЕТ СН'!$H$24</f>
        <v>4020.7878789899996</v>
      </c>
      <c r="U96" s="36">
        <f>SUMIFS(СВЦЭМ!$D$39:$D$782,СВЦЭМ!$A$39:$A$782,$A96,СВЦЭМ!$B$39:$B$782,U$77)+'СЕТ СН'!$H$14+СВЦЭМ!$D$10+'СЕТ СН'!$H$5-'СЕТ СН'!$H$24</f>
        <v>3984.8394706199997</v>
      </c>
      <c r="V96" s="36">
        <f>SUMIFS(СВЦЭМ!$D$39:$D$782,СВЦЭМ!$A$39:$A$782,$A96,СВЦЭМ!$B$39:$B$782,V$77)+'СЕТ СН'!$H$14+СВЦЭМ!$D$10+'СЕТ СН'!$H$5-'СЕТ СН'!$H$24</f>
        <v>3990.7503937199999</v>
      </c>
      <c r="W96" s="36">
        <f>SUMIFS(СВЦЭМ!$D$39:$D$782,СВЦЭМ!$A$39:$A$782,$A96,СВЦЭМ!$B$39:$B$782,W$77)+'СЕТ СН'!$H$14+СВЦЭМ!$D$10+'СЕТ СН'!$H$5-'СЕТ СН'!$H$24</f>
        <v>4026.5152817999997</v>
      </c>
      <c r="X96" s="36">
        <f>SUMIFS(СВЦЭМ!$D$39:$D$782,СВЦЭМ!$A$39:$A$782,$A96,СВЦЭМ!$B$39:$B$782,X$77)+'СЕТ СН'!$H$14+СВЦЭМ!$D$10+'СЕТ СН'!$H$5-'СЕТ СН'!$H$24</f>
        <v>4054.9785344000002</v>
      </c>
      <c r="Y96" s="36">
        <f>SUMIFS(СВЦЭМ!$D$39:$D$782,СВЦЭМ!$A$39:$A$782,$A96,СВЦЭМ!$B$39:$B$782,Y$77)+'СЕТ СН'!$H$14+СВЦЭМ!$D$10+'СЕТ СН'!$H$5-'СЕТ СН'!$H$24</f>
        <v>4078.8278015999999</v>
      </c>
    </row>
    <row r="97" spans="1:27" ht="15.75" x14ac:dyDescent="0.2">
      <c r="A97" s="35">
        <f t="shared" si="2"/>
        <v>44612</v>
      </c>
      <c r="B97" s="36">
        <f>SUMIFS(СВЦЭМ!$D$39:$D$782,СВЦЭМ!$A$39:$A$782,$A97,СВЦЭМ!$B$39:$B$782,B$77)+'СЕТ СН'!$H$14+СВЦЭМ!$D$10+'СЕТ СН'!$H$5-'СЕТ СН'!$H$24</f>
        <v>4086.1189685499999</v>
      </c>
      <c r="C97" s="36">
        <f>SUMIFS(СВЦЭМ!$D$39:$D$782,СВЦЭМ!$A$39:$A$782,$A97,СВЦЭМ!$B$39:$B$782,C$77)+'СЕТ СН'!$H$14+СВЦЭМ!$D$10+'СЕТ СН'!$H$5-'СЕТ СН'!$H$24</f>
        <v>4123.0685718599998</v>
      </c>
      <c r="D97" s="36">
        <f>SUMIFS(СВЦЭМ!$D$39:$D$782,СВЦЭМ!$A$39:$A$782,$A97,СВЦЭМ!$B$39:$B$782,D$77)+'СЕТ СН'!$H$14+СВЦЭМ!$D$10+'СЕТ СН'!$H$5-'СЕТ СН'!$H$24</f>
        <v>4136.11731977</v>
      </c>
      <c r="E97" s="36">
        <f>SUMIFS(СВЦЭМ!$D$39:$D$782,СВЦЭМ!$A$39:$A$782,$A97,СВЦЭМ!$B$39:$B$782,E$77)+'СЕТ СН'!$H$14+СВЦЭМ!$D$10+'СЕТ СН'!$H$5-'СЕТ СН'!$H$24</f>
        <v>4156.9458623099999</v>
      </c>
      <c r="F97" s="36">
        <f>SUMIFS(СВЦЭМ!$D$39:$D$782,СВЦЭМ!$A$39:$A$782,$A97,СВЦЭМ!$B$39:$B$782,F$77)+'СЕТ СН'!$H$14+СВЦЭМ!$D$10+'СЕТ СН'!$H$5-'СЕТ СН'!$H$24</f>
        <v>4150.3128652699997</v>
      </c>
      <c r="G97" s="36">
        <f>SUMIFS(СВЦЭМ!$D$39:$D$782,СВЦЭМ!$A$39:$A$782,$A97,СВЦЭМ!$B$39:$B$782,G$77)+'СЕТ СН'!$H$14+СВЦЭМ!$D$10+'СЕТ СН'!$H$5-'СЕТ СН'!$H$24</f>
        <v>4140.3069892900003</v>
      </c>
      <c r="H97" s="36">
        <f>SUMIFS(СВЦЭМ!$D$39:$D$782,СВЦЭМ!$A$39:$A$782,$A97,СВЦЭМ!$B$39:$B$782,H$77)+'СЕТ СН'!$H$14+СВЦЭМ!$D$10+'СЕТ СН'!$H$5-'СЕТ СН'!$H$24</f>
        <v>4127.2926244399996</v>
      </c>
      <c r="I97" s="36">
        <f>SUMIFS(СВЦЭМ!$D$39:$D$782,СВЦЭМ!$A$39:$A$782,$A97,СВЦЭМ!$B$39:$B$782,I$77)+'СЕТ СН'!$H$14+СВЦЭМ!$D$10+'СЕТ СН'!$H$5-'СЕТ СН'!$H$24</f>
        <v>4073.6141432699997</v>
      </c>
      <c r="J97" s="36">
        <f>SUMIFS(СВЦЭМ!$D$39:$D$782,СВЦЭМ!$A$39:$A$782,$A97,СВЦЭМ!$B$39:$B$782,J$77)+'СЕТ СН'!$H$14+СВЦЭМ!$D$10+'СЕТ СН'!$H$5-'СЕТ СН'!$H$24</f>
        <v>4011.6680430300003</v>
      </c>
      <c r="K97" s="36">
        <f>SUMIFS(СВЦЭМ!$D$39:$D$782,СВЦЭМ!$A$39:$A$782,$A97,СВЦЭМ!$B$39:$B$782,K$77)+'СЕТ СН'!$H$14+СВЦЭМ!$D$10+'СЕТ СН'!$H$5-'СЕТ СН'!$H$24</f>
        <v>4003.9122277500001</v>
      </c>
      <c r="L97" s="36">
        <f>SUMIFS(СВЦЭМ!$D$39:$D$782,СВЦЭМ!$A$39:$A$782,$A97,СВЦЭМ!$B$39:$B$782,L$77)+'СЕТ СН'!$H$14+СВЦЭМ!$D$10+'СЕТ СН'!$H$5-'СЕТ СН'!$H$24</f>
        <v>4005.5957279899999</v>
      </c>
      <c r="M97" s="36">
        <f>SUMIFS(СВЦЭМ!$D$39:$D$782,СВЦЭМ!$A$39:$A$782,$A97,СВЦЭМ!$B$39:$B$782,M$77)+'СЕТ СН'!$H$14+СВЦЭМ!$D$10+'СЕТ СН'!$H$5-'СЕТ СН'!$H$24</f>
        <v>4049.0784830699999</v>
      </c>
      <c r="N97" s="36">
        <f>SUMIFS(СВЦЭМ!$D$39:$D$782,СВЦЭМ!$A$39:$A$782,$A97,СВЦЭМ!$B$39:$B$782,N$77)+'СЕТ СН'!$H$14+СВЦЭМ!$D$10+'СЕТ СН'!$H$5-'СЕТ СН'!$H$24</f>
        <v>4099.3294764700004</v>
      </c>
      <c r="O97" s="36">
        <f>SUMIFS(СВЦЭМ!$D$39:$D$782,СВЦЭМ!$A$39:$A$782,$A97,СВЦЭМ!$B$39:$B$782,O$77)+'СЕТ СН'!$H$14+СВЦЭМ!$D$10+'СЕТ СН'!$H$5-'СЕТ СН'!$H$24</f>
        <v>4114.4828309200002</v>
      </c>
      <c r="P97" s="36">
        <f>SUMIFS(СВЦЭМ!$D$39:$D$782,СВЦЭМ!$A$39:$A$782,$A97,СВЦЭМ!$B$39:$B$782,P$77)+'СЕТ СН'!$H$14+СВЦЭМ!$D$10+'СЕТ СН'!$H$5-'СЕТ СН'!$H$24</f>
        <v>4143.3459082899999</v>
      </c>
      <c r="Q97" s="36">
        <f>SUMIFS(СВЦЭМ!$D$39:$D$782,СВЦЭМ!$A$39:$A$782,$A97,СВЦЭМ!$B$39:$B$782,Q$77)+'СЕТ СН'!$H$14+СВЦЭМ!$D$10+'СЕТ СН'!$H$5-'СЕТ СН'!$H$24</f>
        <v>4143.6065330900001</v>
      </c>
      <c r="R97" s="36">
        <f>SUMIFS(СВЦЭМ!$D$39:$D$782,СВЦЭМ!$A$39:$A$782,$A97,СВЦЭМ!$B$39:$B$782,R$77)+'СЕТ СН'!$H$14+СВЦЭМ!$D$10+'СЕТ СН'!$H$5-'СЕТ СН'!$H$24</f>
        <v>4132.0394695100003</v>
      </c>
      <c r="S97" s="36">
        <f>SUMIFS(СВЦЭМ!$D$39:$D$782,СВЦЭМ!$A$39:$A$782,$A97,СВЦЭМ!$B$39:$B$782,S$77)+'СЕТ СН'!$H$14+СВЦЭМ!$D$10+'СЕТ СН'!$H$5-'СЕТ СН'!$H$24</f>
        <v>4102.4467787499998</v>
      </c>
      <c r="T97" s="36">
        <f>SUMIFS(СВЦЭМ!$D$39:$D$782,СВЦЭМ!$A$39:$A$782,$A97,СВЦЭМ!$B$39:$B$782,T$77)+'СЕТ СН'!$H$14+СВЦЭМ!$D$10+'СЕТ СН'!$H$5-'СЕТ СН'!$H$24</f>
        <v>4018.7725323999998</v>
      </c>
      <c r="U97" s="36">
        <f>SUMIFS(СВЦЭМ!$D$39:$D$782,СВЦЭМ!$A$39:$A$782,$A97,СВЦЭМ!$B$39:$B$782,U$77)+'СЕТ СН'!$H$14+СВЦЭМ!$D$10+'СЕТ СН'!$H$5-'СЕТ СН'!$H$24</f>
        <v>3982.6329092199999</v>
      </c>
      <c r="V97" s="36">
        <f>SUMIFS(СВЦЭМ!$D$39:$D$782,СВЦЭМ!$A$39:$A$782,$A97,СВЦЭМ!$B$39:$B$782,V$77)+'СЕТ СН'!$H$14+СВЦЭМ!$D$10+'СЕТ СН'!$H$5-'СЕТ СН'!$H$24</f>
        <v>3991.44145368</v>
      </c>
      <c r="W97" s="36">
        <f>SUMIFS(СВЦЭМ!$D$39:$D$782,СВЦЭМ!$A$39:$A$782,$A97,СВЦЭМ!$B$39:$B$782,W$77)+'СЕТ СН'!$H$14+СВЦЭМ!$D$10+'СЕТ СН'!$H$5-'СЕТ СН'!$H$24</f>
        <v>4025.1593396399999</v>
      </c>
      <c r="X97" s="36">
        <f>SUMIFS(СВЦЭМ!$D$39:$D$782,СВЦЭМ!$A$39:$A$782,$A97,СВЦЭМ!$B$39:$B$782,X$77)+'СЕТ СН'!$H$14+СВЦЭМ!$D$10+'СЕТ СН'!$H$5-'СЕТ СН'!$H$24</f>
        <v>4040.1578478399997</v>
      </c>
      <c r="Y97" s="36">
        <f>SUMIFS(СВЦЭМ!$D$39:$D$782,СВЦЭМ!$A$39:$A$782,$A97,СВЦЭМ!$B$39:$B$782,Y$77)+'СЕТ СН'!$H$14+СВЦЭМ!$D$10+'СЕТ СН'!$H$5-'СЕТ СН'!$H$24</f>
        <v>4064.4523589800001</v>
      </c>
    </row>
    <row r="98" spans="1:27" ht="15.75" x14ac:dyDescent="0.2">
      <c r="A98" s="35">
        <f t="shared" si="2"/>
        <v>44613</v>
      </c>
      <c r="B98" s="36">
        <f>SUMIFS(СВЦЭМ!$D$39:$D$782,СВЦЭМ!$A$39:$A$782,$A98,СВЦЭМ!$B$39:$B$782,B$77)+'СЕТ СН'!$H$14+СВЦЭМ!$D$10+'СЕТ СН'!$H$5-'СЕТ СН'!$H$24</f>
        <v>4076.8738990299998</v>
      </c>
      <c r="C98" s="36">
        <f>SUMIFS(СВЦЭМ!$D$39:$D$782,СВЦЭМ!$A$39:$A$782,$A98,СВЦЭМ!$B$39:$B$782,C$77)+'СЕТ СН'!$H$14+СВЦЭМ!$D$10+'СЕТ СН'!$H$5-'СЕТ СН'!$H$24</f>
        <v>4135.7052705899996</v>
      </c>
      <c r="D98" s="36">
        <f>SUMIFS(СВЦЭМ!$D$39:$D$782,СВЦЭМ!$A$39:$A$782,$A98,СВЦЭМ!$B$39:$B$782,D$77)+'СЕТ СН'!$H$14+СВЦЭМ!$D$10+'СЕТ СН'!$H$5-'СЕТ СН'!$H$24</f>
        <v>4184.2047143399996</v>
      </c>
      <c r="E98" s="36">
        <f>SUMIFS(СВЦЭМ!$D$39:$D$782,СВЦЭМ!$A$39:$A$782,$A98,СВЦЭМ!$B$39:$B$782,E$77)+'СЕТ СН'!$H$14+СВЦЭМ!$D$10+'СЕТ СН'!$H$5-'СЕТ СН'!$H$24</f>
        <v>4197.3548926399999</v>
      </c>
      <c r="F98" s="36">
        <f>SUMIFS(СВЦЭМ!$D$39:$D$782,СВЦЭМ!$A$39:$A$782,$A98,СВЦЭМ!$B$39:$B$782,F$77)+'СЕТ СН'!$H$14+СВЦЭМ!$D$10+'СЕТ СН'!$H$5-'СЕТ СН'!$H$24</f>
        <v>4188.57028713</v>
      </c>
      <c r="G98" s="36">
        <f>SUMIFS(СВЦЭМ!$D$39:$D$782,СВЦЭМ!$A$39:$A$782,$A98,СВЦЭМ!$B$39:$B$782,G$77)+'СЕТ СН'!$H$14+СВЦЭМ!$D$10+'СЕТ СН'!$H$5-'СЕТ СН'!$H$24</f>
        <v>4150.7643275999999</v>
      </c>
      <c r="H98" s="36">
        <f>SUMIFS(СВЦЭМ!$D$39:$D$782,СВЦЭМ!$A$39:$A$782,$A98,СВЦЭМ!$B$39:$B$782,H$77)+'СЕТ СН'!$H$14+СВЦЭМ!$D$10+'СЕТ СН'!$H$5-'СЕТ СН'!$H$24</f>
        <v>4108.6271249199999</v>
      </c>
      <c r="I98" s="36">
        <f>SUMIFS(СВЦЭМ!$D$39:$D$782,СВЦЭМ!$A$39:$A$782,$A98,СВЦЭМ!$B$39:$B$782,I$77)+'СЕТ СН'!$H$14+СВЦЭМ!$D$10+'СЕТ СН'!$H$5-'СЕТ СН'!$H$24</f>
        <v>4060.9433955699997</v>
      </c>
      <c r="J98" s="36">
        <f>SUMIFS(СВЦЭМ!$D$39:$D$782,СВЦЭМ!$A$39:$A$782,$A98,СВЦЭМ!$B$39:$B$782,J$77)+'СЕТ СН'!$H$14+СВЦЭМ!$D$10+'СЕТ СН'!$H$5-'СЕТ СН'!$H$24</f>
        <v>4001.5337642200002</v>
      </c>
      <c r="K98" s="36">
        <f>SUMIFS(СВЦЭМ!$D$39:$D$782,СВЦЭМ!$A$39:$A$782,$A98,СВЦЭМ!$B$39:$B$782,K$77)+'СЕТ СН'!$H$14+СВЦЭМ!$D$10+'СЕТ СН'!$H$5-'СЕТ СН'!$H$24</f>
        <v>3995.0556176599998</v>
      </c>
      <c r="L98" s="36">
        <f>SUMIFS(СВЦЭМ!$D$39:$D$782,СВЦЭМ!$A$39:$A$782,$A98,СВЦЭМ!$B$39:$B$782,L$77)+'СЕТ СН'!$H$14+СВЦЭМ!$D$10+'СЕТ СН'!$H$5-'СЕТ СН'!$H$24</f>
        <v>4016.1804652000001</v>
      </c>
      <c r="M98" s="36">
        <f>SUMIFS(СВЦЭМ!$D$39:$D$782,СВЦЭМ!$A$39:$A$782,$A98,СВЦЭМ!$B$39:$B$782,M$77)+'СЕТ СН'!$H$14+СВЦЭМ!$D$10+'СЕТ СН'!$H$5-'СЕТ СН'!$H$24</f>
        <v>4055.7717751499999</v>
      </c>
      <c r="N98" s="36">
        <f>SUMIFS(СВЦЭМ!$D$39:$D$782,СВЦЭМ!$A$39:$A$782,$A98,СВЦЭМ!$B$39:$B$782,N$77)+'СЕТ СН'!$H$14+СВЦЭМ!$D$10+'СЕТ СН'!$H$5-'СЕТ СН'!$H$24</f>
        <v>4121.4827605600003</v>
      </c>
      <c r="O98" s="36">
        <f>SUMIFS(СВЦЭМ!$D$39:$D$782,СВЦЭМ!$A$39:$A$782,$A98,СВЦЭМ!$B$39:$B$782,O$77)+'СЕТ СН'!$H$14+СВЦЭМ!$D$10+'СЕТ СН'!$H$5-'СЕТ СН'!$H$24</f>
        <v>4123.6992125099996</v>
      </c>
      <c r="P98" s="36">
        <f>SUMIFS(СВЦЭМ!$D$39:$D$782,СВЦЭМ!$A$39:$A$782,$A98,СВЦЭМ!$B$39:$B$782,P$77)+'СЕТ СН'!$H$14+СВЦЭМ!$D$10+'СЕТ СН'!$H$5-'СЕТ СН'!$H$24</f>
        <v>4157.6925967799998</v>
      </c>
      <c r="Q98" s="36">
        <f>SUMIFS(СВЦЭМ!$D$39:$D$782,СВЦЭМ!$A$39:$A$782,$A98,СВЦЭМ!$B$39:$B$782,Q$77)+'СЕТ СН'!$H$14+СВЦЭМ!$D$10+'СЕТ СН'!$H$5-'СЕТ СН'!$H$24</f>
        <v>4156.9621860500001</v>
      </c>
      <c r="R98" s="36">
        <f>SUMIFS(СВЦЭМ!$D$39:$D$782,СВЦЭМ!$A$39:$A$782,$A98,СВЦЭМ!$B$39:$B$782,R$77)+'СЕТ СН'!$H$14+СВЦЭМ!$D$10+'СЕТ СН'!$H$5-'СЕТ СН'!$H$24</f>
        <v>4154.3436838899997</v>
      </c>
      <c r="S98" s="36">
        <f>SUMIFS(СВЦЭМ!$D$39:$D$782,СВЦЭМ!$A$39:$A$782,$A98,СВЦЭМ!$B$39:$B$782,S$77)+'СЕТ СН'!$H$14+СВЦЭМ!$D$10+'СЕТ СН'!$H$5-'СЕТ СН'!$H$24</f>
        <v>4110.0630132599999</v>
      </c>
      <c r="T98" s="36">
        <f>SUMIFS(СВЦЭМ!$D$39:$D$782,СВЦЭМ!$A$39:$A$782,$A98,СВЦЭМ!$B$39:$B$782,T$77)+'СЕТ СН'!$H$14+СВЦЭМ!$D$10+'СЕТ СН'!$H$5-'СЕТ СН'!$H$24</f>
        <v>4027.79734749</v>
      </c>
      <c r="U98" s="36">
        <f>SUMIFS(СВЦЭМ!$D$39:$D$782,СВЦЭМ!$A$39:$A$782,$A98,СВЦЭМ!$B$39:$B$782,U$77)+'СЕТ СН'!$H$14+СВЦЭМ!$D$10+'СЕТ СН'!$H$5-'СЕТ СН'!$H$24</f>
        <v>4009.1341254099998</v>
      </c>
      <c r="V98" s="36">
        <f>SUMIFS(СВЦЭМ!$D$39:$D$782,СВЦЭМ!$A$39:$A$782,$A98,СВЦЭМ!$B$39:$B$782,V$77)+'СЕТ СН'!$H$14+СВЦЭМ!$D$10+'СЕТ СН'!$H$5-'СЕТ СН'!$H$24</f>
        <v>4022.52023091</v>
      </c>
      <c r="W98" s="36">
        <f>SUMIFS(СВЦЭМ!$D$39:$D$782,СВЦЭМ!$A$39:$A$782,$A98,СВЦЭМ!$B$39:$B$782,W$77)+'СЕТ СН'!$H$14+СВЦЭМ!$D$10+'СЕТ СН'!$H$5-'СЕТ СН'!$H$24</f>
        <v>4051.9695865200001</v>
      </c>
      <c r="X98" s="36">
        <f>SUMIFS(СВЦЭМ!$D$39:$D$782,СВЦЭМ!$A$39:$A$782,$A98,СВЦЭМ!$B$39:$B$782,X$77)+'СЕТ СН'!$H$14+СВЦЭМ!$D$10+'СЕТ СН'!$H$5-'СЕТ СН'!$H$24</f>
        <v>4076.9286428599999</v>
      </c>
      <c r="Y98" s="36">
        <f>SUMIFS(СВЦЭМ!$D$39:$D$782,СВЦЭМ!$A$39:$A$782,$A98,СВЦЭМ!$B$39:$B$782,Y$77)+'СЕТ СН'!$H$14+СВЦЭМ!$D$10+'СЕТ СН'!$H$5-'СЕТ СН'!$H$24</f>
        <v>4083.1716765000001</v>
      </c>
    </row>
    <row r="99" spans="1:27" ht="15.75" x14ac:dyDescent="0.2">
      <c r="A99" s="35">
        <f t="shared" si="2"/>
        <v>44614</v>
      </c>
      <c r="B99" s="36">
        <f>SUMIFS(СВЦЭМ!$D$39:$D$782,СВЦЭМ!$A$39:$A$782,$A99,СВЦЭМ!$B$39:$B$782,B$77)+'СЕТ СН'!$H$14+СВЦЭМ!$D$10+'СЕТ СН'!$H$5-'СЕТ СН'!$H$24</f>
        <v>4086.8655944399998</v>
      </c>
      <c r="C99" s="36">
        <f>SUMIFS(СВЦЭМ!$D$39:$D$782,СВЦЭМ!$A$39:$A$782,$A99,СВЦЭМ!$B$39:$B$782,C$77)+'СЕТ СН'!$H$14+СВЦЭМ!$D$10+'СЕТ СН'!$H$5-'СЕТ СН'!$H$24</f>
        <v>4152.0441475899997</v>
      </c>
      <c r="D99" s="36">
        <f>SUMIFS(СВЦЭМ!$D$39:$D$782,СВЦЭМ!$A$39:$A$782,$A99,СВЦЭМ!$B$39:$B$782,D$77)+'СЕТ СН'!$H$14+СВЦЭМ!$D$10+'СЕТ СН'!$H$5-'СЕТ СН'!$H$24</f>
        <v>4193.3786002400002</v>
      </c>
      <c r="E99" s="36">
        <f>SUMIFS(СВЦЭМ!$D$39:$D$782,СВЦЭМ!$A$39:$A$782,$A99,СВЦЭМ!$B$39:$B$782,E$77)+'СЕТ СН'!$H$14+СВЦЭМ!$D$10+'СЕТ СН'!$H$5-'СЕТ СН'!$H$24</f>
        <v>4205.3704402000003</v>
      </c>
      <c r="F99" s="36">
        <f>SUMIFS(СВЦЭМ!$D$39:$D$782,СВЦЭМ!$A$39:$A$782,$A99,СВЦЭМ!$B$39:$B$782,F$77)+'СЕТ СН'!$H$14+СВЦЭМ!$D$10+'СЕТ СН'!$H$5-'СЕТ СН'!$H$24</f>
        <v>4197.1218677199995</v>
      </c>
      <c r="G99" s="36">
        <f>SUMIFS(СВЦЭМ!$D$39:$D$782,СВЦЭМ!$A$39:$A$782,$A99,СВЦЭМ!$B$39:$B$782,G$77)+'СЕТ СН'!$H$14+СВЦЭМ!$D$10+'СЕТ СН'!$H$5-'СЕТ СН'!$H$24</f>
        <v>4165.7324835600002</v>
      </c>
      <c r="H99" s="36">
        <f>SUMIFS(СВЦЭМ!$D$39:$D$782,СВЦЭМ!$A$39:$A$782,$A99,СВЦЭМ!$B$39:$B$782,H$77)+'СЕТ СН'!$H$14+СВЦЭМ!$D$10+'СЕТ СН'!$H$5-'СЕТ СН'!$H$24</f>
        <v>4119.4684142099995</v>
      </c>
      <c r="I99" s="36">
        <f>SUMIFS(СВЦЭМ!$D$39:$D$782,СВЦЭМ!$A$39:$A$782,$A99,СВЦЭМ!$B$39:$B$782,I$77)+'СЕТ СН'!$H$14+СВЦЭМ!$D$10+'СЕТ СН'!$H$5-'СЕТ СН'!$H$24</f>
        <v>4058.79403912</v>
      </c>
      <c r="J99" s="36">
        <f>SUMIFS(СВЦЭМ!$D$39:$D$782,СВЦЭМ!$A$39:$A$782,$A99,СВЦЭМ!$B$39:$B$782,J$77)+'СЕТ СН'!$H$14+СВЦЭМ!$D$10+'СЕТ СН'!$H$5-'СЕТ СН'!$H$24</f>
        <v>4009.6337505900001</v>
      </c>
      <c r="K99" s="36">
        <f>SUMIFS(СВЦЭМ!$D$39:$D$782,СВЦЭМ!$A$39:$A$782,$A99,СВЦЭМ!$B$39:$B$782,K$77)+'СЕТ СН'!$H$14+СВЦЭМ!$D$10+'СЕТ СН'!$H$5-'СЕТ СН'!$H$24</f>
        <v>4003.6802799500001</v>
      </c>
      <c r="L99" s="36">
        <f>SUMIFS(СВЦЭМ!$D$39:$D$782,СВЦЭМ!$A$39:$A$782,$A99,СВЦЭМ!$B$39:$B$782,L$77)+'СЕТ СН'!$H$14+СВЦЭМ!$D$10+'СЕТ СН'!$H$5-'СЕТ СН'!$H$24</f>
        <v>4018.63743385</v>
      </c>
      <c r="M99" s="36">
        <f>SUMIFS(СВЦЭМ!$D$39:$D$782,СВЦЭМ!$A$39:$A$782,$A99,СВЦЭМ!$B$39:$B$782,M$77)+'СЕТ СН'!$H$14+СВЦЭМ!$D$10+'СЕТ СН'!$H$5-'СЕТ СН'!$H$24</f>
        <v>4080.01425144</v>
      </c>
      <c r="N99" s="36">
        <f>SUMIFS(СВЦЭМ!$D$39:$D$782,СВЦЭМ!$A$39:$A$782,$A99,СВЦЭМ!$B$39:$B$782,N$77)+'СЕТ СН'!$H$14+СВЦЭМ!$D$10+'СЕТ СН'!$H$5-'СЕТ СН'!$H$24</f>
        <v>4115.37637111</v>
      </c>
      <c r="O99" s="36">
        <f>SUMIFS(СВЦЭМ!$D$39:$D$782,СВЦЭМ!$A$39:$A$782,$A99,СВЦЭМ!$B$39:$B$782,O$77)+'СЕТ СН'!$H$14+СВЦЭМ!$D$10+'СЕТ СН'!$H$5-'СЕТ СН'!$H$24</f>
        <v>4135.5056776199999</v>
      </c>
      <c r="P99" s="36">
        <f>SUMIFS(СВЦЭМ!$D$39:$D$782,СВЦЭМ!$A$39:$A$782,$A99,СВЦЭМ!$B$39:$B$782,P$77)+'СЕТ СН'!$H$14+СВЦЭМ!$D$10+'СЕТ СН'!$H$5-'СЕТ СН'!$H$24</f>
        <v>4168.0387069999997</v>
      </c>
      <c r="Q99" s="36">
        <f>SUMIFS(СВЦЭМ!$D$39:$D$782,СВЦЭМ!$A$39:$A$782,$A99,СВЦЭМ!$B$39:$B$782,Q$77)+'СЕТ СН'!$H$14+СВЦЭМ!$D$10+'СЕТ СН'!$H$5-'СЕТ СН'!$H$24</f>
        <v>4170.8343457199999</v>
      </c>
      <c r="R99" s="36">
        <f>SUMIFS(СВЦЭМ!$D$39:$D$782,СВЦЭМ!$A$39:$A$782,$A99,СВЦЭМ!$B$39:$B$782,R$77)+'СЕТ СН'!$H$14+СВЦЭМ!$D$10+'СЕТ СН'!$H$5-'СЕТ СН'!$H$24</f>
        <v>4158.6492863700005</v>
      </c>
      <c r="S99" s="36">
        <f>SUMIFS(СВЦЭМ!$D$39:$D$782,СВЦЭМ!$A$39:$A$782,$A99,СВЦЭМ!$B$39:$B$782,S$77)+'СЕТ СН'!$H$14+СВЦЭМ!$D$10+'СЕТ СН'!$H$5-'СЕТ СН'!$H$24</f>
        <v>4136.4166615100003</v>
      </c>
      <c r="T99" s="36">
        <f>SUMIFS(СВЦЭМ!$D$39:$D$782,СВЦЭМ!$A$39:$A$782,$A99,СВЦЭМ!$B$39:$B$782,T$77)+'СЕТ СН'!$H$14+СВЦЭМ!$D$10+'СЕТ СН'!$H$5-'СЕТ СН'!$H$24</f>
        <v>4051.0255026699997</v>
      </c>
      <c r="U99" s="36">
        <f>SUMIFS(СВЦЭМ!$D$39:$D$782,СВЦЭМ!$A$39:$A$782,$A99,СВЦЭМ!$B$39:$B$782,U$77)+'СЕТ СН'!$H$14+СВЦЭМ!$D$10+'СЕТ СН'!$H$5-'СЕТ СН'!$H$24</f>
        <v>4024.5785328800002</v>
      </c>
      <c r="V99" s="36">
        <f>SUMIFS(СВЦЭМ!$D$39:$D$782,СВЦЭМ!$A$39:$A$782,$A99,СВЦЭМ!$B$39:$B$782,V$77)+'СЕТ СН'!$H$14+СВЦЭМ!$D$10+'СЕТ СН'!$H$5-'СЕТ СН'!$H$24</f>
        <v>4046.9381427899998</v>
      </c>
      <c r="W99" s="36">
        <f>SUMIFS(СВЦЭМ!$D$39:$D$782,СВЦЭМ!$A$39:$A$782,$A99,СВЦЭМ!$B$39:$B$782,W$77)+'СЕТ СН'!$H$14+СВЦЭМ!$D$10+'СЕТ СН'!$H$5-'СЕТ СН'!$H$24</f>
        <v>4066.8865770799998</v>
      </c>
      <c r="X99" s="36">
        <f>SUMIFS(СВЦЭМ!$D$39:$D$782,СВЦЭМ!$A$39:$A$782,$A99,СВЦЭМ!$B$39:$B$782,X$77)+'СЕТ СН'!$H$14+СВЦЭМ!$D$10+'СЕТ СН'!$H$5-'СЕТ СН'!$H$24</f>
        <v>4087.7732887800003</v>
      </c>
      <c r="Y99" s="36">
        <f>SUMIFS(СВЦЭМ!$D$39:$D$782,СВЦЭМ!$A$39:$A$782,$A99,СВЦЭМ!$B$39:$B$782,Y$77)+'СЕТ СН'!$H$14+СВЦЭМ!$D$10+'СЕТ СН'!$H$5-'СЕТ СН'!$H$24</f>
        <v>4113.1700401399994</v>
      </c>
    </row>
    <row r="100" spans="1:27" ht="15.75" x14ac:dyDescent="0.2">
      <c r="A100" s="35">
        <f t="shared" si="2"/>
        <v>44615</v>
      </c>
      <c r="B100" s="36">
        <f>SUMIFS(СВЦЭМ!$D$39:$D$782,СВЦЭМ!$A$39:$A$782,$A100,СВЦЭМ!$B$39:$B$782,B$77)+'СЕТ СН'!$H$14+СВЦЭМ!$D$10+'СЕТ СН'!$H$5-'СЕТ СН'!$H$24</f>
        <v>4098.0740807599996</v>
      </c>
      <c r="C100" s="36">
        <f>SUMIFS(СВЦЭМ!$D$39:$D$782,СВЦЭМ!$A$39:$A$782,$A100,СВЦЭМ!$B$39:$B$782,C$77)+'СЕТ СН'!$H$14+СВЦЭМ!$D$10+'СЕТ СН'!$H$5-'СЕТ СН'!$H$24</f>
        <v>4152.4287430699997</v>
      </c>
      <c r="D100" s="36">
        <f>SUMIFS(СВЦЭМ!$D$39:$D$782,СВЦЭМ!$A$39:$A$782,$A100,СВЦЭМ!$B$39:$B$782,D$77)+'СЕТ СН'!$H$14+СВЦЭМ!$D$10+'СЕТ СН'!$H$5-'СЕТ СН'!$H$24</f>
        <v>4185.04048427</v>
      </c>
      <c r="E100" s="36">
        <f>SUMIFS(СВЦЭМ!$D$39:$D$782,СВЦЭМ!$A$39:$A$782,$A100,СВЦЭМ!$B$39:$B$782,E$77)+'СЕТ СН'!$H$14+СВЦЭМ!$D$10+'СЕТ СН'!$H$5-'СЕТ СН'!$H$24</f>
        <v>4190.0140357099999</v>
      </c>
      <c r="F100" s="36">
        <f>SUMIFS(СВЦЭМ!$D$39:$D$782,СВЦЭМ!$A$39:$A$782,$A100,СВЦЭМ!$B$39:$B$782,F$77)+'СЕТ СН'!$H$14+СВЦЭМ!$D$10+'СЕТ СН'!$H$5-'СЕТ СН'!$H$24</f>
        <v>4186.8514265499998</v>
      </c>
      <c r="G100" s="36">
        <f>SUMIFS(СВЦЭМ!$D$39:$D$782,СВЦЭМ!$A$39:$A$782,$A100,СВЦЭМ!$B$39:$B$782,G$77)+'СЕТ СН'!$H$14+СВЦЭМ!$D$10+'СЕТ СН'!$H$5-'СЕТ СН'!$H$24</f>
        <v>4172.3082013200001</v>
      </c>
      <c r="H100" s="36">
        <f>SUMIFS(СВЦЭМ!$D$39:$D$782,СВЦЭМ!$A$39:$A$782,$A100,СВЦЭМ!$B$39:$B$782,H$77)+'СЕТ СН'!$H$14+СВЦЭМ!$D$10+'СЕТ СН'!$H$5-'СЕТ СН'!$H$24</f>
        <v>4153.46998618</v>
      </c>
      <c r="I100" s="36">
        <f>SUMIFS(СВЦЭМ!$D$39:$D$782,СВЦЭМ!$A$39:$A$782,$A100,СВЦЭМ!$B$39:$B$782,I$77)+'СЕТ СН'!$H$14+СВЦЭМ!$D$10+'СЕТ СН'!$H$5-'СЕТ СН'!$H$24</f>
        <v>4095.5215944199999</v>
      </c>
      <c r="J100" s="36">
        <f>SUMIFS(СВЦЭМ!$D$39:$D$782,СВЦЭМ!$A$39:$A$782,$A100,СВЦЭМ!$B$39:$B$782,J$77)+'СЕТ СН'!$H$14+СВЦЭМ!$D$10+'СЕТ СН'!$H$5-'СЕТ СН'!$H$24</f>
        <v>4009.8038636900001</v>
      </c>
      <c r="K100" s="36">
        <f>SUMIFS(СВЦЭМ!$D$39:$D$782,СВЦЭМ!$A$39:$A$782,$A100,СВЦЭМ!$B$39:$B$782,K$77)+'СЕТ СН'!$H$14+СВЦЭМ!$D$10+'СЕТ СН'!$H$5-'СЕТ СН'!$H$24</f>
        <v>3990.36382392</v>
      </c>
      <c r="L100" s="36">
        <f>SUMIFS(СВЦЭМ!$D$39:$D$782,СВЦЭМ!$A$39:$A$782,$A100,СВЦЭМ!$B$39:$B$782,L$77)+'СЕТ СН'!$H$14+СВЦЭМ!$D$10+'СЕТ СН'!$H$5-'СЕТ СН'!$H$24</f>
        <v>3985.8126161399996</v>
      </c>
      <c r="M100" s="36">
        <f>SUMIFS(СВЦЭМ!$D$39:$D$782,СВЦЭМ!$A$39:$A$782,$A100,СВЦЭМ!$B$39:$B$782,M$77)+'СЕТ СН'!$H$14+СВЦЭМ!$D$10+'СЕТ СН'!$H$5-'СЕТ СН'!$H$24</f>
        <v>4038.7211739300001</v>
      </c>
      <c r="N100" s="36">
        <f>SUMIFS(СВЦЭМ!$D$39:$D$782,СВЦЭМ!$A$39:$A$782,$A100,СВЦЭМ!$B$39:$B$782,N$77)+'СЕТ СН'!$H$14+СВЦЭМ!$D$10+'СЕТ СН'!$H$5-'СЕТ СН'!$H$24</f>
        <v>4092.3365499900001</v>
      </c>
      <c r="O100" s="36">
        <f>SUMIFS(СВЦЭМ!$D$39:$D$782,СВЦЭМ!$A$39:$A$782,$A100,СВЦЭМ!$B$39:$B$782,O$77)+'СЕТ СН'!$H$14+СВЦЭМ!$D$10+'СЕТ СН'!$H$5-'СЕТ СН'!$H$24</f>
        <v>4148.9932253899997</v>
      </c>
      <c r="P100" s="36">
        <f>SUMIFS(СВЦЭМ!$D$39:$D$782,СВЦЭМ!$A$39:$A$782,$A100,СВЦЭМ!$B$39:$B$782,P$77)+'СЕТ СН'!$H$14+СВЦЭМ!$D$10+'СЕТ СН'!$H$5-'СЕТ СН'!$H$24</f>
        <v>4214.4798086000001</v>
      </c>
      <c r="Q100" s="36">
        <f>SUMIFS(СВЦЭМ!$D$39:$D$782,СВЦЭМ!$A$39:$A$782,$A100,СВЦЭМ!$B$39:$B$782,Q$77)+'СЕТ СН'!$H$14+СВЦЭМ!$D$10+'СЕТ СН'!$H$5-'СЕТ СН'!$H$24</f>
        <v>4212.1620916600004</v>
      </c>
      <c r="R100" s="36">
        <f>SUMIFS(СВЦЭМ!$D$39:$D$782,СВЦЭМ!$A$39:$A$782,$A100,СВЦЭМ!$B$39:$B$782,R$77)+'СЕТ СН'!$H$14+СВЦЭМ!$D$10+'СЕТ СН'!$H$5-'СЕТ СН'!$H$24</f>
        <v>4202.2670657399995</v>
      </c>
      <c r="S100" s="36">
        <f>SUMIFS(СВЦЭМ!$D$39:$D$782,СВЦЭМ!$A$39:$A$782,$A100,СВЦЭМ!$B$39:$B$782,S$77)+'СЕТ СН'!$H$14+СВЦЭМ!$D$10+'СЕТ СН'!$H$5-'СЕТ СН'!$H$24</f>
        <v>4169.7415508899994</v>
      </c>
      <c r="T100" s="36">
        <f>SUMIFS(СВЦЭМ!$D$39:$D$782,СВЦЭМ!$A$39:$A$782,$A100,СВЦЭМ!$B$39:$B$782,T$77)+'СЕТ СН'!$H$14+СВЦЭМ!$D$10+'СЕТ СН'!$H$5-'СЕТ СН'!$H$24</f>
        <v>4076.4336422699998</v>
      </c>
      <c r="U100" s="36">
        <f>SUMIFS(СВЦЭМ!$D$39:$D$782,СВЦЭМ!$A$39:$A$782,$A100,СВЦЭМ!$B$39:$B$782,U$77)+'СЕТ СН'!$H$14+СВЦЭМ!$D$10+'СЕТ СН'!$H$5-'СЕТ СН'!$H$24</f>
        <v>4058.2783901599996</v>
      </c>
      <c r="V100" s="36">
        <f>SUMIFS(СВЦЭМ!$D$39:$D$782,СВЦЭМ!$A$39:$A$782,$A100,СВЦЭМ!$B$39:$B$782,V$77)+'СЕТ СН'!$H$14+СВЦЭМ!$D$10+'СЕТ СН'!$H$5-'СЕТ СН'!$H$24</f>
        <v>4081.7897194699999</v>
      </c>
      <c r="W100" s="36">
        <f>SUMIFS(СВЦЭМ!$D$39:$D$782,СВЦЭМ!$A$39:$A$782,$A100,СВЦЭМ!$B$39:$B$782,W$77)+'СЕТ СН'!$H$14+СВЦЭМ!$D$10+'СЕТ СН'!$H$5-'СЕТ СН'!$H$24</f>
        <v>4109.06020377</v>
      </c>
      <c r="X100" s="36">
        <f>SUMIFS(СВЦЭМ!$D$39:$D$782,СВЦЭМ!$A$39:$A$782,$A100,СВЦЭМ!$B$39:$B$782,X$77)+'СЕТ СН'!$H$14+СВЦЭМ!$D$10+'СЕТ СН'!$H$5-'СЕТ СН'!$H$24</f>
        <v>4131.8533797199998</v>
      </c>
      <c r="Y100" s="36">
        <f>SUMIFS(СВЦЭМ!$D$39:$D$782,СВЦЭМ!$A$39:$A$782,$A100,СВЦЭМ!$B$39:$B$782,Y$77)+'СЕТ СН'!$H$14+СВЦЭМ!$D$10+'СЕТ СН'!$H$5-'СЕТ СН'!$H$24</f>
        <v>4169.6001827700002</v>
      </c>
    </row>
    <row r="101" spans="1:27" ht="15.75" x14ac:dyDescent="0.2">
      <c r="A101" s="35">
        <f t="shared" si="2"/>
        <v>44616</v>
      </c>
      <c r="B101" s="36">
        <f>SUMIFS(СВЦЭМ!$D$39:$D$782,СВЦЭМ!$A$39:$A$782,$A101,СВЦЭМ!$B$39:$B$782,B$77)+'СЕТ СН'!$H$14+СВЦЭМ!$D$10+'СЕТ СН'!$H$5-'СЕТ СН'!$H$24</f>
        <v>4177.1967660600003</v>
      </c>
      <c r="C101" s="36">
        <f>SUMIFS(СВЦЭМ!$D$39:$D$782,СВЦЭМ!$A$39:$A$782,$A101,СВЦЭМ!$B$39:$B$782,C$77)+'СЕТ СН'!$H$14+СВЦЭМ!$D$10+'СЕТ СН'!$H$5-'СЕТ СН'!$H$24</f>
        <v>4208.3463086600004</v>
      </c>
      <c r="D101" s="36">
        <f>SUMIFS(СВЦЭМ!$D$39:$D$782,СВЦЭМ!$A$39:$A$782,$A101,СВЦЭМ!$B$39:$B$782,D$77)+'СЕТ СН'!$H$14+СВЦЭМ!$D$10+'СЕТ СН'!$H$5-'СЕТ СН'!$H$24</f>
        <v>4243.1118319400002</v>
      </c>
      <c r="E101" s="36">
        <f>SUMIFS(СВЦЭМ!$D$39:$D$782,СВЦЭМ!$A$39:$A$782,$A101,СВЦЭМ!$B$39:$B$782,E$77)+'СЕТ СН'!$H$14+СВЦЭМ!$D$10+'СЕТ СН'!$H$5-'СЕТ СН'!$H$24</f>
        <v>4250.7884268399994</v>
      </c>
      <c r="F101" s="36">
        <f>SUMIFS(СВЦЭМ!$D$39:$D$782,СВЦЭМ!$A$39:$A$782,$A101,СВЦЭМ!$B$39:$B$782,F$77)+'СЕТ СН'!$H$14+СВЦЭМ!$D$10+'СЕТ СН'!$H$5-'СЕТ СН'!$H$24</f>
        <v>4245.7043634199999</v>
      </c>
      <c r="G101" s="36">
        <f>SUMIFS(СВЦЭМ!$D$39:$D$782,СВЦЭМ!$A$39:$A$782,$A101,СВЦЭМ!$B$39:$B$782,G$77)+'СЕТ СН'!$H$14+СВЦЭМ!$D$10+'СЕТ СН'!$H$5-'СЕТ СН'!$H$24</f>
        <v>4208.9096841199998</v>
      </c>
      <c r="H101" s="36">
        <f>SUMIFS(СВЦЭМ!$D$39:$D$782,СВЦЭМ!$A$39:$A$782,$A101,СВЦЭМ!$B$39:$B$782,H$77)+'СЕТ СН'!$H$14+СВЦЭМ!$D$10+'СЕТ СН'!$H$5-'СЕТ СН'!$H$24</f>
        <v>4182.53310435</v>
      </c>
      <c r="I101" s="36">
        <f>SUMIFS(СВЦЭМ!$D$39:$D$782,СВЦЭМ!$A$39:$A$782,$A101,СВЦЭМ!$B$39:$B$782,I$77)+'СЕТ СН'!$H$14+СВЦЭМ!$D$10+'СЕТ СН'!$H$5-'СЕТ СН'!$H$24</f>
        <v>4109.0185724399998</v>
      </c>
      <c r="J101" s="36">
        <f>SUMIFS(СВЦЭМ!$D$39:$D$782,СВЦЭМ!$A$39:$A$782,$A101,СВЦЭМ!$B$39:$B$782,J$77)+'СЕТ СН'!$H$14+СВЦЭМ!$D$10+'СЕТ СН'!$H$5-'СЕТ СН'!$H$24</f>
        <v>4045.7268881299997</v>
      </c>
      <c r="K101" s="36">
        <f>SUMIFS(СВЦЭМ!$D$39:$D$782,СВЦЭМ!$A$39:$A$782,$A101,СВЦЭМ!$B$39:$B$782,K$77)+'СЕТ СН'!$H$14+СВЦЭМ!$D$10+'СЕТ СН'!$H$5-'СЕТ СН'!$H$24</f>
        <v>4017.4626846399997</v>
      </c>
      <c r="L101" s="36">
        <f>SUMIFS(СВЦЭМ!$D$39:$D$782,СВЦЭМ!$A$39:$A$782,$A101,СВЦЭМ!$B$39:$B$782,L$77)+'СЕТ СН'!$H$14+СВЦЭМ!$D$10+'СЕТ СН'!$H$5-'СЕТ СН'!$H$24</f>
        <v>4020.1672504199996</v>
      </c>
      <c r="M101" s="36">
        <f>SUMIFS(СВЦЭМ!$D$39:$D$782,СВЦЭМ!$A$39:$A$782,$A101,СВЦЭМ!$B$39:$B$782,M$77)+'СЕТ СН'!$H$14+СВЦЭМ!$D$10+'СЕТ СН'!$H$5-'СЕТ СН'!$H$24</f>
        <v>4064.48601555</v>
      </c>
      <c r="N101" s="36">
        <f>SUMIFS(СВЦЭМ!$D$39:$D$782,СВЦЭМ!$A$39:$A$782,$A101,СВЦЭМ!$B$39:$B$782,N$77)+'СЕТ СН'!$H$14+СВЦЭМ!$D$10+'СЕТ СН'!$H$5-'СЕТ СН'!$H$24</f>
        <v>4121.7473633499994</v>
      </c>
      <c r="O101" s="36">
        <f>SUMIFS(СВЦЭМ!$D$39:$D$782,СВЦЭМ!$A$39:$A$782,$A101,СВЦЭМ!$B$39:$B$782,O$77)+'СЕТ СН'!$H$14+СВЦЭМ!$D$10+'СЕТ СН'!$H$5-'СЕТ СН'!$H$24</f>
        <v>4157.99366491</v>
      </c>
      <c r="P101" s="36">
        <f>SUMIFS(СВЦЭМ!$D$39:$D$782,СВЦЭМ!$A$39:$A$782,$A101,СВЦЭМ!$B$39:$B$782,P$77)+'СЕТ СН'!$H$14+СВЦЭМ!$D$10+'СЕТ СН'!$H$5-'СЕТ СН'!$H$24</f>
        <v>4175.9440341899999</v>
      </c>
      <c r="Q101" s="36">
        <f>SUMIFS(СВЦЭМ!$D$39:$D$782,СВЦЭМ!$A$39:$A$782,$A101,СВЦЭМ!$B$39:$B$782,Q$77)+'СЕТ СН'!$H$14+СВЦЭМ!$D$10+'СЕТ СН'!$H$5-'СЕТ СН'!$H$24</f>
        <v>4178.4595149899997</v>
      </c>
      <c r="R101" s="36">
        <f>SUMIFS(СВЦЭМ!$D$39:$D$782,СВЦЭМ!$A$39:$A$782,$A101,СВЦЭМ!$B$39:$B$782,R$77)+'СЕТ СН'!$H$14+СВЦЭМ!$D$10+'СЕТ СН'!$H$5-'СЕТ СН'!$H$24</f>
        <v>4173.8428151099997</v>
      </c>
      <c r="S101" s="36">
        <f>SUMIFS(СВЦЭМ!$D$39:$D$782,СВЦЭМ!$A$39:$A$782,$A101,СВЦЭМ!$B$39:$B$782,S$77)+'СЕТ СН'!$H$14+СВЦЭМ!$D$10+'СЕТ СН'!$H$5-'СЕТ СН'!$H$24</f>
        <v>4142.8783107899999</v>
      </c>
      <c r="T101" s="36">
        <f>SUMIFS(СВЦЭМ!$D$39:$D$782,СВЦЭМ!$A$39:$A$782,$A101,СВЦЭМ!$B$39:$B$782,T$77)+'СЕТ СН'!$H$14+СВЦЭМ!$D$10+'СЕТ СН'!$H$5-'СЕТ СН'!$H$24</f>
        <v>4063.0159664000003</v>
      </c>
      <c r="U101" s="36">
        <f>SUMIFS(СВЦЭМ!$D$39:$D$782,СВЦЭМ!$A$39:$A$782,$A101,СВЦЭМ!$B$39:$B$782,U$77)+'СЕТ СН'!$H$14+СВЦЭМ!$D$10+'СЕТ СН'!$H$5-'СЕТ СН'!$H$24</f>
        <v>4044.7259517399998</v>
      </c>
      <c r="V101" s="36">
        <f>SUMIFS(СВЦЭМ!$D$39:$D$782,СВЦЭМ!$A$39:$A$782,$A101,СВЦЭМ!$B$39:$B$782,V$77)+'СЕТ СН'!$H$14+СВЦЭМ!$D$10+'СЕТ СН'!$H$5-'СЕТ СН'!$H$24</f>
        <v>4073.8751908599997</v>
      </c>
      <c r="W101" s="36">
        <f>SUMIFS(СВЦЭМ!$D$39:$D$782,СВЦЭМ!$A$39:$A$782,$A101,СВЦЭМ!$B$39:$B$782,W$77)+'СЕТ СН'!$H$14+СВЦЭМ!$D$10+'СЕТ СН'!$H$5-'СЕТ СН'!$H$24</f>
        <v>4075.67834666</v>
      </c>
      <c r="X101" s="36">
        <f>SUMIFS(СВЦЭМ!$D$39:$D$782,СВЦЭМ!$A$39:$A$782,$A101,СВЦЭМ!$B$39:$B$782,X$77)+'СЕТ СН'!$H$14+СВЦЭМ!$D$10+'СЕТ СН'!$H$5-'СЕТ СН'!$H$24</f>
        <v>4096.6670592</v>
      </c>
      <c r="Y101" s="36">
        <f>SUMIFS(СВЦЭМ!$D$39:$D$782,СВЦЭМ!$A$39:$A$782,$A101,СВЦЭМ!$B$39:$B$782,Y$77)+'СЕТ СН'!$H$14+СВЦЭМ!$D$10+'СЕТ СН'!$H$5-'СЕТ СН'!$H$24</f>
        <v>4138.0671638599997</v>
      </c>
    </row>
    <row r="102" spans="1:27" ht="15.75" x14ac:dyDescent="0.2">
      <c r="A102" s="35">
        <f t="shared" si="2"/>
        <v>44617</v>
      </c>
      <c r="B102" s="36">
        <f>SUMIFS(СВЦЭМ!$D$39:$D$782,СВЦЭМ!$A$39:$A$782,$A102,СВЦЭМ!$B$39:$B$782,B$77)+'СЕТ СН'!$H$14+СВЦЭМ!$D$10+'СЕТ СН'!$H$5-'СЕТ СН'!$H$24</f>
        <v>4135.3903539799994</v>
      </c>
      <c r="C102" s="36">
        <f>SUMIFS(СВЦЭМ!$D$39:$D$782,СВЦЭМ!$A$39:$A$782,$A102,СВЦЭМ!$B$39:$B$782,C$77)+'СЕТ СН'!$H$14+СВЦЭМ!$D$10+'СЕТ СН'!$H$5-'СЕТ СН'!$H$24</f>
        <v>4181.6561825700001</v>
      </c>
      <c r="D102" s="36">
        <f>SUMIFS(СВЦЭМ!$D$39:$D$782,СВЦЭМ!$A$39:$A$782,$A102,СВЦЭМ!$B$39:$B$782,D$77)+'СЕТ СН'!$H$14+СВЦЭМ!$D$10+'СЕТ СН'!$H$5-'СЕТ СН'!$H$24</f>
        <v>4222.1076819999998</v>
      </c>
      <c r="E102" s="36">
        <f>SUMIFS(СВЦЭМ!$D$39:$D$782,СВЦЭМ!$A$39:$A$782,$A102,СВЦЭМ!$B$39:$B$782,E$77)+'СЕТ СН'!$H$14+СВЦЭМ!$D$10+'СЕТ СН'!$H$5-'СЕТ СН'!$H$24</f>
        <v>4223.63529165</v>
      </c>
      <c r="F102" s="36">
        <f>SUMIFS(СВЦЭМ!$D$39:$D$782,СВЦЭМ!$A$39:$A$782,$A102,СВЦЭМ!$B$39:$B$782,F$77)+'СЕТ СН'!$H$14+СВЦЭМ!$D$10+'СЕТ СН'!$H$5-'СЕТ СН'!$H$24</f>
        <v>4211.7241556499994</v>
      </c>
      <c r="G102" s="36">
        <f>SUMIFS(СВЦЭМ!$D$39:$D$782,СВЦЭМ!$A$39:$A$782,$A102,СВЦЭМ!$B$39:$B$782,G$77)+'СЕТ СН'!$H$14+СВЦЭМ!$D$10+'СЕТ СН'!$H$5-'СЕТ СН'!$H$24</f>
        <v>4178.32992087</v>
      </c>
      <c r="H102" s="36">
        <f>SUMIFS(СВЦЭМ!$D$39:$D$782,СВЦЭМ!$A$39:$A$782,$A102,СВЦЭМ!$B$39:$B$782,H$77)+'СЕТ СН'!$H$14+СВЦЭМ!$D$10+'СЕТ СН'!$H$5-'СЕТ СН'!$H$24</f>
        <v>4130.2377215899996</v>
      </c>
      <c r="I102" s="36">
        <f>SUMIFS(СВЦЭМ!$D$39:$D$782,СВЦЭМ!$A$39:$A$782,$A102,СВЦЭМ!$B$39:$B$782,I$77)+'СЕТ СН'!$H$14+СВЦЭМ!$D$10+'СЕТ СН'!$H$5-'СЕТ СН'!$H$24</f>
        <v>4079.8874328000002</v>
      </c>
      <c r="J102" s="36">
        <f>SUMIFS(СВЦЭМ!$D$39:$D$782,СВЦЭМ!$A$39:$A$782,$A102,СВЦЭМ!$B$39:$B$782,J$77)+'СЕТ СН'!$H$14+СВЦЭМ!$D$10+'СЕТ СН'!$H$5-'СЕТ СН'!$H$24</f>
        <v>4058.8776717800001</v>
      </c>
      <c r="K102" s="36">
        <f>SUMIFS(СВЦЭМ!$D$39:$D$782,СВЦЭМ!$A$39:$A$782,$A102,СВЦЭМ!$B$39:$B$782,K$77)+'СЕТ СН'!$H$14+СВЦЭМ!$D$10+'СЕТ СН'!$H$5-'СЕТ СН'!$H$24</f>
        <v>4023.3187365499998</v>
      </c>
      <c r="L102" s="36">
        <f>SUMIFS(СВЦЭМ!$D$39:$D$782,СВЦЭМ!$A$39:$A$782,$A102,СВЦЭМ!$B$39:$B$782,L$77)+'СЕТ СН'!$H$14+СВЦЭМ!$D$10+'СЕТ СН'!$H$5-'СЕТ СН'!$H$24</f>
        <v>4046.5137385500002</v>
      </c>
      <c r="M102" s="36">
        <f>SUMIFS(СВЦЭМ!$D$39:$D$782,СВЦЭМ!$A$39:$A$782,$A102,СВЦЭМ!$B$39:$B$782,M$77)+'СЕТ СН'!$H$14+СВЦЭМ!$D$10+'СЕТ СН'!$H$5-'СЕТ СН'!$H$24</f>
        <v>4093.3622627999998</v>
      </c>
      <c r="N102" s="36">
        <f>SUMIFS(СВЦЭМ!$D$39:$D$782,СВЦЭМ!$A$39:$A$782,$A102,СВЦЭМ!$B$39:$B$782,N$77)+'СЕТ СН'!$H$14+СВЦЭМ!$D$10+'СЕТ СН'!$H$5-'СЕТ СН'!$H$24</f>
        <v>4145.0318904199994</v>
      </c>
      <c r="O102" s="36">
        <f>SUMIFS(СВЦЭМ!$D$39:$D$782,СВЦЭМ!$A$39:$A$782,$A102,СВЦЭМ!$B$39:$B$782,O$77)+'СЕТ СН'!$H$14+СВЦЭМ!$D$10+'СЕТ СН'!$H$5-'СЕТ СН'!$H$24</f>
        <v>4173.80752665</v>
      </c>
      <c r="P102" s="36">
        <f>SUMIFS(СВЦЭМ!$D$39:$D$782,СВЦЭМ!$A$39:$A$782,$A102,СВЦЭМ!$B$39:$B$782,P$77)+'СЕТ СН'!$H$14+СВЦЭМ!$D$10+'СЕТ СН'!$H$5-'СЕТ СН'!$H$24</f>
        <v>4185.6655441599996</v>
      </c>
      <c r="Q102" s="36">
        <f>SUMIFS(СВЦЭМ!$D$39:$D$782,СВЦЭМ!$A$39:$A$782,$A102,СВЦЭМ!$B$39:$B$782,Q$77)+'СЕТ СН'!$H$14+СВЦЭМ!$D$10+'СЕТ СН'!$H$5-'СЕТ СН'!$H$24</f>
        <v>4191.1367432099996</v>
      </c>
      <c r="R102" s="36">
        <f>SUMIFS(СВЦЭМ!$D$39:$D$782,СВЦЭМ!$A$39:$A$782,$A102,СВЦЭМ!$B$39:$B$782,R$77)+'СЕТ СН'!$H$14+СВЦЭМ!$D$10+'СЕТ СН'!$H$5-'СЕТ СН'!$H$24</f>
        <v>4182.9274163499995</v>
      </c>
      <c r="S102" s="36">
        <f>SUMIFS(СВЦЭМ!$D$39:$D$782,СВЦЭМ!$A$39:$A$782,$A102,СВЦЭМ!$B$39:$B$782,S$77)+'СЕТ СН'!$H$14+СВЦЭМ!$D$10+'СЕТ СН'!$H$5-'СЕТ СН'!$H$24</f>
        <v>4135.9973989400005</v>
      </c>
      <c r="T102" s="36">
        <f>SUMIFS(СВЦЭМ!$D$39:$D$782,СВЦЭМ!$A$39:$A$782,$A102,СВЦЭМ!$B$39:$B$782,T$77)+'СЕТ СН'!$H$14+СВЦЭМ!$D$10+'СЕТ СН'!$H$5-'СЕТ СН'!$H$24</f>
        <v>4091.4025386399999</v>
      </c>
      <c r="U102" s="36">
        <f>SUMIFS(СВЦЭМ!$D$39:$D$782,СВЦЭМ!$A$39:$A$782,$A102,СВЦЭМ!$B$39:$B$782,U$77)+'СЕТ СН'!$H$14+СВЦЭМ!$D$10+'СЕТ СН'!$H$5-'СЕТ СН'!$H$24</f>
        <v>4056.4049748999996</v>
      </c>
      <c r="V102" s="36">
        <f>SUMIFS(СВЦЭМ!$D$39:$D$782,СВЦЭМ!$A$39:$A$782,$A102,СВЦЭМ!$B$39:$B$782,V$77)+'СЕТ СН'!$H$14+СВЦЭМ!$D$10+'СЕТ СН'!$H$5-'СЕТ СН'!$H$24</f>
        <v>4052.4267365999999</v>
      </c>
      <c r="W102" s="36">
        <f>SUMIFS(СВЦЭМ!$D$39:$D$782,СВЦЭМ!$A$39:$A$782,$A102,СВЦЭМ!$B$39:$B$782,W$77)+'СЕТ СН'!$H$14+СВЦЭМ!$D$10+'СЕТ СН'!$H$5-'СЕТ СН'!$H$24</f>
        <v>4059.5681922799999</v>
      </c>
      <c r="X102" s="36">
        <f>SUMIFS(СВЦЭМ!$D$39:$D$782,СВЦЭМ!$A$39:$A$782,$A102,СВЦЭМ!$B$39:$B$782,X$77)+'СЕТ СН'!$H$14+СВЦЭМ!$D$10+'СЕТ СН'!$H$5-'СЕТ СН'!$H$24</f>
        <v>4080.6396402399996</v>
      </c>
      <c r="Y102" s="36">
        <f>SUMIFS(СВЦЭМ!$D$39:$D$782,СВЦЭМ!$A$39:$A$782,$A102,СВЦЭМ!$B$39:$B$782,Y$77)+'СЕТ СН'!$H$14+СВЦЭМ!$D$10+'СЕТ СН'!$H$5-'СЕТ СН'!$H$24</f>
        <v>4126.8317573099994</v>
      </c>
    </row>
    <row r="103" spans="1:27" ht="15.75" x14ac:dyDescent="0.2">
      <c r="A103" s="35">
        <f t="shared" si="2"/>
        <v>44618</v>
      </c>
      <c r="B103" s="36">
        <f>SUMIFS(СВЦЭМ!$D$39:$D$782,СВЦЭМ!$A$39:$A$782,$A103,СВЦЭМ!$B$39:$B$782,B$77)+'СЕТ СН'!$H$14+СВЦЭМ!$D$10+'СЕТ СН'!$H$5-'СЕТ СН'!$H$24</f>
        <v>4164.3206190199999</v>
      </c>
      <c r="C103" s="36">
        <f>SUMIFS(СВЦЭМ!$D$39:$D$782,СВЦЭМ!$A$39:$A$782,$A103,СВЦЭМ!$B$39:$B$782,C$77)+'СЕТ СН'!$H$14+СВЦЭМ!$D$10+'СЕТ СН'!$H$5-'СЕТ СН'!$H$24</f>
        <v>4168.1891616000003</v>
      </c>
      <c r="D103" s="36">
        <f>SUMIFS(СВЦЭМ!$D$39:$D$782,СВЦЭМ!$A$39:$A$782,$A103,СВЦЭМ!$B$39:$B$782,D$77)+'СЕТ СН'!$H$14+СВЦЭМ!$D$10+'СЕТ СН'!$H$5-'СЕТ СН'!$H$24</f>
        <v>4180.3950536699995</v>
      </c>
      <c r="E103" s="36">
        <f>SUMIFS(СВЦЭМ!$D$39:$D$782,СВЦЭМ!$A$39:$A$782,$A103,СВЦЭМ!$B$39:$B$782,E$77)+'СЕТ СН'!$H$14+СВЦЭМ!$D$10+'СЕТ СН'!$H$5-'СЕТ СН'!$H$24</f>
        <v>4214.2299988599998</v>
      </c>
      <c r="F103" s="36">
        <f>SUMIFS(СВЦЭМ!$D$39:$D$782,СВЦЭМ!$A$39:$A$782,$A103,СВЦЭМ!$B$39:$B$782,F$77)+'СЕТ СН'!$H$14+СВЦЭМ!$D$10+'СЕТ СН'!$H$5-'СЕТ СН'!$H$24</f>
        <v>4213.4853396999997</v>
      </c>
      <c r="G103" s="36">
        <f>SUMIFS(СВЦЭМ!$D$39:$D$782,СВЦЭМ!$A$39:$A$782,$A103,СВЦЭМ!$B$39:$B$782,G$77)+'СЕТ СН'!$H$14+СВЦЭМ!$D$10+'СЕТ СН'!$H$5-'СЕТ СН'!$H$24</f>
        <v>4188.9726575799996</v>
      </c>
      <c r="H103" s="36">
        <f>SUMIFS(СВЦЭМ!$D$39:$D$782,СВЦЭМ!$A$39:$A$782,$A103,СВЦЭМ!$B$39:$B$782,H$77)+'СЕТ СН'!$H$14+СВЦЭМ!$D$10+'СЕТ СН'!$H$5-'СЕТ СН'!$H$24</f>
        <v>4152.2362175600001</v>
      </c>
      <c r="I103" s="36">
        <f>SUMIFS(СВЦЭМ!$D$39:$D$782,СВЦЭМ!$A$39:$A$782,$A103,СВЦЭМ!$B$39:$B$782,I$77)+'СЕТ СН'!$H$14+СВЦЭМ!$D$10+'СЕТ СН'!$H$5-'СЕТ СН'!$H$24</f>
        <v>4113.0525056200004</v>
      </c>
      <c r="J103" s="36">
        <f>SUMIFS(СВЦЭМ!$D$39:$D$782,СВЦЭМ!$A$39:$A$782,$A103,СВЦЭМ!$B$39:$B$782,J$77)+'СЕТ СН'!$H$14+СВЦЭМ!$D$10+'СЕТ СН'!$H$5-'СЕТ СН'!$H$24</f>
        <v>4043.4836455</v>
      </c>
      <c r="K103" s="36">
        <f>SUMIFS(СВЦЭМ!$D$39:$D$782,СВЦЭМ!$A$39:$A$782,$A103,СВЦЭМ!$B$39:$B$782,K$77)+'СЕТ СН'!$H$14+СВЦЭМ!$D$10+'СЕТ СН'!$H$5-'СЕТ СН'!$H$24</f>
        <v>4017.5310422399998</v>
      </c>
      <c r="L103" s="36">
        <f>SUMIFS(СВЦЭМ!$D$39:$D$782,СВЦЭМ!$A$39:$A$782,$A103,СВЦЭМ!$B$39:$B$782,L$77)+'СЕТ СН'!$H$14+СВЦЭМ!$D$10+'СЕТ СН'!$H$5-'СЕТ СН'!$H$24</f>
        <v>4013.7895082499999</v>
      </c>
      <c r="M103" s="36">
        <f>SUMIFS(СВЦЭМ!$D$39:$D$782,СВЦЭМ!$A$39:$A$782,$A103,СВЦЭМ!$B$39:$B$782,M$77)+'СЕТ СН'!$H$14+СВЦЭМ!$D$10+'СЕТ СН'!$H$5-'СЕТ СН'!$H$24</f>
        <v>4055.0360082799998</v>
      </c>
      <c r="N103" s="36">
        <f>SUMIFS(СВЦЭМ!$D$39:$D$782,СВЦЭМ!$A$39:$A$782,$A103,СВЦЭМ!$B$39:$B$782,N$77)+'СЕТ СН'!$H$14+СВЦЭМ!$D$10+'СЕТ СН'!$H$5-'СЕТ СН'!$H$24</f>
        <v>4113.14347602</v>
      </c>
      <c r="O103" s="36">
        <f>SUMIFS(СВЦЭМ!$D$39:$D$782,СВЦЭМ!$A$39:$A$782,$A103,СВЦЭМ!$B$39:$B$782,O$77)+'СЕТ СН'!$H$14+СВЦЭМ!$D$10+'СЕТ СН'!$H$5-'СЕТ СН'!$H$24</f>
        <v>4128.1715865099995</v>
      </c>
      <c r="P103" s="36">
        <f>SUMIFS(СВЦЭМ!$D$39:$D$782,СВЦЭМ!$A$39:$A$782,$A103,СВЦЭМ!$B$39:$B$782,P$77)+'СЕТ СН'!$H$14+СВЦЭМ!$D$10+'СЕТ СН'!$H$5-'СЕТ СН'!$H$24</f>
        <v>4144.2723677599997</v>
      </c>
      <c r="Q103" s="36">
        <f>SUMIFS(СВЦЭМ!$D$39:$D$782,СВЦЭМ!$A$39:$A$782,$A103,СВЦЭМ!$B$39:$B$782,Q$77)+'СЕТ СН'!$H$14+СВЦЭМ!$D$10+'СЕТ СН'!$H$5-'СЕТ СН'!$H$24</f>
        <v>4148.8329216399998</v>
      </c>
      <c r="R103" s="36">
        <f>SUMIFS(СВЦЭМ!$D$39:$D$782,СВЦЭМ!$A$39:$A$782,$A103,СВЦЭМ!$B$39:$B$782,R$77)+'СЕТ СН'!$H$14+СВЦЭМ!$D$10+'СЕТ СН'!$H$5-'СЕТ СН'!$H$24</f>
        <v>4142.6882017400003</v>
      </c>
      <c r="S103" s="36">
        <f>SUMIFS(СВЦЭМ!$D$39:$D$782,СВЦЭМ!$A$39:$A$782,$A103,СВЦЭМ!$B$39:$B$782,S$77)+'СЕТ СН'!$H$14+СВЦЭМ!$D$10+'СЕТ СН'!$H$5-'СЕТ СН'!$H$24</f>
        <v>4126.8331357400002</v>
      </c>
      <c r="T103" s="36">
        <f>SUMIFS(СВЦЭМ!$D$39:$D$782,СВЦЭМ!$A$39:$A$782,$A103,СВЦЭМ!$B$39:$B$782,T$77)+'СЕТ СН'!$H$14+СВЦЭМ!$D$10+'СЕТ СН'!$H$5-'СЕТ СН'!$H$24</f>
        <v>4056.178003</v>
      </c>
      <c r="U103" s="36">
        <f>SUMIFS(СВЦЭМ!$D$39:$D$782,СВЦЭМ!$A$39:$A$782,$A103,СВЦЭМ!$B$39:$B$782,U$77)+'СЕТ СН'!$H$14+СВЦЭМ!$D$10+'СЕТ СН'!$H$5-'СЕТ СН'!$H$24</f>
        <v>4029.0144025199997</v>
      </c>
      <c r="V103" s="36">
        <f>SUMIFS(СВЦЭМ!$D$39:$D$782,СВЦЭМ!$A$39:$A$782,$A103,СВЦЭМ!$B$39:$B$782,V$77)+'СЕТ СН'!$H$14+СВЦЭМ!$D$10+'СЕТ СН'!$H$5-'СЕТ СН'!$H$24</f>
        <v>4019.3561312900001</v>
      </c>
      <c r="W103" s="36">
        <f>SUMIFS(СВЦЭМ!$D$39:$D$782,СВЦЭМ!$A$39:$A$782,$A103,СВЦЭМ!$B$39:$B$782,W$77)+'СЕТ СН'!$H$14+СВЦЭМ!$D$10+'СЕТ СН'!$H$5-'СЕТ СН'!$H$24</f>
        <v>4060.3538493999999</v>
      </c>
      <c r="X103" s="36">
        <f>SUMIFS(СВЦЭМ!$D$39:$D$782,СВЦЭМ!$A$39:$A$782,$A103,СВЦЭМ!$B$39:$B$782,X$77)+'СЕТ СН'!$H$14+СВЦЭМ!$D$10+'СЕТ СН'!$H$5-'СЕТ СН'!$H$24</f>
        <v>4090.8404694700002</v>
      </c>
      <c r="Y103" s="36">
        <f>SUMIFS(СВЦЭМ!$D$39:$D$782,СВЦЭМ!$A$39:$A$782,$A103,СВЦЭМ!$B$39:$B$782,Y$77)+'СЕТ СН'!$H$14+СВЦЭМ!$D$10+'СЕТ СН'!$H$5-'СЕТ СН'!$H$24</f>
        <v>4129.6204163000002</v>
      </c>
    </row>
    <row r="104" spans="1:27" ht="15.75" x14ac:dyDescent="0.2">
      <c r="A104" s="35">
        <f t="shared" si="2"/>
        <v>44619</v>
      </c>
      <c r="B104" s="36">
        <f>SUMIFS(СВЦЭМ!$D$39:$D$782,СВЦЭМ!$A$39:$A$782,$A104,СВЦЭМ!$B$39:$B$782,B$77)+'СЕТ СН'!$H$14+СВЦЭМ!$D$10+'СЕТ СН'!$H$5-'СЕТ СН'!$H$24</f>
        <v>4156.4139498000004</v>
      </c>
      <c r="C104" s="36">
        <f>SUMIFS(СВЦЭМ!$D$39:$D$782,СВЦЭМ!$A$39:$A$782,$A104,СВЦЭМ!$B$39:$B$782,C$77)+'СЕТ СН'!$H$14+СВЦЭМ!$D$10+'СЕТ СН'!$H$5-'СЕТ СН'!$H$24</f>
        <v>4170.2839110900004</v>
      </c>
      <c r="D104" s="36">
        <f>SUMIFS(СВЦЭМ!$D$39:$D$782,СВЦЭМ!$A$39:$A$782,$A104,СВЦЭМ!$B$39:$B$782,D$77)+'СЕТ СН'!$H$14+СВЦЭМ!$D$10+'СЕТ СН'!$H$5-'СЕТ СН'!$H$24</f>
        <v>4210.0430918700004</v>
      </c>
      <c r="E104" s="36">
        <f>SUMIFS(СВЦЭМ!$D$39:$D$782,СВЦЭМ!$A$39:$A$782,$A104,СВЦЭМ!$B$39:$B$782,E$77)+'СЕТ СН'!$H$14+СВЦЭМ!$D$10+'СЕТ СН'!$H$5-'СЕТ СН'!$H$24</f>
        <v>4221.7153833499997</v>
      </c>
      <c r="F104" s="36">
        <f>SUMIFS(СВЦЭМ!$D$39:$D$782,СВЦЭМ!$A$39:$A$782,$A104,СВЦЭМ!$B$39:$B$782,F$77)+'СЕТ СН'!$H$14+СВЦЭМ!$D$10+'СЕТ СН'!$H$5-'СЕТ СН'!$H$24</f>
        <v>4221.7852139799998</v>
      </c>
      <c r="G104" s="36">
        <f>SUMIFS(СВЦЭМ!$D$39:$D$782,СВЦЭМ!$A$39:$A$782,$A104,СВЦЭМ!$B$39:$B$782,G$77)+'СЕТ СН'!$H$14+СВЦЭМ!$D$10+'СЕТ СН'!$H$5-'СЕТ СН'!$H$24</f>
        <v>4206.1655293799995</v>
      </c>
      <c r="H104" s="36">
        <f>SUMIFS(СВЦЭМ!$D$39:$D$782,СВЦЭМ!$A$39:$A$782,$A104,СВЦЭМ!$B$39:$B$782,H$77)+'СЕТ СН'!$H$14+СВЦЭМ!$D$10+'СЕТ СН'!$H$5-'СЕТ СН'!$H$24</f>
        <v>4168.79588066</v>
      </c>
      <c r="I104" s="36">
        <f>SUMIFS(СВЦЭМ!$D$39:$D$782,СВЦЭМ!$A$39:$A$782,$A104,СВЦЭМ!$B$39:$B$782,I$77)+'СЕТ СН'!$H$14+СВЦЭМ!$D$10+'СЕТ СН'!$H$5-'СЕТ СН'!$H$24</f>
        <v>4136.9962357200002</v>
      </c>
      <c r="J104" s="36">
        <f>SUMIFS(СВЦЭМ!$D$39:$D$782,СВЦЭМ!$A$39:$A$782,$A104,СВЦЭМ!$B$39:$B$782,J$77)+'СЕТ СН'!$H$14+СВЦЭМ!$D$10+'СЕТ СН'!$H$5-'СЕТ СН'!$H$24</f>
        <v>4074.78656022</v>
      </c>
      <c r="K104" s="36">
        <f>SUMIFS(СВЦЭМ!$D$39:$D$782,СВЦЭМ!$A$39:$A$782,$A104,СВЦЭМ!$B$39:$B$782,K$77)+'СЕТ СН'!$H$14+СВЦЭМ!$D$10+'СЕТ СН'!$H$5-'СЕТ СН'!$H$24</f>
        <v>4048.5058307199997</v>
      </c>
      <c r="L104" s="36">
        <f>SUMIFS(СВЦЭМ!$D$39:$D$782,СВЦЭМ!$A$39:$A$782,$A104,СВЦЭМ!$B$39:$B$782,L$77)+'СЕТ СН'!$H$14+СВЦЭМ!$D$10+'СЕТ СН'!$H$5-'СЕТ СН'!$H$24</f>
        <v>4052.1983280300001</v>
      </c>
      <c r="M104" s="36">
        <f>SUMIFS(СВЦЭМ!$D$39:$D$782,СВЦЭМ!$A$39:$A$782,$A104,СВЦЭМ!$B$39:$B$782,M$77)+'СЕТ СН'!$H$14+СВЦЭМ!$D$10+'СЕТ СН'!$H$5-'СЕТ СН'!$H$24</f>
        <v>4082.7545700199998</v>
      </c>
      <c r="N104" s="36">
        <f>SUMIFS(СВЦЭМ!$D$39:$D$782,СВЦЭМ!$A$39:$A$782,$A104,СВЦЭМ!$B$39:$B$782,N$77)+'СЕТ СН'!$H$14+СВЦЭМ!$D$10+'СЕТ СН'!$H$5-'СЕТ СН'!$H$24</f>
        <v>4128.3476720500003</v>
      </c>
      <c r="O104" s="36">
        <f>SUMIFS(СВЦЭМ!$D$39:$D$782,СВЦЭМ!$A$39:$A$782,$A104,СВЦЭМ!$B$39:$B$782,O$77)+'СЕТ СН'!$H$14+СВЦЭМ!$D$10+'СЕТ СН'!$H$5-'СЕТ СН'!$H$24</f>
        <v>4158.77793079</v>
      </c>
      <c r="P104" s="36">
        <f>SUMIFS(СВЦЭМ!$D$39:$D$782,СВЦЭМ!$A$39:$A$782,$A104,СВЦЭМ!$B$39:$B$782,P$77)+'СЕТ СН'!$H$14+СВЦЭМ!$D$10+'СЕТ СН'!$H$5-'СЕТ СН'!$H$24</f>
        <v>4173.7778335399998</v>
      </c>
      <c r="Q104" s="36">
        <f>SUMIFS(СВЦЭМ!$D$39:$D$782,СВЦЭМ!$A$39:$A$782,$A104,СВЦЭМ!$B$39:$B$782,Q$77)+'СЕТ СН'!$H$14+СВЦЭМ!$D$10+'СЕТ СН'!$H$5-'СЕТ СН'!$H$24</f>
        <v>4176.1895452700001</v>
      </c>
      <c r="R104" s="36">
        <f>SUMIFS(СВЦЭМ!$D$39:$D$782,СВЦЭМ!$A$39:$A$782,$A104,СВЦЭМ!$B$39:$B$782,R$77)+'СЕТ СН'!$H$14+СВЦЭМ!$D$10+'СЕТ СН'!$H$5-'СЕТ СН'!$H$24</f>
        <v>4164.4339469400002</v>
      </c>
      <c r="S104" s="36">
        <f>SUMIFS(СВЦЭМ!$D$39:$D$782,СВЦЭМ!$A$39:$A$782,$A104,СВЦЭМ!$B$39:$B$782,S$77)+'СЕТ СН'!$H$14+СВЦЭМ!$D$10+'СЕТ СН'!$H$5-'СЕТ СН'!$H$24</f>
        <v>4142.6150054199998</v>
      </c>
      <c r="T104" s="36">
        <f>SUMIFS(СВЦЭМ!$D$39:$D$782,СВЦЭМ!$A$39:$A$782,$A104,СВЦЭМ!$B$39:$B$782,T$77)+'СЕТ СН'!$H$14+СВЦЭМ!$D$10+'СЕТ СН'!$H$5-'СЕТ СН'!$H$24</f>
        <v>4050.1767688</v>
      </c>
      <c r="U104" s="36">
        <f>SUMIFS(СВЦЭМ!$D$39:$D$782,СВЦЭМ!$A$39:$A$782,$A104,СВЦЭМ!$B$39:$B$782,U$77)+'СЕТ СН'!$H$14+СВЦЭМ!$D$10+'СЕТ СН'!$H$5-'СЕТ СН'!$H$24</f>
        <v>4006.7372255999999</v>
      </c>
      <c r="V104" s="36">
        <f>SUMIFS(СВЦЭМ!$D$39:$D$782,СВЦЭМ!$A$39:$A$782,$A104,СВЦЭМ!$B$39:$B$782,V$77)+'СЕТ СН'!$H$14+СВЦЭМ!$D$10+'СЕТ СН'!$H$5-'СЕТ СН'!$H$24</f>
        <v>4022.2550147800002</v>
      </c>
      <c r="W104" s="36">
        <f>SUMIFS(СВЦЭМ!$D$39:$D$782,СВЦЭМ!$A$39:$A$782,$A104,СВЦЭМ!$B$39:$B$782,W$77)+'СЕТ СН'!$H$14+СВЦЭМ!$D$10+'СЕТ СН'!$H$5-'СЕТ СН'!$H$24</f>
        <v>4059.3755655799996</v>
      </c>
      <c r="X104" s="36">
        <f>SUMIFS(СВЦЭМ!$D$39:$D$782,СВЦЭМ!$A$39:$A$782,$A104,СВЦЭМ!$B$39:$B$782,X$77)+'СЕТ СН'!$H$14+СВЦЭМ!$D$10+'СЕТ СН'!$H$5-'СЕТ СН'!$H$24</f>
        <v>4083.4046711599999</v>
      </c>
      <c r="Y104" s="36">
        <f>SUMIFS(СВЦЭМ!$D$39:$D$782,СВЦЭМ!$A$39:$A$782,$A104,СВЦЭМ!$B$39:$B$782,Y$77)+'СЕТ СН'!$H$14+СВЦЭМ!$D$10+'СЕТ СН'!$H$5-'СЕТ СН'!$H$24</f>
        <v>4115.5600248000001</v>
      </c>
    </row>
    <row r="105" spans="1:27" ht="15.75" x14ac:dyDescent="0.2">
      <c r="A105" s="35">
        <f t="shared" si="2"/>
        <v>44620</v>
      </c>
      <c r="B105" s="36">
        <f>SUMIFS(СВЦЭМ!$D$39:$D$782,СВЦЭМ!$A$39:$A$782,$A105,СВЦЭМ!$B$39:$B$782,B$77)+'СЕТ СН'!$H$14+СВЦЭМ!$D$10+'СЕТ СН'!$H$5-'СЕТ СН'!$H$24</f>
        <v>4143.6520135800001</v>
      </c>
      <c r="C105" s="36">
        <f>SUMIFS(СВЦЭМ!$D$39:$D$782,СВЦЭМ!$A$39:$A$782,$A105,СВЦЭМ!$B$39:$B$782,C$77)+'СЕТ СН'!$H$14+СВЦЭМ!$D$10+'СЕТ СН'!$H$5-'СЕТ СН'!$H$24</f>
        <v>4161.3232919700004</v>
      </c>
      <c r="D105" s="36">
        <f>SUMIFS(СВЦЭМ!$D$39:$D$782,СВЦЭМ!$A$39:$A$782,$A105,СВЦЭМ!$B$39:$B$782,D$77)+'СЕТ СН'!$H$14+СВЦЭМ!$D$10+'СЕТ СН'!$H$5-'СЕТ СН'!$H$24</f>
        <v>4195.5761044800001</v>
      </c>
      <c r="E105" s="36">
        <f>SUMIFS(СВЦЭМ!$D$39:$D$782,СВЦЭМ!$A$39:$A$782,$A105,СВЦЭМ!$B$39:$B$782,E$77)+'СЕТ СН'!$H$14+СВЦЭМ!$D$10+'СЕТ СН'!$H$5-'СЕТ СН'!$H$24</f>
        <v>4209.7568202100001</v>
      </c>
      <c r="F105" s="36">
        <f>SUMIFS(СВЦЭМ!$D$39:$D$782,СВЦЭМ!$A$39:$A$782,$A105,СВЦЭМ!$B$39:$B$782,F$77)+'СЕТ СН'!$H$14+СВЦЭМ!$D$10+'СЕТ СН'!$H$5-'СЕТ СН'!$H$24</f>
        <v>4210.2714077500004</v>
      </c>
      <c r="G105" s="36">
        <f>SUMIFS(СВЦЭМ!$D$39:$D$782,СВЦЭМ!$A$39:$A$782,$A105,СВЦЭМ!$B$39:$B$782,G$77)+'СЕТ СН'!$H$14+СВЦЭМ!$D$10+'СЕТ СН'!$H$5-'СЕТ СН'!$H$24</f>
        <v>4206.1405469299998</v>
      </c>
      <c r="H105" s="36">
        <f>SUMIFS(СВЦЭМ!$D$39:$D$782,СВЦЭМ!$A$39:$A$782,$A105,СВЦЭМ!$B$39:$B$782,H$77)+'СЕТ СН'!$H$14+СВЦЭМ!$D$10+'СЕТ СН'!$H$5-'СЕТ СН'!$H$24</f>
        <v>4189.5529454999996</v>
      </c>
      <c r="I105" s="36">
        <f>SUMIFS(СВЦЭМ!$D$39:$D$782,СВЦЭМ!$A$39:$A$782,$A105,СВЦЭМ!$B$39:$B$782,I$77)+'СЕТ СН'!$H$14+СВЦЭМ!$D$10+'СЕТ СН'!$H$5-'СЕТ СН'!$H$24</f>
        <v>4172.2200522100002</v>
      </c>
      <c r="J105" s="36">
        <f>SUMIFS(СВЦЭМ!$D$39:$D$782,СВЦЭМ!$A$39:$A$782,$A105,СВЦЭМ!$B$39:$B$782,J$77)+'СЕТ СН'!$H$14+СВЦЭМ!$D$10+'СЕТ СН'!$H$5-'СЕТ СН'!$H$24</f>
        <v>4118.5539375999997</v>
      </c>
      <c r="K105" s="36">
        <f>SUMIFS(СВЦЭМ!$D$39:$D$782,СВЦЭМ!$A$39:$A$782,$A105,СВЦЭМ!$B$39:$B$782,K$77)+'СЕТ СН'!$H$14+СВЦЭМ!$D$10+'СЕТ СН'!$H$5-'СЕТ СН'!$H$24</f>
        <v>4075.7806149500002</v>
      </c>
      <c r="L105" s="36">
        <f>SUMIFS(СВЦЭМ!$D$39:$D$782,СВЦЭМ!$A$39:$A$782,$A105,СВЦЭМ!$B$39:$B$782,L$77)+'СЕТ СН'!$H$14+СВЦЭМ!$D$10+'СЕТ СН'!$H$5-'СЕТ СН'!$H$24</f>
        <v>4062.5704932899998</v>
      </c>
      <c r="M105" s="36">
        <f>SUMIFS(СВЦЭМ!$D$39:$D$782,СВЦЭМ!$A$39:$A$782,$A105,СВЦЭМ!$B$39:$B$782,M$77)+'СЕТ СН'!$H$14+СВЦЭМ!$D$10+'СЕТ СН'!$H$5-'СЕТ СН'!$H$24</f>
        <v>4084.82534265</v>
      </c>
      <c r="N105" s="36">
        <f>SUMIFS(СВЦЭМ!$D$39:$D$782,СВЦЭМ!$A$39:$A$782,$A105,СВЦЭМ!$B$39:$B$782,N$77)+'СЕТ СН'!$H$14+СВЦЭМ!$D$10+'СЕТ СН'!$H$5-'СЕТ СН'!$H$24</f>
        <v>4133.8310241199997</v>
      </c>
      <c r="O105" s="36">
        <f>SUMIFS(СВЦЭМ!$D$39:$D$782,СВЦЭМ!$A$39:$A$782,$A105,СВЦЭМ!$B$39:$B$782,O$77)+'СЕТ СН'!$H$14+СВЦЭМ!$D$10+'СЕТ СН'!$H$5-'СЕТ СН'!$H$24</f>
        <v>4156.7865013399996</v>
      </c>
      <c r="P105" s="36">
        <f>SUMIFS(СВЦЭМ!$D$39:$D$782,СВЦЭМ!$A$39:$A$782,$A105,СВЦЭМ!$B$39:$B$782,P$77)+'СЕТ СН'!$H$14+СВЦЭМ!$D$10+'СЕТ СН'!$H$5-'СЕТ СН'!$H$24</f>
        <v>4167.1161577100002</v>
      </c>
      <c r="Q105" s="36">
        <f>SUMIFS(СВЦЭМ!$D$39:$D$782,СВЦЭМ!$A$39:$A$782,$A105,СВЦЭМ!$B$39:$B$782,Q$77)+'СЕТ СН'!$H$14+СВЦЭМ!$D$10+'СЕТ СН'!$H$5-'СЕТ СН'!$H$24</f>
        <v>4170.3517529299997</v>
      </c>
      <c r="R105" s="36">
        <f>SUMIFS(СВЦЭМ!$D$39:$D$782,СВЦЭМ!$A$39:$A$782,$A105,СВЦЭМ!$B$39:$B$782,R$77)+'СЕТ СН'!$H$14+СВЦЭМ!$D$10+'СЕТ СН'!$H$5-'СЕТ СН'!$H$24</f>
        <v>4156.9841749999996</v>
      </c>
      <c r="S105" s="36">
        <f>SUMIFS(СВЦЭМ!$D$39:$D$782,СВЦЭМ!$A$39:$A$782,$A105,СВЦЭМ!$B$39:$B$782,S$77)+'СЕТ СН'!$H$14+СВЦЭМ!$D$10+'СЕТ СН'!$H$5-'СЕТ СН'!$H$24</f>
        <v>4138.9969912400002</v>
      </c>
      <c r="T105" s="36">
        <f>SUMIFS(СВЦЭМ!$D$39:$D$782,СВЦЭМ!$A$39:$A$782,$A105,СВЦЭМ!$B$39:$B$782,T$77)+'СЕТ СН'!$H$14+СВЦЭМ!$D$10+'СЕТ СН'!$H$5-'СЕТ СН'!$H$24</f>
        <v>4046.8095054400001</v>
      </c>
      <c r="U105" s="36">
        <f>SUMIFS(СВЦЭМ!$D$39:$D$782,СВЦЭМ!$A$39:$A$782,$A105,СВЦЭМ!$B$39:$B$782,U$77)+'СЕТ СН'!$H$14+СВЦЭМ!$D$10+'СЕТ СН'!$H$5-'СЕТ СН'!$H$24</f>
        <v>3996.4315908199997</v>
      </c>
      <c r="V105" s="36">
        <f>SUMIFS(СВЦЭМ!$D$39:$D$782,СВЦЭМ!$A$39:$A$782,$A105,СВЦЭМ!$B$39:$B$782,V$77)+'СЕТ СН'!$H$14+СВЦЭМ!$D$10+'СЕТ СН'!$H$5-'СЕТ СН'!$H$24</f>
        <v>4012.13646995</v>
      </c>
      <c r="W105" s="36">
        <f>SUMIFS(СВЦЭМ!$D$39:$D$782,СВЦЭМ!$A$39:$A$782,$A105,СВЦЭМ!$B$39:$B$782,W$77)+'СЕТ СН'!$H$14+СВЦЭМ!$D$10+'СЕТ СН'!$H$5-'СЕТ СН'!$H$24</f>
        <v>4050.3323692100003</v>
      </c>
      <c r="X105" s="36">
        <f>SUMIFS(СВЦЭМ!$D$39:$D$782,СВЦЭМ!$A$39:$A$782,$A105,СВЦЭМ!$B$39:$B$782,X$77)+'СЕТ СН'!$H$14+СВЦЭМ!$D$10+'СЕТ СН'!$H$5-'СЕТ СН'!$H$24</f>
        <v>4082.9399608899998</v>
      </c>
      <c r="Y105" s="36">
        <f>SUMIFS(СВЦЭМ!$D$39:$D$782,СВЦЭМ!$A$39:$A$782,$A105,СВЦЭМ!$B$39:$B$782,Y$77)+'СЕТ СН'!$H$14+СВЦЭМ!$D$10+'СЕТ СН'!$H$5-'СЕТ СН'!$H$24</f>
        <v>4127.1578923500001</v>
      </c>
    </row>
    <row r="106" spans="1:27" ht="15.75" x14ac:dyDescent="0.2">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7"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7" ht="12.75" customHeight="1" x14ac:dyDescent="0.2">
      <c r="A108" s="128" t="s">
        <v>7</v>
      </c>
      <c r="B108" s="131" t="s">
        <v>73</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3"/>
    </row>
    <row r="109" spans="1:27" ht="12.75" customHeight="1" x14ac:dyDescent="0.2">
      <c r="A109" s="129"/>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6"/>
    </row>
    <row r="110" spans="1:27" ht="12.75" customHeight="1" x14ac:dyDescent="0.2">
      <c r="A110" s="130"/>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7" ht="15.75" customHeight="1" x14ac:dyDescent="0.2">
      <c r="A111" s="35" t="str">
        <f>A78</f>
        <v>01.02.2022</v>
      </c>
      <c r="B111" s="36">
        <f>SUMIFS(СВЦЭМ!$D$39:$D$782,СВЦЭМ!$A$39:$A$782,$A111,СВЦЭМ!$B$39:$B$782,B$110)+'СЕТ СН'!$I$14+СВЦЭМ!$D$10+'СЕТ СН'!$I$5-'СЕТ СН'!$I$24</f>
        <v>4115.6841276699997</v>
      </c>
      <c r="C111" s="36">
        <f>SUMIFS(СВЦЭМ!$D$39:$D$782,СВЦЭМ!$A$39:$A$782,$A111,СВЦЭМ!$B$39:$B$782,C$110)+'СЕТ СН'!$I$14+СВЦЭМ!$D$10+'СЕТ СН'!$I$5-'СЕТ СН'!$I$24</f>
        <v>4149.8967987799997</v>
      </c>
      <c r="D111" s="36">
        <f>SUMIFS(СВЦЭМ!$D$39:$D$782,СВЦЭМ!$A$39:$A$782,$A111,СВЦЭМ!$B$39:$B$782,D$110)+'СЕТ СН'!$I$14+СВЦЭМ!$D$10+'СЕТ СН'!$I$5-'СЕТ СН'!$I$24</f>
        <v>4211.7464978299995</v>
      </c>
      <c r="E111" s="36">
        <f>SUMIFS(СВЦЭМ!$D$39:$D$782,СВЦЭМ!$A$39:$A$782,$A111,СВЦЭМ!$B$39:$B$782,E$110)+'СЕТ СН'!$I$14+СВЦЭМ!$D$10+'СЕТ СН'!$I$5-'СЕТ СН'!$I$24</f>
        <v>4219.5521580599998</v>
      </c>
      <c r="F111" s="36">
        <f>SUMIFS(СВЦЭМ!$D$39:$D$782,СВЦЭМ!$A$39:$A$782,$A111,СВЦЭМ!$B$39:$B$782,F$110)+'СЕТ СН'!$I$14+СВЦЭМ!$D$10+'СЕТ СН'!$I$5-'СЕТ СН'!$I$24</f>
        <v>4209.2044078099998</v>
      </c>
      <c r="G111" s="36">
        <f>SUMIFS(СВЦЭМ!$D$39:$D$782,СВЦЭМ!$A$39:$A$782,$A111,СВЦЭМ!$B$39:$B$782,G$110)+'СЕТ СН'!$I$14+СВЦЭМ!$D$10+'СЕТ СН'!$I$5-'СЕТ СН'!$I$24</f>
        <v>4164.5716057600002</v>
      </c>
      <c r="H111" s="36">
        <f>SUMIFS(СВЦЭМ!$D$39:$D$782,СВЦЭМ!$A$39:$A$782,$A111,СВЦЭМ!$B$39:$B$782,H$110)+'СЕТ СН'!$I$14+СВЦЭМ!$D$10+'СЕТ СН'!$I$5-'СЕТ СН'!$I$24</f>
        <v>4131.7524026800002</v>
      </c>
      <c r="I111" s="36">
        <f>SUMIFS(СВЦЭМ!$D$39:$D$782,СВЦЭМ!$A$39:$A$782,$A111,СВЦЭМ!$B$39:$B$782,I$110)+'СЕТ СН'!$I$14+СВЦЭМ!$D$10+'СЕТ СН'!$I$5-'СЕТ СН'!$I$24</f>
        <v>4105.1436158699998</v>
      </c>
      <c r="J111" s="36">
        <f>SUMIFS(СВЦЭМ!$D$39:$D$782,СВЦЭМ!$A$39:$A$782,$A111,СВЦЭМ!$B$39:$B$782,J$110)+'СЕТ СН'!$I$14+СВЦЭМ!$D$10+'СЕТ СН'!$I$5-'СЕТ СН'!$I$24</f>
        <v>4064.86851656</v>
      </c>
      <c r="K111" s="36">
        <f>SUMIFS(СВЦЭМ!$D$39:$D$782,СВЦЭМ!$A$39:$A$782,$A111,СВЦЭМ!$B$39:$B$782,K$110)+'СЕТ СН'!$I$14+СВЦЭМ!$D$10+'СЕТ СН'!$I$5-'СЕТ СН'!$I$24</f>
        <v>4074.7771714099999</v>
      </c>
      <c r="L111" s="36">
        <f>SUMIFS(СВЦЭМ!$D$39:$D$782,СВЦЭМ!$A$39:$A$782,$A111,СВЦЭМ!$B$39:$B$782,L$110)+'СЕТ СН'!$I$14+СВЦЭМ!$D$10+'СЕТ СН'!$I$5-'СЕТ СН'!$I$24</f>
        <v>4091.65509673</v>
      </c>
      <c r="M111" s="36">
        <f>SUMIFS(СВЦЭМ!$D$39:$D$782,СВЦЭМ!$A$39:$A$782,$A111,СВЦЭМ!$B$39:$B$782,M$110)+'СЕТ СН'!$I$14+СВЦЭМ!$D$10+'СЕТ СН'!$I$5-'СЕТ СН'!$I$24</f>
        <v>4127.8008701799999</v>
      </c>
      <c r="N111" s="36">
        <f>SUMIFS(СВЦЭМ!$D$39:$D$782,СВЦЭМ!$A$39:$A$782,$A111,СВЦЭМ!$B$39:$B$782,N$110)+'СЕТ СН'!$I$14+СВЦЭМ!$D$10+'СЕТ СН'!$I$5-'СЕТ СН'!$I$24</f>
        <v>4144.0990393299999</v>
      </c>
      <c r="O111" s="36">
        <f>SUMIFS(СВЦЭМ!$D$39:$D$782,СВЦЭМ!$A$39:$A$782,$A111,СВЦЭМ!$B$39:$B$782,O$110)+'СЕТ СН'!$I$14+СВЦЭМ!$D$10+'СЕТ СН'!$I$5-'СЕТ СН'!$I$24</f>
        <v>4151.7013845499996</v>
      </c>
      <c r="P111" s="36">
        <f>SUMIFS(СВЦЭМ!$D$39:$D$782,СВЦЭМ!$A$39:$A$782,$A111,СВЦЭМ!$B$39:$B$782,P$110)+'СЕТ СН'!$I$14+СВЦЭМ!$D$10+'СЕТ СН'!$I$5-'СЕТ СН'!$I$24</f>
        <v>4159.6919254000004</v>
      </c>
      <c r="Q111" s="36">
        <f>SUMIFS(СВЦЭМ!$D$39:$D$782,СВЦЭМ!$A$39:$A$782,$A111,СВЦЭМ!$B$39:$B$782,Q$110)+'СЕТ СН'!$I$14+СВЦЭМ!$D$10+'СЕТ СН'!$I$5-'СЕТ СН'!$I$24</f>
        <v>4157.4310708900002</v>
      </c>
      <c r="R111" s="36">
        <f>SUMIFS(СВЦЭМ!$D$39:$D$782,СВЦЭМ!$A$39:$A$782,$A111,СВЦЭМ!$B$39:$B$782,R$110)+'СЕТ СН'!$I$14+СВЦЭМ!$D$10+'СЕТ СН'!$I$5-'СЕТ СН'!$I$24</f>
        <v>4154.8860021500004</v>
      </c>
      <c r="S111" s="36">
        <f>SUMIFS(СВЦЭМ!$D$39:$D$782,СВЦЭМ!$A$39:$A$782,$A111,СВЦЭМ!$B$39:$B$782,S$110)+'СЕТ СН'!$I$14+СВЦЭМ!$D$10+'СЕТ СН'!$I$5-'СЕТ СН'!$I$24</f>
        <v>4139.4919588699995</v>
      </c>
      <c r="T111" s="36">
        <f>SUMIFS(СВЦЭМ!$D$39:$D$782,СВЦЭМ!$A$39:$A$782,$A111,СВЦЭМ!$B$39:$B$782,T$110)+'СЕТ СН'!$I$14+СВЦЭМ!$D$10+'СЕТ СН'!$I$5-'СЕТ СН'!$I$24</f>
        <v>4109.1120659600001</v>
      </c>
      <c r="U111" s="36">
        <f>SUMIFS(СВЦЭМ!$D$39:$D$782,СВЦЭМ!$A$39:$A$782,$A111,СВЦЭМ!$B$39:$B$782,U$110)+'СЕТ СН'!$I$14+СВЦЭМ!$D$10+'СЕТ СН'!$I$5-'СЕТ СН'!$I$24</f>
        <v>4098.0182992800001</v>
      </c>
      <c r="V111" s="36">
        <f>SUMIFS(СВЦЭМ!$D$39:$D$782,СВЦЭМ!$A$39:$A$782,$A111,СВЦЭМ!$B$39:$B$782,V$110)+'СЕТ СН'!$I$14+СВЦЭМ!$D$10+'СЕТ СН'!$I$5-'СЕТ СН'!$I$24</f>
        <v>4102.91605093</v>
      </c>
      <c r="W111" s="36">
        <f>SUMIFS(СВЦЭМ!$D$39:$D$782,СВЦЭМ!$A$39:$A$782,$A111,СВЦЭМ!$B$39:$B$782,W$110)+'СЕТ СН'!$I$14+СВЦЭМ!$D$10+'СЕТ СН'!$I$5-'СЕТ СН'!$I$24</f>
        <v>4134.12755621</v>
      </c>
      <c r="X111" s="36">
        <f>SUMIFS(СВЦЭМ!$D$39:$D$782,СВЦЭМ!$A$39:$A$782,$A111,СВЦЭМ!$B$39:$B$782,X$110)+'СЕТ СН'!$I$14+СВЦЭМ!$D$10+'СЕТ СН'!$I$5-'СЕТ СН'!$I$24</f>
        <v>4155.8906684499998</v>
      </c>
      <c r="Y111" s="36">
        <f>SUMIFS(СВЦЭМ!$D$39:$D$782,СВЦЭМ!$A$39:$A$782,$A111,СВЦЭМ!$B$39:$B$782,Y$110)+'СЕТ СН'!$I$14+СВЦЭМ!$D$10+'СЕТ СН'!$I$5-'СЕТ СН'!$I$24</f>
        <v>4168.1145574800003</v>
      </c>
      <c r="AA111" s="45"/>
    </row>
    <row r="112" spans="1:27" ht="15.75" x14ac:dyDescent="0.2">
      <c r="A112" s="35">
        <f>A111+1</f>
        <v>44594</v>
      </c>
      <c r="B112" s="36">
        <f>SUMIFS(СВЦЭМ!$D$39:$D$782,СВЦЭМ!$A$39:$A$782,$A112,СВЦЭМ!$B$39:$B$782,B$110)+'СЕТ СН'!$I$14+СВЦЭМ!$D$10+'СЕТ СН'!$I$5-'СЕТ СН'!$I$24</f>
        <v>4162.1385521299999</v>
      </c>
      <c r="C112" s="36">
        <f>SUMIFS(СВЦЭМ!$D$39:$D$782,СВЦЭМ!$A$39:$A$782,$A112,СВЦЭМ!$B$39:$B$782,C$110)+'СЕТ СН'!$I$14+СВЦЭМ!$D$10+'СЕТ СН'!$I$5-'СЕТ СН'!$I$24</f>
        <v>4182.3920289600001</v>
      </c>
      <c r="D112" s="36">
        <f>SUMIFS(СВЦЭМ!$D$39:$D$782,СВЦЭМ!$A$39:$A$782,$A112,СВЦЭМ!$B$39:$B$782,D$110)+'СЕТ СН'!$I$14+СВЦЭМ!$D$10+'СЕТ СН'!$I$5-'СЕТ СН'!$I$24</f>
        <v>4199.0400373800003</v>
      </c>
      <c r="E112" s="36">
        <f>SUMIFS(СВЦЭМ!$D$39:$D$782,СВЦЭМ!$A$39:$A$782,$A112,СВЦЭМ!$B$39:$B$782,E$110)+'СЕТ СН'!$I$14+СВЦЭМ!$D$10+'СЕТ СН'!$I$5-'СЕТ СН'!$I$24</f>
        <v>4214.3202081099998</v>
      </c>
      <c r="F112" s="36">
        <f>SUMIFS(СВЦЭМ!$D$39:$D$782,СВЦЭМ!$A$39:$A$782,$A112,СВЦЭМ!$B$39:$B$782,F$110)+'СЕТ СН'!$I$14+СВЦЭМ!$D$10+'СЕТ СН'!$I$5-'СЕТ СН'!$I$24</f>
        <v>4202.7318397299996</v>
      </c>
      <c r="G112" s="36">
        <f>SUMIFS(СВЦЭМ!$D$39:$D$782,СВЦЭМ!$A$39:$A$782,$A112,СВЦЭМ!$B$39:$B$782,G$110)+'СЕТ СН'!$I$14+СВЦЭМ!$D$10+'СЕТ СН'!$I$5-'СЕТ СН'!$I$24</f>
        <v>4153.29943198</v>
      </c>
      <c r="H112" s="36">
        <f>SUMIFS(СВЦЭМ!$D$39:$D$782,СВЦЭМ!$A$39:$A$782,$A112,СВЦЭМ!$B$39:$B$782,H$110)+'СЕТ СН'!$I$14+СВЦЭМ!$D$10+'СЕТ СН'!$I$5-'СЕТ СН'!$I$24</f>
        <v>4112.8666128699997</v>
      </c>
      <c r="I112" s="36">
        <f>SUMIFS(СВЦЭМ!$D$39:$D$782,СВЦЭМ!$A$39:$A$782,$A112,СВЦЭМ!$B$39:$B$782,I$110)+'СЕТ СН'!$I$14+СВЦЭМ!$D$10+'СЕТ СН'!$I$5-'СЕТ СН'!$I$24</f>
        <v>4096.2497412299999</v>
      </c>
      <c r="J112" s="36">
        <f>SUMIFS(СВЦЭМ!$D$39:$D$782,СВЦЭМ!$A$39:$A$782,$A112,СВЦЭМ!$B$39:$B$782,J$110)+'СЕТ СН'!$I$14+СВЦЭМ!$D$10+'СЕТ СН'!$I$5-'СЕТ СН'!$I$24</f>
        <v>4077.8644218899999</v>
      </c>
      <c r="K112" s="36">
        <f>SUMIFS(СВЦЭМ!$D$39:$D$782,СВЦЭМ!$A$39:$A$782,$A112,СВЦЭМ!$B$39:$B$782,K$110)+'СЕТ СН'!$I$14+СВЦЭМ!$D$10+'СЕТ СН'!$I$5-'СЕТ СН'!$I$24</f>
        <v>4083.5728253500001</v>
      </c>
      <c r="L112" s="36">
        <f>SUMIFS(СВЦЭМ!$D$39:$D$782,СВЦЭМ!$A$39:$A$782,$A112,СВЦЭМ!$B$39:$B$782,L$110)+'СЕТ СН'!$I$14+СВЦЭМ!$D$10+'СЕТ СН'!$I$5-'СЕТ СН'!$I$24</f>
        <v>4076.0270748299999</v>
      </c>
      <c r="M112" s="36">
        <f>SUMIFS(СВЦЭМ!$D$39:$D$782,СВЦЭМ!$A$39:$A$782,$A112,СВЦЭМ!$B$39:$B$782,M$110)+'СЕТ СН'!$I$14+СВЦЭМ!$D$10+'СЕТ СН'!$I$5-'СЕТ СН'!$I$24</f>
        <v>4084.9122444</v>
      </c>
      <c r="N112" s="36">
        <f>SUMIFS(СВЦЭМ!$D$39:$D$782,СВЦЭМ!$A$39:$A$782,$A112,СВЦЭМ!$B$39:$B$782,N$110)+'СЕТ СН'!$I$14+СВЦЭМ!$D$10+'СЕТ СН'!$I$5-'СЕТ СН'!$I$24</f>
        <v>4093.6260269499999</v>
      </c>
      <c r="O112" s="36">
        <f>SUMIFS(СВЦЭМ!$D$39:$D$782,СВЦЭМ!$A$39:$A$782,$A112,СВЦЭМ!$B$39:$B$782,O$110)+'СЕТ СН'!$I$14+СВЦЭМ!$D$10+'СЕТ СН'!$I$5-'СЕТ СН'!$I$24</f>
        <v>4119.9579752700001</v>
      </c>
      <c r="P112" s="36">
        <f>SUMIFS(СВЦЭМ!$D$39:$D$782,СВЦЭМ!$A$39:$A$782,$A112,СВЦЭМ!$B$39:$B$782,P$110)+'СЕТ СН'!$I$14+СВЦЭМ!$D$10+'СЕТ СН'!$I$5-'СЕТ СН'!$I$24</f>
        <v>4164.1120706700003</v>
      </c>
      <c r="Q112" s="36">
        <f>SUMIFS(СВЦЭМ!$D$39:$D$782,СВЦЭМ!$A$39:$A$782,$A112,СВЦЭМ!$B$39:$B$782,Q$110)+'СЕТ СН'!$I$14+СВЦЭМ!$D$10+'СЕТ СН'!$I$5-'СЕТ СН'!$I$24</f>
        <v>4169.5487763599995</v>
      </c>
      <c r="R112" s="36">
        <f>SUMIFS(СВЦЭМ!$D$39:$D$782,СВЦЭМ!$A$39:$A$782,$A112,СВЦЭМ!$B$39:$B$782,R$110)+'СЕТ СН'!$I$14+СВЦЭМ!$D$10+'СЕТ СН'!$I$5-'СЕТ СН'!$I$24</f>
        <v>4158.0676899499995</v>
      </c>
      <c r="S112" s="36">
        <f>SUMIFS(СВЦЭМ!$D$39:$D$782,СВЦЭМ!$A$39:$A$782,$A112,СВЦЭМ!$B$39:$B$782,S$110)+'СЕТ СН'!$I$14+СВЦЭМ!$D$10+'СЕТ СН'!$I$5-'СЕТ СН'!$I$24</f>
        <v>4124.89872285</v>
      </c>
      <c r="T112" s="36">
        <f>SUMIFS(СВЦЭМ!$D$39:$D$782,СВЦЭМ!$A$39:$A$782,$A112,СВЦЭМ!$B$39:$B$782,T$110)+'СЕТ СН'!$I$14+СВЦЭМ!$D$10+'СЕТ СН'!$I$5-'СЕТ СН'!$I$24</f>
        <v>4090.4973643499998</v>
      </c>
      <c r="U112" s="36">
        <f>SUMIFS(СВЦЭМ!$D$39:$D$782,СВЦЭМ!$A$39:$A$782,$A112,СВЦЭМ!$B$39:$B$782,U$110)+'СЕТ СН'!$I$14+СВЦЭМ!$D$10+'СЕТ СН'!$I$5-'СЕТ СН'!$I$24</f>
        <v>4085.6240877499999</v>
      </c>
      <c r="V112" s="36">
        <f>SUMIFS(СВЦЭМ!$D$39:$D$782,СВЦЭМ!$A$39:$A$782,$A112,СВЦЭМ!$B$39:$B$782,V$110)+'СЕТ СН'!$I$14+СВЦЭМ!$D$10+'СЕТ СН'!$I$5-'СЕТ СН'!$I$24</f>
        <v>4097.2384645100001</v>
      </c>
      <c r="W112" s="36">
        <f>SUMIFS(СВЦЭМ!$D$39:$D$782,СВЦЭМ!$A$39:$A$782,$A112,СВЦЭМ!$B$39:$B$782,W$110)+'СЕТ СН'!$I$14+СВЦЭМ!$D$10+'СЕТ СН'!$I$5-'СЕТ СН'!$I$24</f>
        <v>4126.0689024799995</v>
      </c>
      <c r="X112" s="36">
        <f>SUMIFS(СВЦЭМ!$D$39:$D$782,СВЦЭМ!$A$39:$A$782,$A112,СВЦЭМ!$B$39:$B$782,X$110)+'СЕТ СН'!$I$14+СВЦЭМ!$D$10+'СЕТ СН'!$I$5-'СЕТ СН'!$I$24</f>
        <v>4158.9307723499996</v>
      </c>
      <c r="Y112" s="36">
        <f>SUMIFS(СВЦЭМ!$D$39:$D$782,СВЦЭМ!$A$39:$A$782,$A112,СВЦЭМ!$B$39:$B$782,Y$110)+'СЕТ СН'!$I$14+СВЦЭМ!$D$10+'СЕТ СН'!$I$5-'СЕТ СН'!$I$24</f>
        <v>4177.6211087199999</v>
      </c>
    </row>
    <row r="113" spans="1:25" ht="15.75" x14ac:dyDescent="0.2">
      <c r="A113" s="35">
        <f t="shared" ref="A113:A138" si="3">A112+1</f>
        <v>44595</v>
      </c>
      <c r="B113" s="36">
        <f>SUMIFS(СВЦЭМ!$D$39:$D$782,СВЦЭМ!$A$39:$A$782,$A113,СВЦЭМ!$B$39:$B$782,B$110)+'СЕТ СН'!$I$14+СВЦЭМ!$D$10+'СЕТ СН'!$I$5-'СЕТ СН'!$I$24</f>
        <v>4183.03000015</v>
      </c>
      <c r="C113" s="36">
        <f>SUMIFS(СВЦЭМ!$D$39:$D$782,СВЦЭМ!$A$39:$A$782,$A113,СВЦЭМ!$B$39:$B$782,C$110)+'СЕТ СН'!$I$14+СВЦЭМ!$D$10+'СЕТ СН'!$I$5-'СЕТ СН'!$I$24</f>
        <v>4195.8335422199998</v>
      </c>
      <c r="D113" s="36">
        <f>SUMIFS(СВЦЭМ!$D$39:$D$782,СВЦЭМ!$A$39:$A$782,$A113,СВЦЭМ!$B$39:$B$782,D$110)+'СЕТ СН'!$I$14+СВЦЭМ!$D$10+'СЕТ СН'!$I$5-'СЕТ СН'!$I$24</f>
        <v>4215.60158701</v>
      </c>
      <c r="E113" s="36">
        <f>SUMIFS(СВЦЭМ!$D$39:$D$782,СВЦЭМ!$A$39:$A$782,$A113,СВЦЭМ!$B$39:$B$782,E$110)+'СЕТ СН'!$I$14+СВЦЭМ!$D$10+'СЕТ СН'!$I$5-'СЕТ СН'!$I$24</f>
        <v>4220.13670447</v>
      </c>
      <c r="F113" s="36">
        <f>SUMIFS(СВЦЭМ!$D$39:$D$782,СВЦЭМ!$A$39:$A$782,$A113,СВЦЭМ!$B$39:$B$782,F$110)+'СЕТ СН'!$I$14+СВЦЭМ!$D$10+'СЕТ СН'!$I$5-'СЕТ СН'!$I$24</f>
        <v>4199.6101569399998</v>
      </c>
      <c r="G113" s="36">
        <f>SUMIFS(СВЦЭМ!$D$39:$D$782,СВЦЭМ!$A$39:$A$782,$A113,СВЦЭМ!$B$39:$B$782,G$110)+'СЕТ СН'!$I$14+СВЦЭМ!$D$10+'СЕТ СН'!$I$5-'СЕТ СН'!$I$24</f>
        <v>4152.5252228899999</v>
      </c>
      <c r="H113" s="36">
        <f>SUMIFS(СВЦЭМ!$D$39:$D$782,СВЦЭМ!$A$39:$A$782,$A113,СВЦЭМ!$B$39:$B$782,H$110)+'СЕТ СН'!$I$14+СВЦЭМ!$D$10+'СЕТ СН'!$I$5-'СЕТ СН'!$I$24</f>
        <v>4112.7061104300001</v>
      </c>
      <c r="I113" s="36">
        <f>SUMIFS(СВЦЭМ!$D$39:$D$782,СВЦЭМ!$A$39:$A$782,$A113,СВЦЭМ!$B$39:$B$782,I$110)+'СЕТ СН'!$I$14+СВЦЭМ!$D$10+'СЕТ СН'!$I$5-'СЕТ СН'!$I$24</f>
        <v>4066.28543068</v>
      </c>
      <c r="J113" s="36">
        <f>SUMIFS(СВЦЭМ!$D$39:$D$782,СВЦЭМ!$A$39:$A$782,$A113,СВЦЭМ!$B$39:$B$782,J$110)+'СЕТ СН'!$I$14+СВЦЭМ!$D$10+'СЕТ СН'!$I$5-'СЕТ СН'!$I$24</f>
        <v>4065.5899205699998</v>
      </c>
      <c r="K113" s="36">
        <f>SUMIFS(СВЦЭМ!$D$39:$D$782,СВЦЭМ!$A$39:$A$782,$A113,СВЦЭМ!$B$39:$B$782,K$110)+'СЕТ СН'!$I$14+СВЦЭМ!$D$10+'СЕТ СН'!$I$5-'СЕТ СН'!$I$24</f>
        <v>4052.7399054500002</v>
      </c>
      <c r="L113" s="36">
        <f>SUMIFS(СВЦЭМ!$D$39:$D$782,СВЦЭМ!$A$39:$A$782,$A113,СВЦЭМ!$B$39:$B$782,L$110)+'СЕТ СН'!$I$14+СВЦЭМ!$D$10+'СЕТ СН'!$I$5-'СЕТ СН'!$I$24</f>
        <v>4055.17196315</v>
      </c>
      <c r="M113" s="36">
        <f>SUMIFS(СВЦЭМ!$D$39:$D$782,СВЦЭМ!$A$39:$A$782,$A113,СВЦЭМ!$B$39:$B$782,M$110)+'СЕТ СН'!$I$14+СВЦЭМ!$D$10+'СЕТ СН'!$I$5-'СЕТ СН'!$I$24</f>
        <v>4066.66434437</v>
      </c>
      <c r="N113" s="36">
        <f>SUMIFS(СВЦЭМ!$D$39:$D$782,СВЦЭМ!$A$39:$A$782,$A113,СВЦЭМ!$B$39:$B$782,N$110)+'СЕТ СН'!$I$14+СВЦЭМ!$D$10+'СЕТ СН'!$I$5-'СЕТ СН'!$I$24</f>
        <v>4078.47188241</v>
      </c>
      <c r="O113" s="36">
        <f>SUMIFS(СВЦЭМ!$D$39:$D$782,СВЦЭМ!$A$39:$A$782,$A113,СВЦЭМ!$B$39:$B$782,O$110)+'СЕТ СН'!$I$14+СВЦЭМ!$D$10+'СЕТ СН'!$I$5-'СЕТ СН'!$I$24</f>
        <v>4099.6183198799999</v>
      </c>
      <c r="P113" s="36">
        <f>SUMIFS(СВЦЭМ!$D$39:$D$782,СВЦЭМ!$A$39:$A$782,$A113,СВЦЭМ!$B$39:$B$782,P$110)+'СЕТ СН'!$I$14+СВЦЭМ!$D$10+'СЕТ СН'!$I$5-'СЕТ СН'!$I$24</f>
        <v>4131.8193782099997</v>
      </c>
      <c r="Q113" s="36">
        <f>SUMIFS(СВЦЭМ!$D$39:$D$782,СВЦЭМ!$A$39:$A$782,$A113,СВЦЭМ!$B$39:$B$782,Q$110)+'СЕТ СН'!$I$14+СВЦЭМ!$D$10+'СЕТ СН'!$I$5-'СЕТ СН'!$I$24</f>
        <v>4134.7518289199998</v>
      </c>
      <c r="R113" s="36">
        <f>SUMIFS(СВЦЭМ!$D$39:$D$782,СВЦЭМ!$A$39:$A$782,$A113,СВЦЭМ!$B$39:$B$782,R$110)+'СЕТ СН'!$I$14+СВЦЭМ!$D$10+'СЕТ СН'!$I$5-'СЕТ СН'!$I$24</f>
        <v>4122.2336592000001</v>
      </c>
      <c r="S113" s="36">
        <f>SUMIFS(СВЦЭМ!$D$39:$D$782,СВЦЭМ!$A$39:$A$782,$A113,СВЦЭМ!$B$39:$B$782,S$110)+'СЕТ СН'!$I$14+СВЦЭМ!$D$10+'СЕТ СН'!$I$5-'СЕТ СН'!$I$24</f>
        <v>4094.4952130000001</v>
      </c>
      <c r="T113" s="36">
        <f>SUMIFS(СВЦЭМ!$D$39:$D$782,СВЦЭМ!$A$39:$A$782,$A113,СВЦЭМ!$B$39:$B$782,T$110)+'СЕТ СН'!$I$14+СВЦЭМ!$D$10+'СЕТ СН'!$I$5-'СЕТ СН'!$I$24</f>
        <v>4051.42285537</v>
      </c>
      <c r="U113" s="36">
        <f>SUMIFS(СВЦЭМ!$D$39:$D$782,СВЦЭМ!$A$39:$A$782,$A113,СВЦЭМ!$B$39:$B$782,U$110)+'СЕТ СН'!$I$14+СВЦЭМ!$D$10+'СЕТ СН'!$I$5-'СЕТ СН'!$I$24</f>
        <v>4048.45876795</v>
      </c>
      <c r="V113" s="36">
        <f>SUMIFS(СВЦЭМ!$D$39:$D$782,СВЦЭМ!$A$39:$A$782,$A113,СВЦЭМ!$B$39:$B$782,V$110)+'СЕТ СН'!$I$14+СВЦЭМ!$D$10+'СЕТ СН'!$I$5-'СЕТ СН'!$I$24</f>
        <v>4062.9830367499999</v>
      </c>
      <c r="W113" s="36">
        <f>SUMIFS(СВЦЭМ!$D$39:$D$782,СВЦЭМ!$A$39:$A$782,$A113,СВЦЭМ!$B$39:$B$782,W$110)+'СЕТ СН'!$I$14+СВЦЭМ!$D$10+'СЕТ СН'!$I$5-'СЕТ СН'!$I$24</f>
        <v>4095.25620368</v>
      </c>
      <c r="X113" s="36">
        <f>SUMIFS(СВЦЭМ!$D$39:$D$782,СВЦЭМ!$A$39:$A$782,$A113,СВЦЭМ!$B$39:$B$782,X$110)+'СЕТ СН'!$I$14+СВЦЭМ!$D$10+'СЕТ СН'!$I$5-'СЕТ СН'!$I$24</f>
        <v>4131.4700832399994</v>
      </c>
      <c r="Y113" s="36">
        <f>SUMIFS(СВЦЭМ!$D$39:$D$782,СВЦЭМ!$A$39:$A$782,$A113,СВЦЭМ!$B$39:$B$782,Y$110)+'СЕТ СН'!$I$14+СВЦЭМ!$D$10+'СЕТ СН'!$I$5-'СЕТ СН'!$I$24</f>
        <v>4148.0873126899996</v>
      </c>
    </row>
    <row r="114" spans="1:25" ht="15.75" x14ac:dyDescent="0.2">
      <c r="A114" s="35">
        <f t="shared" si="3"/>
        <v>44596</v>
      </c>
      <c r="B114" s="36">
        <f>SUMIFS(СВЦЭМ!$D$39:$D$782,СВЦЭМ!$A$39:$A$782,$A114,СВЦЭМ!$B$39:$B$782,B$110)+'СЕТ СН'!$I$14+СВЦЭМ!$D$10+'СЕТ СН'!$I$5-'СЕТ СН'!$I$24</f>
        <v>4156.9032928899996</v>
      </c>
      <c r="C114" s="36">
        <f>SUMIFS(СВЦЭМ!$D$39:$D$782,СВЦЭМ!$A$39:$A$782,$A114,СВЦЭМ!$B$39:$B$782,C$110)+'СЕТ СН'!$I$14+СВЦЭМ!$D$10+'СЕТ СН'!$I$5-'СЕТ СН'!$I$24</f>
        <v>4169.6976456100001</v>
      </c>
      <c r="D114" s="36">
        <f>SUMIFS(СВЦЭМ!$D$39:$D$782,СВЦЭМ!$A$39:$A$782,$A114,СВЦЭМ!$B$39:$B$782,D$110)+'СЕТ СН'!$I$14+СВЦЭМ!$D$10+'СЕТ СН'!$I$5-'СЕТ СН'!$I$24</f>
        <v>4185.8230395099999</v>
      </c>
      <c r="E114" s="36">
        <f>SUMIFS(СВЦЭМ!$D$39:$D$782,СВЦЭМ!$A$39:$A$782,$A114,СВЦЭМ!$B$39:$B$782,E$110)+'СЕТ СН'!$I$14+СВЦЭМ!$D$10+'СЕТ СН'!$I$5-'СЕТ СН'!$I$24</f>
        <v>4191.3386792499996</v>
      </c>
      <c r="F114" s="36">
        <f>SUMIFS(СВЦЭМ!$D$39:$D$782,СВЦЭМ!$A$39:$A$782,$A114,СВЦЭМ!$B$39:$B$782,F$110)+'СЕТ СН'!$I$14+СВЦЭМ!$D$10+'СЕТ СН'!$I$5-'СЕТ СН'!$I$24</f>
        <v>4174.1380941999996</v>
      </c>
      <c r="G114" s="36">
        <f>SUMIFS(СВЦЭМ!$D$39:$D$782,СВЦЭМ!$A$39:$A$782,$A114,СВЦЭМ!$B$39:$B$782,G$110)+'СЕТ СН'!$I$14+СВЦЭМ!$D$10+'СЕТ СН'!$I$5-'СЕТ СН'!$I$24</f>
        <v>4124.0775538199996</v>
      </c>
      <c r="H114" s="36">
        <f>SUMIFS(СВЦЭМ!$D$39:$D$782,СВЦЭМ!$A$39:$A$782,$A114,СВЦЭМ!$B$39:$B$782,H$110)+'СЕТ СН'!$I$14+СВЦЭМ!$D$10+'СЕТ СН'!$I$5-'СЕТ СН'!$I$24</f>
        <v>4095.5310646399998</v>
      </c>
      <c r="I114" s="36">
        <f>SUMIFS(СВЦЭМ!$D$39:$D$782,СВЦЭМ!$A$39:$A$782,$A114,СВЦЭМ!$B$39:$B$782,I$110)+'СЕТ СН'!$I$14+СВЦЭМ!$D$10+'СЕТ СН'!$I$5-'СЕТ СН'!$I$24</f>
        <v>4053.1566288499998</v>
      </c>
      <c r="J114" s="36">
        <f>SUMIFS(СВЦЭМ!$D$39:$D$782,СВЦЭМ!$A$39:$A$782,$A114,СВЦЭМ!$B$39:$B$782,J$110)+'СЕТ СН'!$I$14+СВЦЭМ!$D$10+'СЕТ СН'!$I$5-'СЕТ СН'!$I$24</f>
        <v>4043.4642239200002</v>
      </c>
      <c r="K114" s="36">
        <f>SUMIFS(СВЦЭМ!$D$39:$D$782,СВЦЭМ!$A$39:$A$782,$A114,СВЦЭМ!$B$39:$B$782,K$110)+'СЕТ СН'!$I$14+СВЦЭМ!$D$10+'СЕТ СН'!$I$5-'СЕТ СН'!$I$24</f>
        <v>4042.1274826700001</v>
      </c>
      <c r="L114" s="36">
        <f>SUMIFS(СВЦЭМ!$D$39:$D$782,СВЦЭМ!$A$39:$A$782,$A114,СВЦЭМ!$B$39:$B$782,L$110)+'СЕТ СН'!$I$14+СВЦЭМ!$D$10+'СЕТ СН'!$I$5-'СЕТ СН'!$I$24</f>
        <v>4075.7335188099996</v>
      </c>
      <c r="M114" s="36">
        <f>SUMIFS(СВЦЭМ!$D$39:$D$782,СВЦЭМ!$A$39:$A$782,$A114,СВЦЭМ!$B$39:$B$782,M$110)+'СЕТ СН'!$I$14+СВЦЭМ!$D$10+'СЕТ СН'!$I$5-'СЕТ СН'!$I$24</f>
        <v>4094.1671668199997</v>
      </c>
      <c r="N114" s="36">
        <f>SUMIFS(СВЦЭМ!$D$39:$D$782,СВЦЭМ!$A$39:$A$782,$A114,СВЦЭМ!$B$39:$B$782,N$110)+'СЕТ СН'!$I$14+СВЦЭМ!$D$10+'СЕТ СН'!$I$5-'СЕТ СН'!$I$24</f>
        <v>4097.8012740800004</v>
      </c>
      <c r="O114" s="36">
        <f>SUMIFS(СВЦЭМ!$D$39:$D$782,СВЦЭМ!$A$39:$A$782,$A114,СВЦЭМ!$B$39:$B$782,O$110)+'СЕТ СН'!$I$14+СВЦЭМ!$D$10+'СЕТ СН'!$I$5-'СЕТ СН'!$I$24</f>
        <v>4096.0659844800002</v>
      </c>
      <c r="P114" s="36">
        <f>SUMIFS(СВЦЭМ!$D$39:$D$782,СВЦЭМ!$A$39:$A$782,$A114,СВЦЭМ!$B$39:$B$782,P$110)+'СЕТ СН'!$I$14+СВЦЭМ!$D$10+'СЕТ СН'!$I$5-'СЕТ СН'!$I$24</f>
        <v>4133.7562899300001</v>
      </c>
      <c r="Q114" s="36">
        <f>SUMIFS(СВЦЭМ!$D$39:$D$782,СВЦЭМ!$A$39:$A$782,$A114,СВЦЭМ!$B$39:$B$782,Q$110)+'СЕТ СН'!$I$14+СВЦЭМ!$D$10+'СЕТ СН'!$I$5-'СЕТ СН'!$I$24</f>
        <v>4133.4317610399994</v>
      </c>
      <c r="R114" s="36">
        <f>SUMIFS(СВЦЭМ!$D$39:$D$782,СВЦЭМ!$A$39:$A$782,$A114,СВЦЭМ!$B$39:$B$782,R$110)+'СЕТ СН'!$I$14+СВЦЭМ!$D$10+'СЕТ СН'!$I$5-'СЕТ СН'!$I$24</f>
        <v>4114.7077154799999</v>
      </c>
      <c r="S114" s="36">
        <f>SUMIFS(СВЦЭМ!$D$39:$D$782,СВЦЭМ!$A$39:$A$782,$A114,СВЦЭМ!$B$39:$B$782,S$110)+'СЕТ СН'!$I$14+СВЦЭМ!$D$10+'СЕТ СН'!$I$5-'СЕТ СН'!$I$24</f>
        <v>4090.2371964399999</v>
      </c>
      <c r="T114" s="36">
        <f>SUMIFS(СВЦЭМ!$D$39:$D$782,СВЦЭМ!$A$39:$A$782,$A114,СВЦЭМ!$B$39:$B$782,T$110)+'СЕТ СН'!$I$14+СВЦЭМ!$D$10+'СЕТ СН'!$I$5-'СЕТ СН'!$I$24</f>
        <v>4070.2128704199999</v>
      </c>
      <c r="U114" s="36">
        <f>SUMIFS(СВЦЭМ!$D$39:$D$782,СВЦЭМ!$A$39:$A$782,$A114,СВЦЭМ!$B$39:$B$782,U$110)+'СЕТ СН'!$I$14+СВЦЭМ!$D$10+'СЕТ СН'!$I$5-'СЕТ СН'!$I$24</f>
        <v>4077.70661836</v>
      </c>
      <c r="V114" s="36">
        <f>SUMIFS(СВЦЭМ!$D$39:$D$782,СВЦЭМ!$A$39:$A$782,$A114,СВЦЭМ!$B$39:$B$782,V$110)+'СЕТ СН'!$I$14+СВЦЭМ!$D$10+'СЕТ СН'!$I$5-'СЕТ СН'!$I$24</f>
        <v>4078.8416717999999</v>
      </c>
      <c r="W114" s="36">
        <f>SUMIFS(СВЦЭМ!$D$39:$D$782,СВЦЭМ!$A$39:$A$782,$A114,СВЦЭМ!$B$39:$B$782,W$110)+'СЕТ СН'!$I$14+СВЦЭМ!$D$10+'СЕТ СН'!$I$5-'СЕТ СН'!$I$24</f>
        <v>4109.3874048399994</v>
      </c>
      <c r="X114" s="36">
        <f>SUMIFS(СВЦЭМ!$D$39:$D$782,СВЦЭМ!$A$39:$A$782,$A114,СВЦЭМ!$B$39:$B$782,X$110)+'СЕТ СН'!$I$14+СВЦЭМ!$D$10+'СЕТ СН'!$I$5-'СЕТ СН'!$I$24</f>
        <v>4132.1750468600003</v>
      </c>
      <c r="Y114" s="36">
        <f>SUMIFS(СВЦЭМ!$D$39:$D$782,СВЦЭМ!$A$39:$A$782,$A114,СВЦЭМ!$B$39:$B$782,Y$110)+'СЕТ СН'!$I$14+СВЦЭМ!$D$10+'СЕТ СН'!$I$5-'СЕТ СН'!$I$24</f>
        <v>4141.4671216500001</v>
      </c>
    </row>
    <row r="115" spans="1:25" ht="15.75" x14ac:dyDescent="0.2">
      <c r="A115" s="35">
        <f t="shared" si="3"/>
        <v>44597</v>
      </c>
      <c r="B115" s="36">
        <f>SUMIFS(СВЦЭМ!$D$39:$D$782,СВЦЭМ!$A$39:$A$782,$A115,СВЦЭМ!$B$39:$B$782,B$110)+'СЕТ СН'!$I$14+СВЦЭМ!$D$10+'СЕТ СН'!$I$5-'СЕТ СН'!$I$24</f>
        <v>4190.9083487299995</v>
      </c>
      <c r="C115" s="36">
        <f>SUMIFS(СВЦЭМ!$D$39:$D$782,СВЦЭМ!$A$39:$A$782,$A115,СВЦЭМ!$B$39:$B$782,C$110)+'СЕТ СН'!$I$14+СВЦЭМ!$D$10+'СЕТ СН'!$I$5-'СЕТ СН'!$I$24</f>
        <v>4119.0351734899996</v>
      </c>
      <c r="D115" s="36">
        <f>SUMIFS(СВЦЭМ!$D$39:$D$782,СВЦЭМ!$A$39:$A$782,$A115,СВЦЭМ!$B$39:$B$782,D$110)+'СЕТ СН'!$I$14+СВЦЭМ!$D$10+'СЕТ СН'!$I$5-'СЕТ СН'!$I$24</f>
        <v>4144.0020562700001</v>
      </c>
      <c r="E115" s="36">
        <f>SUMIFS(СВЦЭМ!$D$39:$D$782,СВЦЭМ!$A$39:$A$782,$A115,СВЦЭМ!$B$39:$B$782,E$110)+'СЕТ СН'!$I$14+СВЦЭМ!$D$10+'СЕТ СН'!$I$5-'СЕТ СН'!$I$24</f>
        <v>4168.1153732900002</v>
      </c>
      <c r="F115" s="36">
        <f>SUMIFS(СВЦЭМ!$D$39:$D$782,СВЦЭМ!$A$39:$A$782,$A115,СВЦЭМ!$B$39:$B$782,F$110)+'СЕТ СН'!$I$14+СВЦЭМ!$D$10+'СЕТ СН'!$I$5-'СЕТ СН'!$I$24</f>
        <v>4171.5153818300005</v>
      </c>
      <c r="G115" s="36">
        <f>SUMIFS(СВЦЭМ!$D$39:$D$782,СВЦЭМ!$A$39:$A$782,$A115,СВЦЭМ!$B$39:$B$782,G$110)+'СЕТ СН'!$I$14+СВЦЭМ!$D$10+'СЕТ СН'!$I$5-'СЕТ СН'!$I$24</f>
        <v>4181.7999673699996</v>
      </c>
      <c r="H115" s="36">
        <f>SUMIFS(СВЦЭМ!$D$39:$D$782,СВЦЭМ!$A$39:$A$782,$A115,СВЦЭМ!$B$39:$B$782,H$110)+'СЕТ СН'!$I$14+СВЦЭМ!$D$10+'СЕТ СН'!$I$5-'СЕТ СН'!$I$24</f>
        <v>4151.0644877499999</v>
      </c>
      <c r="I115" s="36">
        <f>SUMIFS(СВЦЭМ!$D$39:$D$782,СВЦЭМ!$A$39:$A$782,$A115,СВЦЭМ!$B$39:$B$782,I$110)+'СЕТ СН'!$I$14+СВЦЭМ!$D$10+'СЕТ СН'!$I$5-'СЕТ СН'!$I$24</f>
        <v>4099.8842673099998</v>
      </c>
      <c r="J115" s="36">
        <f>SUMIFS(СВЦЭМ!$D$39:$D$782,СВЦЭМ!$A$39:$A$782,$A115,СВЦЭМ!$B$39:$B$782,J$110)+'СЕТ СН'!$I$14+СВЦЭМ!$D$10+'СЕТ СН'!$I$5-'СЕТ СН'!$I$24</f>
        <v>4052.99082735</v>
      </c>
      <c r="K115" s="36">
        <f>SUMIFS(СВЦЭМ!$D$39:$D$782,СВЦЭМ!$A$39:$A$782,$A115,СВЦЭМ!$B$39:$B$782,K$110)+'СЕТ СН'!$I$14+СВЦЭМ!$D$10+'СЕТ СН'!$I$5-'СЕТ СН'!$I$24</f>
        <v>4047.5803181299998</v>
      </c>
      <c r="L115" s="36">
        <f>SUMIFS(СВЦЭМ!$D$39:$D$782,СВЦЭМ!$A$39:$A$782,$A115,СВЦЭМ!$B$39:$B$782,L$110)+'СЕТ СН'!$I$14+СВЦЭМ!$D$10+'СЕТ СН'!$I$5-'СЕТ СН'!$I$24</f>
        <v>4058.8323462099997</v>
      </c>
      <c r="M115" s="36">
        <f>SUMIFS(СВЦЭМ!$D$39:$D$782,СВЦЭМ!$A$39:$A$782,$A115,СВЦЭМ!$B$39:$B$782,M$110)+'СЕТ СН'!$I$14+СВЦЭМ!$D$10+'СЕТ СН'!$I$5-'СЕТ СН'!$I$24</f>
        <v>4083.6375686499996</v>
      </c>
      <c r="N115" s="36">
        <f>SUMIFS(СВЦЭМ!$D$39:$D$782,СВЦЭМ!$A$39:$A$782,$A115,СВЦЭМ!$B$39:$B$782,N$110)+'СЕТ СН'!$I$14+СВЦЭМ!$D$10+'СЕТ СН'!$I$5-'СЕТ СН'!$I$24</f>
        <v>4100.5186585299998</v>
      </c>
      <c r="O115" s="36">
        <f>SUMIFS(СВЦЭМ!$D$39:$D$782,СВЦЭМ!$A$39:$A$782,$A115,СВЦЭМ!$B$39:$B$782,O$110)+'СЕТ СН'!$I$14+СВЦЭМ!$D$10+'СЕТ СН'!$I$5-'СЕТ СН'!$I$24</f>
        <v>4129.6701691199996</v>
      </c>
      <c r="P115" s="36">
        <f>SUMIFS(СВЦЭМ!$D$39:$D$782,СВЦЭМ!$A$39:$A$782,$A115,СВЦЭМ!$B$39:$B$782,P$110)+'СЕТ СН'!$I$14+СВЦЭМ!$D$10+'СЕТ СН'!$I$5-'СЕТ СН'!$I$24</f>
        <v>4136.8050124700003</v>
      </c>
      <c r="Q115" s="36">
        <f>SUMIFS(СВЦЭМ!$D$39:$D$782,СВЦЭМ!$A$39:$A$782,$A115,СВЦЭМ!$B$39:$B$782,Q$110)+'СЕТ СН'!$I$14+СВЦЭМ!$D$10+'СЕТ СН'!$I$5-'СЕТ СН'!$I$24</f>
        <v>4141.2827314599999</v>
      </c>
      <c r="R115" s="36">
        <f>SUMIFS(СВЦЭМ!$D$39:$D$782,СВЦЭМ!$A$39:$A$782,$A115,СВЦЭМ!$B$39:$B$782,R$110)+'СЕТ СН'!$I$14+СВЦЭМ!$D$10+'СЕТ СН'!$I$5-'СЕТ СН'!$I$24</f>
        <v>4131.10140856</v>
      </c>
      <c r="S115" s="36">
        <f>SUMIFS(СВЦЭМ!$D$39:$D$782,СВЦЭМ!$A$39:$A$782,$A115,СВЦЭМ!$B$39:$B$782,S$110)+'СЕТ СН'!$I$14+СВЦЭМ!$D$10+'СЕТ СН'!$I$5-'СЕТ СН'!$I$24</f>
        <v>4093.9265230700003</v>
      </c>
      <c r="T115" s="36">
        <f>SUMIFS(СВЦЭМ!$D$39:$D$782,СВЦЭМ!$A$39:$A$782,$A115,СВЦЭМ!$B$39:$B$782,T$110)+'СЕТ СН'!$I$14+СВЦЭМ!$D$10+'СЕТ СН'!$I$5-'СЕТ СН'!$I$24</f>
        <v>4068.5326493100001</v>
      </c>
      <c r="U115" s="36">
        <f>SUMIFS(СВЦЭМ!$D$39:$D$782,СВЦЭМ!$A$39:$A$782,$A115,СВЦЭМ!$B$39:$B$782,U$110)+'СЕТ СН'!$I$14+СВЦЭМ!$D$10+'СЕТ СН'!$I$5-'СЕТ СН'!$I$24</f>
        <v>4074.6670027999999</v>
      </c>
      <c r="V115" s="36">
        <f>SUMIFS(СВЦЭМ!$D$39:$D$782,СВЦЭМ!$A$39:$A$782,$A115,СВЦЭМ!$B$39:$B$782,V$110)+'СЕТ СН'!$I$14+СВЦЭМ!$D$10+'СЕТ СН'!$I$5-'СЕТ СН'!$I$24</f>
        <v>4082.3942095900002</v>
      </c>
      <c r="W115" s="36">
        <f>SUMIFS(СВЦЭМ!$D$39:$D$782,СВЦЭМ!$A$39:$A$782,$A115,СВЦЭМ!$B$39:$B$782,W$110)+'СЕТ СН'!$I$14+СВЦЭМ!$D$10+'СЕТ СН'!$I$5-'СЕТ СН'!$I$24</f>
        <v>4098.8290622599998</v>
      </c>
      <c r="X115" s="36">
        <f>SUMIFS(СВЦЭМ!$D$39:$D$782,СВЦЭМ!$A$39:$A$782,$A115,СВЦЭМ!$B$39:$B$782,X$110)+'СЕТ СН'!$I$14+СВЦЭМ!$D$10+'СЕТ СН'!$I$5-'СЕТ СН'!$I$24</f>
        <v>4115.4328464099999</v>
      </c>
      <c r="Y115" s="36">
        <f>SUMIFS(СВЦЭМ!$D$39:$D$782,СВЦЭМ!$A$39:$A$782,$A115,СВЦЭМ!$B$39:$B$782,Y$110)+'СЕТ СН'!$I$14+СВЦЭМ!$D$10+'СЕТ СН'!$I$5-'СЕТ СН'!$I$24</f>
        <v>4141.2046781899999</v>
      </c>
    </row>
    <row r="116" spans="1:25" ht="15.75" x14ac:dyDescent="0.2">
      <c r="A116" s="35">
        <f t="shared" si="3"/>
        <v>44598</v>
      </c>
      <c r="B116" s="36">
        <f>SUMIFS(СВЦЭМ!$D$39:$D$782,СВЦЭМ!$A$39:$A$782,$A116,СВЦЭМ!$B$39:$B$782,B$110)+'СЕТ СН'!$I$14+СВЦЭМ!$D$10+'СЕТ СН'!$I$5-'СЕТ СН'!$I$24</f>
        <v>4150.5632764000002</v>
      </c>
      <c r="C116" s="36">
        <f>SUMIFS(СВЦЭМ!$D$39:$D$782,СВЦЭМ!$A$39:$A$782,$A116,СВЦЭМ!$B$39:$B$782,C$110)+'СЕТ СН'!$I$14+СВЦЭМ!$D$10+'СЕТ СН'!$I$5-'СЕТ СН'!$I$24</f>
        <v>4163.4853162600002</v>
      </c>
      <c r="D116" s="36">
        <f>SUMIFS(СВЦЭМ!$D$39:$D$782,СВЦЭМ!$A$39:$A$782,$A116,СВЦЭМ!$B$39:$B$782,D$110)+'СЕТ СН'!$I$14+СВЦЭМ!$D$10+'СЕТ СН'!$I$5-'СЕТ СН'!$I$24</f>
        <v>4176.8847421</v>
      </c>
      <c r="E116" s="36">
        <f>SUMIFS(СВЦЭМ!$D$39:$D$782,СВЦЭМ!$A$39:$A$782,$A116,СВЦЭМ!$B$39:$B$782,E$110)+'СЕТ СН'!$I$14+СВЦЭМ!$D$10+'СЕТ СН'!$I$5-'СЕТ СН'!$I$24</f>
        <v>4180.15254344</v>
      </c>
      <c r="F116" s="36">
        <f>SUMIFS(СВЦЭМ!$D$39:$D$782,СВЦЭМ!$A$39:$A$782,$A116,СВЦЭМ!$B$39:$B$782,F$110)+'СЕТ СН'!$I$14+СВЦЭМ!$D$10+'СЕТ СН'!$I$5-'СЕТ СН'!$I$24</f>
        <v>4175.6170312800004</v>
      </c>
      <c r="G116" s="36">
        <f>SUMIFS(СВЦЭМ!$D$39:$D$782,СВЦЭМ!$A$39:$A$782,$A116,СВЦЭМ!$B$39:$B$782,G$110)+'СЕТ СН'!$I$14+СВЦЭМ!$D$10+'СЕТ СН'!$I$5-'СЕТ СН'!$I$24</f>
        <v>4160.9785247500004</v>
      </c>
      <c r="H116" s="36">
        <f>SUMIFS(СВЦЭМ!$D$39:$D$782,СВЦЭМ!$A$39:$A$782,$A116,СВЦЭМ!$B$39:$B$782,H$110)+'СЕТ СН'!$I$14+СВЦЭМ!$D$10+'СЕТ СН'!$I$5-'СЕТ СН'!$I$24</f>
        <v>4145.9356440800002</v>
      </c>
      <c r="I116" s="36">
        <f>SUMIFS(СВЦЭМ!$D$39:$D$782,СВЦЭМ!$A$39:$A$782,$A116,СВЦЭМ!$B$39:$B$782,I$110)+'СЕТ СН'!$I$14+СВЦЭМ!$D$10+'СЕТ СН'!$I$5-'СЕТ СН'!$I$24</f>
        <v>4124.8183668499996</v>
      </c>
      <c r="J116" s="36">
        <f>SUMIFS(СВЦЭМ!$D$39:$D$782,СВЦЭМ!$A$39:$A$782,$A116,СВЦЭМ!$B$39:$B$782,J$110)+'СЕТ СН'!$I$14+СВЦЭМ!$D$10+'СЕТ СН'!$I$5-'СЕТ СН'!$I$24</f>
        <v>4082.4586952</v>
      </c>
      <c r="K116" s="36">
        <f>SUMIFS(СВЦЭМ!$D$39:$D$782,СВЦЭМ!$A$39:$A$782,$A116,СВЦЭМ!$B$39:$B$782,K$110)+'СЕТ СН'!$I$14+СВЦЭМ!$D$10+'СЕТ СН'!$I$5-'СЕТ СН'!$I$24</f>
        <v>4052.9213144199998</v>
      </c>
      <c r="L116" s="36">
        <f>SUMIFS(СВЦЭМ!$D$39:$D$782,СВЦЭМ!$A$39:$A$782,$A116,СВЦЭМ!$B$39:$B$782,L$110)+'СЕТ СН'!$I$14+СВЦЭМ!$D$10+'СЕТ СН'!$I$5-'СЕТ СН'!$I$24</f>
        <v>4053.9539903300001</v>
      </c>
      <c r="M116" s="36">
        <f>SUMIFS(СВЦЭМ!$D$39:$D$782,СВЦЭМ!$A$39:$A$782,$A116,СВЦЭМ!$B$39:$B$782,M$110)+'СЕТ СН'!$I$14+СВЦЭМ!$D$10+'СЕТ СН'!$I$5-'СЕТ СН'!$I$24</f>
        <v>4060.8425701799997</v>
      </c>
      <c r="N116" s="36">
        <f>SUMIFS(СВЦЭМ!$D$39:$D$782,СВЦЭМ!$A$39:$A$782,$A116,СВЦЭМ!$B$39:$B$782,N$110)+'СЕТ СН'!$I$14+СВЦЭМ!$D$10+'СЕТ СН'!$I$5-'СЕТ СН'!$I$24</f>
        <v>4078.6875909099999</v>
      </c>
      <c r="O116" s="36">
        <f>SUMIFS(СВЦЭМ!$D$39:$D$782,СВЦЭМ!$A$39:$A$782,$A116,СВЦЭМ!$B$39:$B$782,O$110)+'СЕТ СН'!$I$14+СВЦЭМ!$D$10+'СЕТ СН'!$I$5-'СЕТ СН'!$I$24</f>
        <v>4108.7779208100001</v>
      </c>
      <c r="P116" s="36">
        <f>SUMIFS(СВЦЭМ!$D$39:$D$782,СВЦЭМ!$A$39:$A$782,$A116,СВЦЭМ!$B$39:$B$782,P$110)+'СЕТ СН'!$I$14+СВЦЭМ!$D$10+'СЕТ СН'!$I$5-'СЕТ СН'!$I$24</f>
        <v>4118.1215333599994</v>
      </c>
      <c r="Q116" s="36">
        <f>SUMIFS(СВЦЭМ!$D$39:$D$782,СВЦЭМ!$A$39:$A$782,$A116,СВЦЭМ!$B$39:$B$782,Q$110)+'СЕТ СН'!$I$14+СВЦЭМ!$D$10+'СЕТ СН'!$I$5-'СЕТ СН'!$I$24</f>
        <v>4124.19865983</v>
      </c>
      <c r="R116" s="36">
        <f>SUMIFS(СВЦЭМ!$D$39:$D$782,СВЦЭМ!$A$39:$A$782,$A116,СВЦЭМ!$B$39:$B$782,R$110)+'СЕТ СН'!$I$14+СВЦЭМ!$D$10+'СЕТ СН'!$I$5-'СЕТ СН'!$I$24</f>
        <v>4117.2949864100001</v>
      </c>
      <c r="S116" s="36">
        <f>SUMIFS(СВЦЭМ!$D$39:$D$782,СВЦЭМ!$A$39:$A$782,$A116,СВЦЭМ!$B$39:$B$782,S$110)+'СЕТ СН'!$I$14+СВЦЭМ!$D$10+'СЕТ СН'!$I$5-'СЕТ СН'!$I$24</f>
        <v>4086.8363140900001</v>
      </c>
      <c r="T116" s="36">
        <f>SUMIFS(СВЦЭМ!$D$39:$D$782,СВЦЭМ!$A$39:$A$782,$A116,СВЦЭМ!$B$39:$B$782,T$110)+'СЕТ СН'!$I$14+СВЦЭМ!$D$10+'СЕТ СН'!$I$5-'СЕТ СН'!$I$24</f>
        <v>4049.35925683</v>
      </c>
      <c r="U116" s="36">
        <f>SUMIFS(СВЦЭМ!$D$39:$D$782,СВЦЭМ!$A$39:$A$782,$A116,СВЦЭМ!$B$39:$B$782,U$110)+'СЕТ СН'!$I$14+СВЦЭМ!$D$10+'СЕТ СН'!$I$5-'СЕТ СН'!$I$24</f>
        <v>4066.7148315599998</v>
      </c>
      <c r="V116" s="36">
        <f>SUMIFS(СВЦЭМ!$D$39:$D$782,СВЦЭМ!$A$39:$A$782,$A116,СВЦЭМ!$B$39:$B$782,V$110)+'СЕТ СН'!$I$14+СВЦЭМ!$D$10+'СЕТ СН'!$I$5-'СЕТ СН'!$I$24</f>
        <v>4063.6215703999997</v>
      </c>
      <c r="W116" s="36">
        <f>SUMIFS(СВЦЭМ!$D$39:$D$782,СВЦЭМ!$A$39:$A$782,$A116,СВЦЭМ!$B$39:$B$782,W$110)+'СЕТ СН'!$I$14+СВЦЭМ!$D$10+'СЕТ СН'!$I$5-'СЕТ СН'!$I$24</f>
        <v>4082.1690029199999</v>
      </c>
      <c r="X116" s="36">
        <f>SUMIFS(СВЦЭМ!$D$39:$D$782,СВЦЭМ!$A$39:$A$782,$A116,СВЦЭМ!$B$39:$B$782,X$110)+'СЕТ СН'!$I$14+СВЦЭМ!$D$10+'СЕТ СН'!$I$5-'СЕТ СН'!$I$24</f>
        <v>4107.55088024</v>
      </c>
      <c r="Y116" s="36">
        <f>SUMIFS(СВЦЭМ!$D$39:$D$782,СВЦЭМ!$A$39:$A$782,$A116,СВЦЭМ!$B$39:$B$782,Y$110)+'СЕТ СН'!$I$14+СВЦЭМ!$D$10+'СЕТ СН'!$I$5-'СЕТ СН'!$I$24</f>
        <v>4140.0107719999996</v>
      </c>
    </row>
    <row r="117" spans="1:25" ht="15.75" x14ac:dyDescent="0.2">
      <c r="A117" s="35">
        <f t="shared" si="3"/>
        <v>44599</v>
      </c>
      <c r="B117" s="36">
        <f>SUMIFS(СВЦЭМ!$D$39:$D$782,СВЦЭМ!$A$39:$A$782,$A117,СВЦЭМ!$B$39:$B$782,B$110)+'СЕТ СН'!$I$14+СВЦЭМ!$D$10+'СЕТ СН'!$I$5-'СЕТ СН'!$I$24</f>
        <v>4171.0664827500004</v>
      </c>
      <c r="C117" s="36">
        <f>SUMIFS(СВЦЭМ!$D$39:$D$782,СВЦЭМ!$A$39:$A$782,$A117,СВЦЭМ!$B$39:$B$782,C$110)+'СЕТ СН'!$I$14+СВЦЭМ!$D$10+'СЕТ СН'!$I$5-'СЕТ СН'!$I$24</f>
        <v>4196.5340955399997</v>
      </c>
      <c r="D117" s="36">
        <f>SUMIFS(СВЦЭМ!$D$39:$D$782,СВЦЭМ!$A$39:$A$782,$A117,СВЦЭМ!$B$39:$B$782,D$110)+'СЕТ СН'!$I$14+СВЦЭМ!$D$10+'СЕТ СН'!$I$5-'СЕТ СН'!$I$24</f>
        <v>4204.2550344499996</v>
      </c>
      <c r="E117" s="36">
        <f>SUMIFS(СВЦЭМ!$D$39:$D$782,СВЦЭМ!$A$39:$A$782,$A117,СВЦЭМ!$B$39:$B$782,E$110)+'СЕТ СН'!$I$14+СВЦЭМ!$D$10+'СЕТ СН'!$I$5-'СЕТ СН'!$I$24</f>
        <v>4209.9108709399998</v>
      </c>
      <c r="F117" s="36">
        <f>SUMIFS(СВЦЭМ!$D$39:$D$782,СВЦЭМ!$A$39:$A$782,$A117,СВЦЭМ!$B$39:$B$782,F$110)+'СЕТ СН'!$I$14+СВЦЭМ!$D$10+'СЕТ СН'!$I$5-'СЕТ СН'!$I$24</f>
        <v>4203.7767122300002</v>
      </c>
      <c r="G117" s="36">
        <f>SUMIFS(СВЦЭМ!$D$39:$D$782,СВЦЭМ!$A$39:$A$782,$A117,СВЦЭМ!$B$39:$B$782,G$110)+'СЕТ СН'!$I$14+СВЦЭМ!$D$10+'СЕТ СН'!$I$5-'СЕТ СН'!$I$24</f>
        <v>4182.1658242599997</v>
      </c>
      <c r="H117" s="36">
        <f>SUMIFS(СВЦЭМ!$D$39:$D$782,СВЦЭМ!$A$39:$A$782,$A117,СВЦЭМ!$B$39:$B$782,H$110)+'СЕТ СН'!$I$14+СВЦЭМ!$D$10+'СЕТ СН'!$I$5-'СЕТ СН'!$I$24</f>
        <v>4186.9327910000002</v>
      </c>
      <c r="I117" s="36">
        <f>SUMIFS(СВЦЭМ!$D$39:$D$782,СВЦЭМ!$A$39:$A$782,$A117,СВЦЭМ!$B$39:$B$782,I$110)+'СЕТ СН'!$I$14+СВЦЭМ!$D$10+'СЕТ СН'!$I$5-'СЕТ СН'!$I$24</f>
        <v>4071.5013670799999</v>
      </c>
      <c r="J117" s="36">
        <f>SUMIFS(СВЦЭМ!$D$39:$D$782,СВЦЭМ!$A$39:$A$782,$A117,СВЦЭМ!$B$39:$B$782,J$110)+'СЕТ СН'!$I$14+СВЦЭМ!$D$10+'СЕТ СН'!$I$5-'СЕТ СН'!$I$24</f>
        <v>4021.9279259799996</v>
      </c>
      <c r="K117" s="36">
        <f>SUMIFS(СВЦЭМ!$D$39:$D$782,СВЦЭМ!$A$39:$A$782,$A117,СВЦЭМ!$B$39:$B$782,K$110)+'СЕТ СН'!$I$14+СВЦЭМ!$D$10+'СЕТ СН'!$I$5-'СЕТ СН'!$I$24</f>
        <v>4017.3902955100002</v>
      </c>
      <c r="L117" s="36">
        <f>SUMIFS(СВЦЭМ!$D$39:$D$782,СВЦЭМ!$A$39:$A$782,$A117,СВЦЭМ!$B$39:$B$782,L$110)+'СЕТ СН'!$I$14+СВЦЭМ!$D$10+'СЕТ СН'!$I$5-'СЕТ СН'!$I$24</f>
        <v>4029.5135319700003</v>
      </c>
      <c r="M117" s="36">
        <f>SUMIFS(СВЦЭМ!$D$39:$D$782,СВЦЭМ!$A$39:$A$782,$A117,СВЦЭМ!$B$39:$B$782,M$110)+'СЕТ СН'!$I$14+СВЦЭМ!$D$10+'СЕТ СН'!$I$5-'СЕТ СН'!$I$24</f>
        <v>4066.9285433200002</v>
      </c>
      <c r="N117" s="36">
        <f>SUMIFS(СВЦЭМ!$D$39:$D$782,СВЦЭМ!$A$39:$A$782,$A117,СВЦЭМ!$B$39:$B$782,N$110)+'СЕТ СН'!$I$14+СВЦЭМ!$D$10+'СЕТ СН'!$I$5-'СЕТ СН'!$I$24</f>
        <v>4105.9582400600002</v>
      </c>
      <c r="O117" s="36">
        <f>SUMIFS(СВЦЭМ!$D$39:$D$782,СВЦЭМ!$A$39:$A$782,$A117,СВЦЭМ!$B$39:$B$782,O$110)+'СЕТ СН'!$I$14+СВЦЭМ!$D$10+'СЕТ СН'!$I$5-'СЕТ СН'!$I$24</f>
        <v>4138.1028449200003</v>
      </c>
      <c r="P117" s="36">
        <f>SUMIFS(СВЦЭМ!$D$39:$D$782,СВЦЭМ!$A$39:$A$782,$A117,СВЦЭМ!$B$39:$B$782,P$110)+'СЕТ СН'!$I$14+СВЦЭМ!$D$10+'СЕТ СН'!$I$5-'СЕТ СН'!$I$24</f>
        <v>4149.9077843799996</v>
      </c>
      <c r="Q117" s="36">
        <f>SUMIFS(СВЦЭМ!$D$39:$D$782,СВЦЭМ!$A$39:$A$782,$A117,СВЦЭМ!$B$39:$B$782,Q$110)+'СЕТ СН'!$I$14+СВЦЭМ!$D$10+'СЕТ СН'!$I$5-'СЕТ СН'!$I$24</f>
        <v>4163.8593199999996</v>
      </c>
      <c r="R117" s="36">
        <f>SUMIFS(СВЦЭМ!$D$39:$D$782,СВЦЭМ!$A$39:$A$782,$A117,СВЦЭМ!$B$39:$B$782,R$110)+'СЕТ СН'!$I$14+СВЦЭМ!$D$10+'СЕТ СН'!$I$5-'СЕТ СН'!$I$24</f>
        <v>4137.7998072600003</v>
      </c>
      <c r="S117" s="36">
        <f>SUMIFS(СВЦЭМ!$D$39:$D$782,СВЦЭМ!$A$39:$A$782,$A117,СВЦЭМ!$B$39:$B$782,S$110)+'СЕТ СН'!$I$14+СВЦЭМ!$D$10+'СЕТ СН'!$I$5-'СЕТ СН'!$I$24</f>
        <v>4091.08319153</v>
      </c>
      <c r="T117" s="36">
        <f>SUMIFS(СВЦЭМ!$D$39:$D$782,СВЦЭМ!$A$39:$A$782,$A117,СВЦЭМ!$B$39:$B$782,T$110)+'СЕТ СН'!$I$14+СВЦЭМ!$D$10+'СЕТ СН'!$I$5-'СЕТ СН'!$I$24</f>
        <v>4040.5500066699997</v>
      </c>
      <c r="U117" s="36">
        <f>SUMIFS(СВЦЭМ!$D$39:$D$782,СВЦЭМ!$A$39:$A$782,$A117,СВЦЭМ!$B$39:$B$782,U$110)+'СЕТ СН'!$I$14+СВЦЭМ!$D$10+'СЕТ СН'!$I$5-'СЕТ СН'!$I$24</f>
        <v>4047.0088919</v>
      </c>
      <c r="V117" s="36">
        <f>SUMIFS(СВЦЭМ!$D$39:$D$782,СВЦЭМ!$A$39:$A$782,$A117,СВЦЭМ!$B$39:$B$782,V$110)+'СЕТ СН'!$I$14+СВЦЭМ!$D$10+'СЕТ СН'!$I$5-'СЕТ СН'!$I$24</f>
        <v>4060.64583107</v>
      </c>
      <c r="W117" s="36">
        <f>SUMIFS(СВЦЭМ!$D$39:$D$782,СВЦЭМ!$A$39:$A$782,$A117,СВЦЭМ!$B$39:$B$782,W$110)+'СЕТ СН'!$I$14+СВЦЭМ!$D$10+'СЕТ СН'!$I$5-'СЕТ СН'!$I$24</f>
        <v>4095.21974993</v>
      </c>
      <c r="X117" s="36">
        <f>SUMIFS(СВЦЭМ!$D$39:$D$782,СВЦЭМ!$A$39:$A$782,$A117,СВЦЭМ!$B$39:$B$782,X$110)+'СЕТ СН'!$I$14+СВЦЭМ!$D$10+'СЕТ СН'!$I$5-'СЕТ СН'!$I$24</f>
        <v>4111.5153590499995</v>
      </c>
      <c r="Y117" s="36">
        <f>SUMIFS(СВЦЭМ!$D$39:$D$782,СВЦЭМ!$A$39:$A$782,$A117,СВЦЭМ!$B$39:$B$782,Y$110)+'СЕТ СН'!$I$14+СВЦЭМ!$D$10+'СЕТ СН'!$I$5-'СЕТ СН'!$I$24</f>
        <v>4139.9352585799998</v>
      </c>
    </row>
    <row r="118" spans="1:25" ht="15.75" x14ac:dyDescent="0.2">
      <c r="A118" s="35">
        <f t="shared" si="3"/>
        <v>44600</v>
      </c>
      <c r="B118" s="36">
        <f>SUMIFS(СВЦЭМ!$D$39:$D$782,СВЦЭМ!$A$39:$A$782,$A118,СВЦЭМ!$B$39:$B$782,B$110)+'СЕТ СН'!$I$14+СВЦЭМ!$D$10+'СЕТ СН'!$I$5-'СЕТ СН'!$I$24</f>
        <v>4137.3145459799998</v>
      </c>
      <c r="C118" s="36">
        <f>SUMIFS(СВЦЭМ!$D$39:$D$782,СВЦЭМ!$A$39:$A$782,$A118,СВЦЭМ!$B$39:$B$782,C$110)+'СЕТ СН'!$I$14+СВЦЭМ!$D$10+'СЕТ СН'!$I$5-'СЕТ СН'!$I$24</f>
        <v>4203.7429967500002</v>
      </c>
      <c r="D118" s="36">
        <f>SUMIFS(СВЦЭМ!$D$39:$D$782,СВЦЭМ!$A$39:$A$782,$A118,СВЦЭМ!$B$39:$B$782,D$110)+'СЕТ СН'!$I$14+СВЦЭМ!$D$10+'СЕТ СН'!$I$5-'СЕТ СН'!$I$24</f>
        <v>4213.6446001799995</v>
      </c>
      <c r="E118" s="36">
        <f>SUMIFS(СВЦЭМ!$D$39:$D$782,СВЦЭМ!$A$39:$A$782,$A118,СВЦЭМ!$B$39:$B$782,E$110)+'СЕТ СН'!$I$14+СВЦЭМ!$D$10+'СЕТ СН'!$I$5-'СЕТ СН'!$I$24</f>
        <v>4214.6878716000001</v>
      </c>
      <c r="F118" s="36">
        <f>SUMIFS(СВЦЭМ!$D$39:$D$782,СВЦЭМ!$A$39:$A$782,$A118,СВЦЭМ!$B$39:$B$782,F$110)+'СЕТ СН'!$I$14+СВЦЭМ!$D$10+'СЕТ СН'!$I$5-'СЕТ СН'!$I$24</f>
        <v>4200.1982202199997</v>
      </c>
      <c r="G118" s="36">
        <f>SUMIFS(СВЦЭМ!$D$39:$D$782,СВЦЭМ!$A$39:$A$782,$A118,СВЦЭМ!$B$39:$B$782,G$110)+'СЕТ СН'!$I$14+СВЦЭМ!$D$10+'СЕТ СН'!$I$5-'СЕТ СН'!$I$24</f>
        <v>4175.0172321600003</v>
      </c>
      <c r="H118" s="36">
        <f>SUMIFS(СВЦЭМ!$D$39:$D$782,СВЦЭМ!$A$39:$A$782,$A118,СВЦЭМ!$B$39:$B$782,H$110)+'СЕТ СН'!$I$14+СВЦЭМ!$D$10+'СЕТ СН'!$I$5-'СЕТ СН'!$I$24</f>
        <v>4124.7810638399997</v>
      </c>
      <c r="I118" s="36">
        <f>SUMIFS(СВЦЭМ!$D$39:$D$782,СВЦЭМ!$A$39:$A$782,$A118,СВЦЭМ!$B$39:$B$782,I$110)+'СЕТ СН'!$I$14+СВЦЭМ!$D$10+'СЕТ СН'!$I$5-'СЕТ СН'!$I$24</f>
        <v>4065.7807354899996</v>
      </c>
      <c r="J118" s="36">
        <f>SUMIFS(СВЦЭМ!$D$39:$D$782,СВЦЭМ!$A$39:$A$782,$A118,СВЦЭМ!$B$39:$B$782,J$110)+'СЕТ СН'!$I$14+СВЦЭМ!$D$10+'СЕТ СН'!$I$5-'СЕТ СН'!$I$24</f>
        <v>4009.95568138</v>
      </c>
      <c r="K118" s="36">
        <f>SUMIFS(СВЦЭМ!$D$39:$D$782,СВЦЭМ!$A$39:$A$782,$A118,СВЦЭМ!$B$39:$B$782,K$110)+'СЕТ СН'!$I$14+СВЦЭМ!$D$10+'СЕТ СН'!$I$5-'СЕТ СН'!$I$24</f>
        <v>4004.2066877299999</v>
      </c>
      <c r="L118" s="36">
        <f>SUMIFS(СВЦЭМ!$D$39:$D$782,СВЦЭМ!$A$39:$A$782,$A118,СВЦЭМ!$B$39:$B$782,L$110)+'СЕТ СН'!$I$14+СВЦЭМ!$D$10+'СЕТ СН'!$I$5-'СЕТ СН'!$I$24</f>
        <v>4026.8886107799999</v>
      </c>
      <c r="M118" s="36">
        <f>SUMIFS(СВЦЭМ!$D$39:$D$782,СВЦЭМ!$A$39:$A$782,$A118,СВЦЭМ!$B$39:$B$782,M$110)+'СЕТ СН'!$I$14+СВЦЭМ!$D$10+'СЕТ СН'!$I$5-'СЕТ СН'!$I$24</f>
        <v>4099.5366690800001</v>
      </c>
      <c r="N118" s="36">
        <f>SUMIFS(СВЦЭМ!$D$39:$D$782,СВЦЭМ!$A$39:$A$782,$A118,СВЦЭМ!$B$39:$B$782,N$110)+'СЕТ СН'!$I$14+СВЦЭМ!$D$10+'СЕТ СН'!$I$5-'СЕТ СН'!$I$24</f>
        <v>4182.0470909100004</v>
      </c>
      <c r="O118" s="36">
        <f>SUMIFS(СВЦЭМ!$D$39:$D$782,СВЦЭМ!$A$39:$A$782,$A118,СВЦЭМ!$B$39:$B$782,O$110)+'СЕТ СН'!$I$14+СВЦЭМ!$D$10+'СЕТ СН'!$I$5-'СЕТ СН'!$I$24</f>
        <v>4198.6471926800004</v>
      </c>
      <c r="P118" s="36">
        <f>SUMIFS(СВЦЭМ!$D$39:$D$782,СВЦЭМ!$A$39:$A$782,$A118,СВЦЭМ!$B$39:$B$782,P$110)+'СЕТ СН'!$I$14+СВЦЭМ!$D$10+'СЕТ СН'!$I$5-'СЕТ СН'!$I$24</f>
        <v>4205.2626174699999</v>
      </c>
      <c r="Q118" s="36">
        <f>SUMIFS(СВЦЭМ!$D$39:$D$782,СВЦЭМ!$A$39:$A$782,$A118,СВЦЭМ!$B$39:$B$782,Q$110)+'СЕТ СН'!$I$14+СВЦЭМ!$D$10+'СЕТ СН'!$I$5-'СЕТ СН'!$I$24</f>
        <v>4200.5975961599997</v>
      </c>
      <c r="R118" s="36">
        <f>SUMIFS(СВЦЭМ!$D$39:$D$782,СВЦЭМ!$A$39:$A$782,$A118,СВЦЭМ!$B$39:$B$782,R$110)+'СЕТ СН'!$I$14+СВЦЭМ!$D$10+'СЕТ СН'!$I$5-'СЕТ СН'!$I$24</f>
        <v>4195.5124641399998</v>
      </c>
      <c r="S118" s="36">
        <f>SUMIFS(СВЦЭМ!$D$39:$D$782,СВЦЭМ!$A$39:$A$782,$A118,СВЦЭМ!$B$39:$B$782,S$110)+'СЕТ СН'!$I$14+СВЦЭМ!$D$10+'СЕТ СН'!$I$5-'СЕТ СН'!$I$24</f>
        <v>4170.6638039999998</v>
      </c>
      <c r="T118" s="36">
        <f>SUMIFS(СВЦЭМ!$D$39:$D$782,СВЦЭМ!$A$39:$A$782,$A118,СВЦЭМ!$B$39:$B$782,T$110)+'СЕТ СН'!$I$14+СВЦЭМ!$D$10+'СЕТ СН'!$I$5-'СЕТ СН'!$I$24</f>
        <v>4097.67079638</v>
      </c>
      <c r="U118" s="36">
        <f>SUMIFS(СВЦЭМ!$D$39:$D$782,СВЦЭМ!$A$39:$A$782,$A118,СВЦЭМ!$B$39:$B$782,U$110)+'СЕТ СН'!$I$14+СВЦЭМ!$D$10+'СЕТ СН'!$I$5-'СЕТ СН'!$I$24</f>
        <v>4085.9362233299998</v>
      </c>
      <c r="V118" s="36">
        <f>SUMIFS(СВЦЭМ!$D$39:$D$782,СВЦЭМ!$A$39:$A$782,$A118,СВЦЭМ!$B$39:$B$782,V$110)+'СЕТ СН'!$I$14+СВЦЭМ!$D$10+'СЕТ СН'!$I$5-'СЕТ СН'!$I$24</f>
        <v>4109.1906258500003</v>
      </c>
      <c r="W118" s="36">
        <f>SUMIFS(СВЦЭМ!$D$39:$D$782,СВЦЭМ!$A$39:$A$782,$A118,СВЦЭМ!$B$39:$B$782,W$110)+'СЕТ СН'!$I$14+СВЦЭМ!$D$10+'СЕТ СН'!$I$5-'СЕТ СН'!$I$24</f>
        <v>4130.8077988499999</v>
      </c>
      <c r="X118" s="36">
        <f>SUMIFS(СВЦЭМ!$D$39:$D$782,СВЦЭМ!$A$39:$A$782,$A118,СВЦЭМ!$B$39:$B$782,X$110)+'СЕТ СН'!$I$14+СВЦЭМ!$D$10+'СЕТ СН'!$I$5-'СЕТ СН'!$I$24</f>
        <v>4157.55428803</v>
      </c>
      <c r="Y118" s="36">
        <f>SUMIFS(СВЦЭМ!$D$39:$D$782,СВЦЭМ!$A$39:$A$782,$A118,СВЦЭМ!$B$39:$B$782,Y$110)+'СЕТ СН'!$I$14+СВЦЭМ!$D$10+'СЕТ СН'!$I$5-'СЕТ СН'!$I$24</f>
        <v>4181.1625054799997</v>
      </c>
    </row>
    <row r="119" spans="1:25" ht="15.75" x14ac:dyDescent="0.2">
      <c r="A119" s="35">
        <f t="shared" si="3"/>
        <v>44601</v>
      </c>
      <c r="B119" s="36">
        <f>SUMIFS(СВЦЭМ!$D$39:$D$782,СВЦЭМ!$A$39:$A$782,$A119,СВЦЭМ!$B$39:$B$782,B$110)+'СЕТ СН'!$I$14+СВЦЭМ!$D$10+'СЕТ СН'!$I$5-'СЕТ СН'!$I$24</f>
        <v>4202.6820505300002</v>
      </c>
      <c r="C119" s="36">
        <f>SUMIFS(СВЦЭМ!$D$39:$D$782,СВЦЭМ!$A$39:$A$782,$A119,СВЦЭМ!$B$39:$B$782,C$110)+'СЕТ СН'!$I$14+СВЦЭМ!$D$10+'СЕТ СН'!$I$5-'СЕТ СН'!$I$24</f>
        <v>4258.6686879299996</v>
      </c>
      <c r="D119" s="36">
        <f>SUMIFS(СВЦЭМ!$D$39:$D$782,СВЦЭМ!$A$39:$A$782,$A119,СВЦЭМ!$B$39:$B$782,D$110)+'СЕТ СН'!$I$14+СВЦЭМ!$D$10+'СЕТ СН'!$I$5-'СЕТ СН'!$I$24</f>
        <v>4263.0836244499997</v>
      </c>
      <c r="E119" s="36">
        <f>SUMIFS(СВЦЭМ!$D$39:$D$782,СВЦЭМ!$A$39:$A$782,$A119,СВЦЭМ!$B$39:$B$782,E$110)+'СЕТ СН'!$I$14+СВЦЭМ!$D$10+'СЕТ СН'!$I$5-'СЕТ СН'!$I$24</f>
        <v>4267.9356803800001</v>
      </c>
      <c r="F119" s="36">
        <f>SUMIFS(СВЦЭМ!$D$39:$D$782,СВЦЭМ!$A$39:$A$782,$A119,СВЦЭМ!$B$39:$B$782,F$110)+'СЕТ СН'!$I$14+СВЦЭМ!$D$10+'СЕТ СН'!$I$5-'СЕТ СН'!$I$24</f>
        <v>4251.2800253900004</v>
      </c>
      <c r="G119" s="36">
        <f>SUMIFS(СВЦЭМ!$D$39:$D$782,СВЦЭМ!$A$39:$A$782,$A119,СВЦЭМ!$B$39:$B$782,G$110)+'СЕТ СН'!$I$14+СВЦЭМ!$D$10+'СЕТ СН'!$I$5-'СЕТ СН'!$I$24</f>
        <v>4244.0191502999996</v>
      </c>
      <c r="H119" s="36">
        <f>SUMIFS(СВЦЭМ!$D$39:$D$782,СВЦЭМ!$A$39:$A$782,$A119,СВЦЭМ!$B$39:$B$782,H$110)+'СЕТ СН'!$I$14+СВЦЭМ!$D$10+'СЕТ СН'!$I$5-'СЕТ СН'!$I$24</f>
        <v>4201.9662219599995</v>
      </c>
      <c r="I119" s="36">
        <f>SUMIFS(СВЦЭМ!$D$39:$D$782,СВЦЭМ!$A$39:$A$782,$A119,СВЦЭМ!$B$39:$B$782,I$110)+'СЕТ СН'!$I$14+СВЦЭМ!$D$10+'СЕТ СН'!$I$5-'СЕТ СН'!$I$24</f>
        <v>4117.1400781600005</v>
      </c>
      <c r="J119" s="36">
        <f>SUMIFS(СВЦЭМ!$D$39:$D$782,СВЦЭМ!$A$39:$A$782,$A119,СВЦЭМ!$B$39:$B$782,J$110)+'СЕТ СН'!$I$14+СВЦЭМ!$D$10+'СЕТ СН'!$I$5-'СЕТ СН'!$I$24</f>
        <v>4082.8472849199998</v>
      </c>
      <c r="K119" s="36">
        <f>SUMIFS(СВЦЭМ!$D$39:$D$782,СВЦЭМ!$A$39:$A$782,$A119,СВЦЭМ!$B$39:$B$782,K$110)+'СЕТ СН'!$I$14+СВЦЭМ!$D$10+'СЕТ СН'!$I$5-'СЕТ СН'!$I$24</f>
        <v>4079.5616899699999</v>
      </c>
      <c r="L119" s="36">
        <f>SUMIFS(СВЦЭМ!$D$39:$D$782,СВЦЭМ!$A$39:$A$782,$A119,СВЦЭМ!$B$39:$B$782,L$110)+'СЕТ СН'!$I$14+СВЦЭМ!$D$10+'СЕТ СН'!$I$5-'СЕТ СН'!$I$24</f>
        <v>4090.8913707900001</v>
      </c>
      <c r="M119" s="36">
        <f>SUMIFS(СВЦЭМ!$D$39:$D$782,СВЦЭМ!$A$39:$A$782,$A119,СВЦЭМ!$B$39:$B$782,M$110)+'СЕТ СН'!$I$14+СВЦЭМ!$D$10+'СЕТ СН'!$I$5-'СЕТ СН'!$I$24</f>
        <v>4144.3091729400003</v>
      </c>
      <c r="N119" s="36">
        <f>SUMIFS(СВЦЭМ!$D$39:$D$782,СВЦЭМ!$A$39:$A$782,$A119,СВЦЭМ!$B$39:$B$782,N$110)+'СЕТ СН'!$I$14+СВЦЭМ!$D$10+'СЕТ СН'!$I$5-'СЕТ СН'!$I$24</f>
        <v>4213.5043342600002</v>
      </c>
      <c r="O119" s="36">
        <f>SUMIFS(СВЦЭМ!$D$39:$D$782,СВЦЭМ!$A$39:$A$782,$A119,СВЦЭМ!$B$39:$B$782,O$110)+'СЕТ СН'!$I$14+СВЦЭМ!$D$10+'СЕТ СН'!$I$5-'СЕТ СН'!$I$24</f>
        <v>4231.6215138999996</v>
      </c>
      <c r="P119" s="36">
        <f>SUMIFS(СВЦЭМ!$D$39:$D$782,СВЦЭМ!$A$39:$A$782,$A119,СВЦЭМ!$B$39:$B$782,P$110)+'СЕТ СН'!$I$14+СВЦЭМ!$D$10+'СЕТ СН'!$I$5-'СЕТ СН'!$I$24</f>
        <v>4238.6519281700002</v>
      </c>
      <c r="Q119" s="36">
        <f>SUMIFS(СВЦЭМ!$D$39:$D$782,СВЦЭМ!$A$39:$A$782,$A119,СВЦЭМ!$B$39:$B$782,Q$110)+'СЕТ СН'!$I$14+СВЦЭМ!$D$10+'СЕТ СН'!$I$5-'СЕТ СН'!$I$24</f>
        <v>4245.66197827</v>
      </c>
      <c r="R119" s="36">
        <f>SUMIFS(СВЦЭМ!$D$39:$D$782,СВЦЭМ!$A$39:$A$782,$A119,СВЦЭМ!$B$39:$B$782,R$110)+'СЕТ СН'!$I$14+СВЦЭМ!$D$10+'СЕТ СН'!$I$5-'СЕТ СН'!$I$24</f>
        <v>4231.3667462399999</v>
      </c>
      <c r="S119" s="36">
        <f>SUMIFS(СВЦЭМ!$D$39:$D$782,СВЦЭМ!$A$39:$A$782,$A119,СВЦЭМ!$B$39:$B$782,S$110)+'СЕТ СН'!$I$14+СВЦЭМ!$D$10+'СЕТ СН'!$I$5-'СЕТ СН'!$I$24</f>
        <v>4207.7780208499998</v>
      </c>
      <c r="T119" s="36">
        <f>SUMIFS(СВЦЭМ!$D$39:$D$782,СВЦЭМ!$A$39:$A$782,$A119,СВЦЭМ!$B$39:$B$782,T$110)+'СЕТ СН'!$I$14+СВЦЭМ!$D$10+'СЕТ СН'!$I$5-'СЕТ СН'!$I$24</f>
        <v>4121.8453839699996</v>
      </c>
      <c r="U119" s="36">
        <f>SUMIFS(СВЦЭМ!$D$39:$D$782,СВЦЭМ!$A$39:$A$782,$A119,СВЦЭМ!$B$39:$B$782,U$110)+'СЕТ СН'!$I$14+СВЦЭМ!$D$10+'СЕТ СН'!$I$5-'СЕТ СН'!$I$24</f>
        <v>4104.9061551100003</v>
      </c>
      <c r="V119" s="36">
        <f>SUMIFS(СВЦЭМ!$D$39:$D$782,СВЦЭМ!$A$39:$A$782,$A119,СВЦЭМ!$B$39:$B$782,V$110)+'СЕТ СН'!$I$14+СВЦЭМ!$D$10+'СЕТ СН'!$I$5-'СЕТ СН'!$I$24</f>
        <v>4126.3022741200002</v>
      </c>
      <c r="W119" s="36">
        <f>SUMIFS(СВЦЭМ!$D$39:$D$782,СВЦЭМ!$A$39:$A$782,$A119,СВЦЭМ!$B$39:$B$782,W$110)+'СЕТ СН'!$I$14+СВЦЭМ!$D$10+'СЕТ СН'!$I$5-'СЕТ СН'!$I$24</f>
        <v>4162.1567651000005</v>
      </c>
      <c r="X119" s="36">
        <f>SUMIFS(СВЦЭМ!$D$39:$D$782,СВЦЭМ!$A$39:$A$782,$A119,СВЦЭМ!$B$39:$B$782,X$110)+'СЕТ СН'!$I$14+СВЦЭМ!$D$10+'СЕТ СН'!$I$5-'СЕТ СН'!$I$24</f>
        <v>4184.6773247199999</v>
      </c>
      <c r="Y119" s="36">
        <f>SUMIFS(СВЦЭМ!$D$39:$D$782,СВЦЭМ!$A$39:$A$782,$A119,СВЦЭМ!$B$39:$B$782,Y$110)+'СЕТ СН'!$I$14+СВЦЭМ!$D$10+'СЕТ СН'!$I$5-'СЕТ СН'!$I$24</f>
        <v>4207.1988562999995</v>
      </c>
    </row>
    <row r="120" spans="1:25" ht="15.75" x14ac:dyDescent="0.2">
      <c r="A120" s="35">
        <f t="shared" si="3"/>
        <v>44602</v>
      </c>
      <c r="B120" s="36">
        <f>SUMIFS(СВЦЭМ!$D$39:$D$782,СВЦЭМ!$A$39:$A$782,$A120,СВЦЭМ!$B$39:$B$782,B$110)+'СЕТ СН'!$I$14+СВЦЭМ!$D$10+'СЕТ СН'!$I$5-'СЕТ СН'!$I$24</f>
        <v>4162.2310417899998</v>
      </c>
      <c r="C120" s="36">
        <f>SUMIFS(СВЦЭМ!$D$39:$D$782,СВЦЭМ!$A$39:$A$782,$A120,СВЦЭМ!$B$39:$B$782,C$110)+'СЕТ СН'!$I$14+СВЦЭМ!$D$10+'СЕТ СН'!$I$5-'СЕТ СН'!$I$24</f>
        <v>4220.6418800399997</v>
      </c>
      <c r="D120" s="36">
        <f>SUMIFS(СВЦЭМ!$D$39:$D$782,СВЦЭМ!$A$39:$A$782,$A120,СВЦЭМ!$B$39:$B$782,D$110)+'СЕТ СН'!$I$14+СВЦЭМ!$D$10+'СЕТ СН'!$I$5-'СЕТ СН'!$I$24</f>
        <v>4255.6254446399998</v>
      </c>
      <c r="E120" s="36">
        <f>SUMIFS(СВЦЭМ!$D$39:$D$782,СВЦЭМ!$A$39:$A$782,$A120,СВЦЭМ!$B$39:$B$782,E$110)+'СЕТ СН'!$I$14+СВЦЭМ!$D$10+'СЕТ СН'!$I$5-'СЕТ СН'!$I$24</f>
        <v>4248.5938993999998</v>
      </c>
      <c r="F120" s="36">
        <f>SUMIFS(СВЦЭМ!$D$39:$D$782,СВЦЭМ!$A$39:$A$782,$A120,СВЦЭМ!$B$39:$B$782,F$110)+'СЕТ СН'!$I$14+СВЦЭМ!$D$10+'СЕТ СН'!$I$5-'СЕТ СН'!$I$24</f>
        <v>4216.7668575500002</v>
      </c>
      <c r="G120" s="36">
        <f>SUMIFS(СВЦЭМ!$D$39:$D$782,СВЦЭМ!$A$39:$A$782,$A120,СВЦЭМ!$B$39:$B$782,G$110)+'СЕТ СН'!$I$14+СВЦЭМ!$D$10+'СЕТ СН'!$I$5-'СЕТ СН'!$I$24</f>
        <v>4185.8357391899999</v>
      </c>
      <c r="H120" s="36">
        <f>SUMIFS(СВЦЭМ!$D$39:$D$782,СВЦЭМ!$A$39:$A$782,$A120,СВЦЭМ!$B$39:$B$782,H$110)+'СЕТ СН'!$I$14+СВЦЭМ!$D$10+'СЕТ СН'!$I$5-'СЕТ СН'!$I$24</f>
        <v>4128.6906879099997</v>
      </c>
      <c r="I120" s="36">
        <f>SUMIFS(СВЦЭМ!$D$39:$D$782,СВЦЭМ!$A$39:$A$782,$A120,СВЦЭМ!$B$39:$B$782,I$110)+'СЕТ СН'!$I$14+СВЦЭМ!$D$10+'СЕТ СН'!$I$5-'СЕТ СН'!$I$24</f>
        <v>4101.2751267499998</v>
      </c>
      <c r="J120" s="36">
        <f>SUMIFS(СВЦЭМ!$D$39:$D$782,СВЦЭМ!$A$39:$A$782,$A120,СВЦЭМ!$B$39:$B$782,J$110)+'СЕТ СН'!$I$14+СВЦЭМ!$D$10+'СЕТ СН'!$I$5-'СЕТ СН'!$I$24</f>
        <v>4070.2275059399999</v>
      </c>
      <c r="K120" s="36">
        <f>SUMIFS(СВЦЭМ!$D$39:$D$782,СВЦЭМ!$A$39:$A$782,$A120,СВЦЭМ!$B$39:$B$782,K$110)+'СЕТ СН'!$I$14+СВЦЭМ!$D$10+'СЕТ СН'!$I$5-'СЕТ СН'!$I$24</f>
        <v>4068.5821280599998</v>
      </c>
      <c r="L120" s="36">
        <f>SUMIFS(СВЦЭМ!$D$39:$D$782,СВЦЭМ!$A$39:$A$782,$A120,СВЦЭМ!$B$39:$B$782,L$110)+'СЕТ СН'!$I$14+СВЦЭМ!$D$10+'СЕТ СН'!$I$5-'СЕТ СН'!$I$24</f>
        <v>4071.9154611699996</v>
      </c>
      <c r="M120" s="36">
        <f>SUMIFS(СВЦЭМ!$D$39:$D$782,СВЦЭМ!$A$39:$A$782,$A120,СВЦЭМ!$B$39:$B$782,M$110)+'СЕТ СН'!$I$14+СВЦЭМ!$D$10+'СЕТ СН'!$I$5-'СЕТ СН'!$I$24</f>
        <v>4115.79399491</v>
      </c>
      <c r="N120" s="36">
        <f>SUMIFS(СВЦЭМ!$D$39:$D$782,СВЦЭМ!$A$39:$A$782,$A120,СВЦЭМ!$B$39:$B$782,N$110)+'СЕТ СН'!$I$14+СВЦЭМ!$D$10+'СЕТ СН'!$I$5-'СЕТ СН'!$I$24</f>
        <v>4175.1468109699999</v>
      </c>
      <c r="O120" s="36">
        <f>SUMIFS(СВЦЭМ!$D$39:$D$782,СВЦЭМ!$A$39:$A$782,$A120,СВЦЭМ!$B$39:$B$782,O$110)+'СЕТ СН'!$I$14+СВЦЭМ!$D$10+'СЕТ СН'!$I$5-'СЕТ СН'!$I$24</f>
        <v>4199.7387495799994</v>
      </c>
      <c r="P120" s="36">
        <f>SUMIFS(СВЦЭМ!$D$39:$D$782,СВЦЭМ!$A$39:$A$782,$A120,СВЦЭМ!$B$39:$B$782,P$110)+'СЕТ СН'!$I$14+СВЦЭМ!$D$10+'СЕТ СН'!$I$5-'СЕТ СН'!$I$24</f>
        <v>4210.9714699599999</v>
      </c>
      <c r="Q120" s="36">
        <f>SUMIFS(СВЦЭМ!$D$39:$D$782,СВЦЭМ!$A$39:$A$782,$A120,СВЦЭМ!$B$39:$B$782,Q$110)+'СЕТ СН'!$I$14+СВЦЭМ!$D$10+'СЕТ СН'!$I$5-'СЕТ СН'!$I$24</f>
        <v>4216.2483347500001</v>
      </c>
      <c r="R120" s="36">
        <f>SUMIFS(СВЦЭМ!$D$39:$D$782,СВЦЭМ!$A$39:$A$782,$A120,СВЦЭМ!$B$39:$B$782,R$110)+'СЕТ СН'!$I$14+СВЦЭМ!$D$10+'СЕТ СН'!$I$5-'СЕТ СН'!$I$24</f>
        <v>4213.5752070099998</v>
      </c>
      <c r="S120" s="36">
        <f>SUMIFS(СВЦЭМ!$D$39:$D$782,СВЦЭМ!$A$39:$A$782,$A120,СВЦЭМ!$B$39:$B$782,S$110)+'СЕТ СН'!$I$14+СВЦЭМ!$D$10+'СЕТ СН'!$I$5-'СЕТ СН'!$I$24</f>
        <v>4173.2527479099999</v>
      </c>
      <c r="T120" s="36">
        <f>SUMIFS(СВЦЭМ!$D$39:$D$782,СВЦЭМ!$A$39:$A$782,$A120,СВЦЭМ!$B$39:$B$782,T$110)+'СЕТ СН'!$I$14+СВЦЭМ!$D$10+'СЕТ СН'!$I$5-'СЕТ СН'!$I$24</f>
        <v>4100.1044566</v>
      </c>
      <c r="U120" s="36">
        <f>SUMIFS(СВЦЭМ!$D$39:$D$782,СВЦЭМ!$A$39:$A$782,$A120,СВЦЭМ!$B$39:$B$782,U$110)+'СЕТ СН'!$I$14+СВЦЭМ!$D$10+'СЕТ СН'!$I$5-'СЕТ СН'!$I$24</f>
        <v>4090.7500085900001</v>
      </c>
      <c r="V120" s="36">
        <f>SUMIFS(СВЦЭМ!$D$39:$D$782,СВЦЭМ!$A$39:$A$782,$A120,СВЦЭМ!$B$39:$B$782,V$110)+'СЕТ СН'!$I$14+СВЦЭМ!$D$10+'СЕТ СН'!$I$5-'СЕТ СН'!$I$24</f>
        <v>4091.0792938699997</v>
      </c>
      <c r="W120" s="36">
        <f>SUMIFS(СВЦЭМ!$D$39:$D$782,СВЦЭМ!$A$39:$A$782,$A120,СВЦЭМ!$B$39:$B$782,W$110)+'СЕТ СН'!$I$14+СВЦЭМ!$D$10+'СЕТ СН'!$I$5-'СЕТ СН'!$I$24</f>
        <v>4113.8598483099995</v>
      </c>
      <c r="X120" s="36">
        <f>SUMIFS(СВЦЭМ!$D$39:$D$782,СВЦЭМ!$A$39:$A$782,$A120,СВЦЭМ!$B$39:$B$782,X$110)+'СЕТ СН'!$I$14+СВЦЭМ!$D$10+'СЕТ СН'!$I$5-'СЕТ СН'!$I$24</f>
        <v>4158.1952622199997</v>
      </c>
      <c r="Y120" s="36">
        <f>SUMIFS(СВЦЭМ!$D$39:$D$782,СВЦЭМ!$A$39:$A$782,$A120,СВЦЭМ!$B$39:$B$782,Y$110)+'СЕТ СН'!$I$14+СВЦЭМ!$D$10+'СЕТ СН'!$I$5-'СЕТ СН'!$I$24</f>
        <v>4173.0017094300001</v>
      </c>
    </row>
    <row r="121" spans="1:25" ht="15.75" x14ac:dyDescent="0.2">
      <c r="A121" s="35">
        <f t="shared" si="3"/>
        <v>44603</v>
      </c>
      <c r="B121" s="36">
        <f>SUMIFS(СВЦЭМ!$D$39:$D$782,СВЦЭМ!$A$39:$A$782,$A121,СВЦЭМ!$B$39:$B$782,B$110)+'СЕТ СН'!$I$14+СВЦЭМ!$D$10+'СЕТ СН'!$I$5-'СЕТ СН'!$I$24</f>
        <v>4198.2591929999999</v>
      </c>
      <c r="C121" s="36">
        <f>SUMIFS(СВЦЭМ!$D$39:$D$782,СВЦЭМ!$A$39:$A$782,$A121,СВЦЭМ!$B$39:$B$782,C$110)+'СЕТ СН'!$I$14+СВЦЭМ!$D$10+'СЕТ СН'!$I$5-'СЕТ СН'!$I$24</f>
        <v>4268.5630581400001</v>
      </c>
      <c r="D121" s="36">
        <f>SUMIFS(СВЦЭМ!$D$39:$D$782,СВЦЭМ!$A$39:$A$782,$A121,СВЦЭМ!$B$39:$B$782,D$110)+'СЕТ СН'!$I$14+СВЦЭМ!$D$10+'СЕТ СН'!$I$5-'СЕТ СН'!$I$24</f>
        <v>4308.2672998099997</v>
      </c>
      <c r="E121" s="36">
        <f>SUMIFS(СВЦЭМ!$D$39:$D$782,СВЦЭМ!$A$39:$A$782,$A121,СВЦЭМ!$B$39:$B$782,E$110)+'СЕТ СН'!$I$14+СВЦЭМ!$D$10+'СЕТ СН'!$I$5-'СЕТ СН'!$I$24</f>
        <v>4309.3863829100001</v>
      </c>
      <c r="F121" s="36">
        <f>SUMIFS(СВЦЭМ!$D$39:$D$782,СВЦЭМ!$A$39:$A$782,$A121,СВЦЭМ!$B$39:$B$782,F$110)+'СЕТ СН'!$I$14+СВЦЭМ!$D$10+'СЕТ СН'!$I$5-'СЕТ СН'!$I$24</f>
        <v>4291.3592424399994</v>
      </c>
      <c r="G121" s="36">
        <f>SUMIFS(СВЦЭМ!$D$39:$D$782,СВЦЭМ!$A$39:$A$782,$A121,СВЦЭМ!$B$39:$B$782,G$110)+'СЕТ СН'!$I$14+СВЦЭМ!$D$10+'СЕТ СН'!$I$5-'СЕТ СН'!$I$24</f>
        <v>4243.4965726</v>
      </c>
      <c r="H121" s="36">
        <f>SUMIFS(СВЦЭМ!$D$39:$D$782,СВЦЭМ!$A$39:$A$782,$A121,СВЦЭМ!$B$39:$B$782,H$110)+'СЕТ СН'!$I$14+СВЦЭМ!$D$10+'СЕТ СН'!$I$5-'СЕТ СН'!$I$24</f>
        <v>4165.7204400399996</v>
      </c>
      <c r="I121" s="36">
        <f>SUMIFS(СВЦЭМ!$D$39:$D$782,СВЦЭМ!$A$39:$A$782,$A121,СВЦЭМ!$B$39:$B$782,I$110)+'СЕТ СН'!$I$14+СВЦЭМ!$D$10+'СЕТ СН'!$I$5-'СЕТ СН'!$I$24</f>
        <v>4102.42248449</v>
      </c>
      <c r="J121" s="36">
        <f>SUMIFS(СВЦЭМ!$D$39:$D$782,СВЦЭМ!$A$39:$A$782,$A121,СВЦЭМ!$B$39:$B$782,J$110)+'СЕТ СН'!$I$14+СВЦЭМ!$D$10+'СЕТ СН'!$I$5-'СЕТ СН'!$I$24</f>
        <v>4070.5713603099998</v>
      </c>
      <c r="K121" s="36">
        <f>SUMIFS(СВЦЭМ!$D$39:$D$782,СВЦЭМ!$A$39:$A$782,$A121,СВЦЭМ!$B$39:$B$782,K$110)+'СЕТ СН'!$I$14+СВЦЭМ!$D$10+'СЕТ СН'!$I$5-'СЕТ СН'!$I$24</f>
        <v>4082.5778669299998</v>
      </c>
      <c r="L121" s="36">
        <f>SUMIFS(СВЦЭМ!$D$39:$D$782,СВЦЭМ!$A$39:$A$782,$A121,СВЦЭМ!$B$39:$B$782,L$110)+'СЕТ СН'!$I$14+СВЦЭМ!$D$10+'СЕТ СН'!$I$5-'СЕТ СН'!$I$24</f>
        <v>4085.2942860799999</v>
      </c>
      <c r="M121" s="36">
        <f>SUMIFS(СВЦЭМ!$D$39:$D$782,СВЦЭМ!$A$39:$A$782,$A121,СВЦЭМ!$B$39:$B$782,M$110)+'СЕТ СН'!$I$14+СВЦЭМ!$D$10+'СЕТ СН'!$I$5-'СЕТ СН'!$I$24</f>
        <v>4105.45235314</v>
      </c>
      <c r="N121" s="36">
        <f>SUMIFS(СВЦЭМ!$D$39:$D$782,СВЦЭМ!$A$39:$A$782,$A121,СВЦЭМ!$B$39:$B$782,N$110)+'СЕТ СН'!$I$14+СВЦЭМ!$D$10+'СЕТ СН'!$I$5-'СЕТ СН'!$I$24</f>
        <v>4149.6323670199999</v>
      </c>
      <c r="O121" s="36">
        <f>SUMIFS(СВЦЭМ!$D$39:$D$782,СВЦЭМ!$A$39:$A$782,$A121,СВЦЭМ!$B$39:$B$782,O$110)+'СЕТ СН'!$I$14+СВЦЭМ!$D$10+'СЕТ СН'!$I$5-'СЕТ СН'!$I$24</f>
        <v>4167.2440810799999</v>
      </c>
      <c r="P121" s="36">
        <f>SUMIFS(СВЦЭМ!$D$39:$D$782,СВЦЭМ!$A$39:$A$782,$A121,СВЦЭМ!$B$39:$B$782,P$110)+'СЕТ СН'!$I$14+СВЦЭМ!$D$10+'СЕТ СН'!$I$5-'СЕТ СН'!$I$24</f>
        <v>4185.9008601900005</v>
      </c>
      <c r="Q121" s="36">
        <f>SUMIFS(СВЦЭМ!$D$39:$D$782,СВЦЭМ!$A$39:$A$782,$A121,СВЦЭМ!$B$39:$B$782,Q$110)+'СЕТ СН'!$I$14+СВЦЭМ!$D$10+'СЕТ СН'!$I$5-'СЕТ СН'!$I$24</f>
        <v>4187.9505912300001</v>
      </c>
      <c r="R121" s="36">
        <f>SUMIFS(СВЦЭМ!$D$39:$D$782,СВЦЭМ!$A$39:$A$782,$A121,СВЦЭМ!$B$39:$B$782,R$110)+'СЕТ СН'!$I$14+СВЦЭМ!$D$10+'СЕТ СН'!$I$5-'СЕТ СН'!$I$24</f>
        <v>4178.55714369</v>
      </c>
      <c r="S121" s="36">
        <f>SUMIFS(СВЦЭМ!$D$39:$D$782,СВЦЭМ!$A$39:$A$782,$A121,СВЦЭМ!$B$39:$B$782,S$110)+'СЕТ СН'!$I$14+СВЦЭМ!$D$10+'СЕТ СН'!$I$5-'СЕТ СН'!$I$24</f>
        <v>4125.62171313</v>
      </c>
      <c r="T121" s="36">
        <f>SUMIFS(СВЦЭМ!$D$39:$D$782,СВЦЭМ!$A$39:$A$782,$A121,СВЦЭМ!$B$39:$B$782,T$110)+'СЕТ СН'!$I$14+СВЦЭМ!$D$10+'СЕТ СН'!$I$5-'СЕТ СН'!$I$24</f>
        <v>4079.6704523600001</v>
      </c>
      <c r="U121" s="36">
        <f>SUMIFS(СВЦЭМ!$D$39:$D$782,СВЦЭМ!$A$39:$A$782,$A121,СВЦЭМ!$B$39:$B$782,U$110)+'СЕТ СН'!$I$14+СВЦЭМ!$D$10+'СЕТ СН'!$I$5-'СЕТ СН'!$I$24</f>
        <v>4078.5386091199998</v>
      </c>
      <c r="V121" s="36">
        <f>SUMIFS(СВЦЭМ!$D$39:$D$782,СВЦЭМ!$A$39:$A$782,$A121,СВЦЭМ!$B$39:$B$782,V$110)+'СЕТ СН'!$I$14+СВЦЭМ!$D$10+'СЕТ СН'!$I$5-'СЕТ СН'!$I$24</f>
        <v>4084.8246898099997</v>
      </c>
      <c r="W121" s="36">
        <f>SUMIFS(СВЦЭМ!$D$39:$D$782,СВЦЭМ!$A$39:$A$782,$A121,СВЦЭМ!$B$39:$B$782,W$110)+'СЕТ СН'!$I$14+СВЦЭМ!$D$10+'СЕТ СН'!$I$5-'СЕТ СН'!$I$24</f>
        <v>4099.07061935</v>
      </c>
      <c r="X121" s="36">
        <f>SUMIFS(СВЦЭМ!$D$39:$D$782,СВЦЭМ!$A$39:$A$782,$A121,СВЦЭМ!$B$39:$B$782,X$110)+'СЕТ СН'!$I$14+СВЦЭМ!$D$10+'СЕТ СН'!$I$5-'СЕТ СН'!$I$24</f>
        <v>4111.1412463500001</v>
      </c>
      <c r="Y121" s="36">
        <f>SUMIFS(СВЦЭМ!$D$39:$D$782,СВЦЭМ!$A$39:$A$782,$A121,СВЦЭМ!$B$39:$B$782,Y$110)+'СЕТ СН'!$I$14+СВЦЭМ!$D$10+'СЕТ СН'!$I$5-'СЕТ СН'!$I$24</f>
        <v>4128.8912562900005</v>
      </c>
    </row>
    <row r="122" spans="1:25" ht="15.75" x14ac:dyDescent="0.2">
      <c r="A122" s="35">
        <f t="shared" si="3"/>
        <v>44604</v>
      </c>
      <c r="B122" s="36">
        <f>SUMIFS(СВЦЭМ!$D$39:$D$782,СВЦЭМ!$A$39:$A$782,$A122,СВЦЭМ!$B$39:$B$782,B$110)+'СЕТ СН'!$I$14+СВЦЭМ!$D$10+'СЕТ СН'!$I$5-'СЕТ СН'!$I$24</f>
        <v>4240.4600521000002</v>
      </c>
      <c r="C122" s="36">
        <f>SUMIFS(СВЦЭМ!$D$39:$D$782,СВЦЭМ!$A$39:$A$782,$A122,СВЦЭМ!$B$39:$B$782,C$110)+'СЕТ СН'!$I$14+СВЦЭМ!$D$10+'СЕТ СН'!$I$5-'СЕТ СН'!$I$24</f>
        <v>4250.00878792</v>
      </c>
      <c r="D122" s="36">
        <f>SUMIFS(СВЦЭМ!$D$39:$D$782,СВЦЭМ!$A$39:$A$782,$A122,СВЦЭМ!$B$39:$B$782,D$110)+'СЕТ СН'!$I$14+СВЦЭМ!$D$10+'СЕТ СН'!$I$5-'СЕТ СН'!$I$24</f>
        <v>4248.6957909100001</v>
      </c>
      <c r="E122" s="36">
        <f>SUMIFS(СВЦЭМ!$D$39:$D$782,СВЦЭМ!$A$39:$A$782,$A122,СВЦЭМ!$B$39:$B$782,E$110)+'СЕТ СН'!$I$14+СВЦЭМ!$D$10+'СЕТ СН'!$I$5-'СЕТ СН'!$I$24</f>
        <v>4252.3728586199995</v>
      </c>
      <c r="F122" s="36">
        <f>SUMIFS(СВЦЭМ!$D$39:$D$782,СВЦЭМ!$A$39:$A$782,$A122,СВЦЭМ!$B$39:$B$782,F$110)+'СЕТ СН'!$I$14+СВЦЭМ!$D$10+'СЕТ СН'!$I$5-'СЕТ СН'!$I$24</f>
        <v>4243.2873182700005</v>
      </c>
      <c r="G122" s="36">
        <f>SUMIFS(СВЦЭМ!$D$39:$D$782,СВЦЭМ!$A$39:$A$782,$A122,СВЦЭМ!$B$39:$B$782,G$110)+'СЕТ СН'!$I$14+СВЦЭМ!$D$10+'СЕТ СН'!$I$5-'СЕТ СН'!$I$24</f>
        <v>4227.8282996399994</v>
      </c>
      <c r="H122" s="36">
        <f>SUMIFS(СВЦЭМ!$D$39:$D$782,СВЦЭМ!$A$39:$A$782,$A122,СВЦЭМ!$B$39:$B$782,H$110)+'СЕТ СН'!$I$14+СВЦЭМ!$D$10+'СЕТ СН'!$I$5-'СЕТ СН'!$I$24</f>
        <v>4185.8205438300001</v>
      </c>
      <c r="I122" s="36">
        <f>SUMIFS(СВЦЭМ!$D$39:$D$782,СВЦЭМ!$A$39:$A$782,$A122,СВЦЭМ!$B$39:$B$782,I$110)+'СЕТ СН'!$I$14+СВЦЭМ!$D$10+'СЕТ СН'!$I$5-'СЕТ СН'!$I$24</f>
        <v>4146.4328912199999</v>
      </c>
      <c r="J122" s="36">
        <f>SUMIFS(СВЦЭМ!$D$39:$D$782,СВЦЭМ!$A$39:$A$782,$A122,СВЦЭМ!$B$39:$B$782,J$110)+'СЕТ СН'!$I$14+СВЦЭМ!$D$10+'СЕТ СН'!$I$5-'СЕТ СН'!$I$24</f>
        <v>4083.3029792400002</v>
      </c>
      <c r="K122" s="36">
        <f>SUMIFS(СВЦЭМ!$D$39:$D$782,СВЦЭМ!$A$39:$A$782,$A122,СВЦЭМ!$B$39:$B$782,K$110)+'СЕТ СН'!$I$14+СВЦЭМ!$D$10+'СЕТ СН'!$I$5-'СЕТ СН'!$I$24</f>
        <v>4063.5734963099999</v>
      </c>
      <c r="L122" s="36">
        <f>SUMIFS(СВЦЭМ!$D$39:$D$782,СВЦЭМ!$A$39:$A$782,$A122,СВЦЭМ!$B$39:$B$782,L$110)+'СЕТ СН'!$I$14+СВЦЭМ!$D$10+'СЕТ СН'!$I$5-'СЕТ СН'!$I$24</f>
        <v>4075.6817815499999</v>
      </c>
      <c r="M122" s="36">
        <f>SUMIFS(СВЦЭМ!$D$39:$D$782,СВЦЭМ!$A$39:$A$782,$A122,СВЦЭМ!$B$39:$B$782,M$110)+'СЕТ СН'!$I$14+СВЦЭМ!$D$10+'СЕТ СН'!$I$5-'СЕТ СН'!$I$24</f>
        <v>4110.0860265800002</v>
      </c>
      <c r="N122" s="36">
        <f>SUMIFS(СВЦЭМ!$D$39:$D$782,СВЦЭМ!$A$39:$A$782,$A122,СВЦЭМ!$B$39:$B$782,N$110)+'СЕТ СН'!$I$14+СВЦЭМ!$D$10+'СЕТ СН'!$I$5-'СЕТ СН'!$I$24</f>
        <v>4135.4029674599997</v>
      </c>
      <c r="O122" s="36">
        <f>SUMIFS(СВЦЭМ!$D$39:$D$782,СВЦЭМ!$A$39:$A$782,$A122,СВЦЭМ!$B$39:$B$782,O$110)+'СЕТ СН'!$I$14+СВЦЭМ!$D$10+'СЕТ СН'!$I$5-'СЕТ СН'!$I$24</f>
        <v>4150.2341814399997</v>
      </c>
      <c r="P122" s="36">
        <f>SUMIFS(СВЦЭМ!$D$39:$D$782,СВЦЭМ!$A$39:$A$782,$A122,СВЦЭМ!$B$39:$B$782,P$110)+'СЕТ СН'!$I$14+СВЦЭМ!$D$10+'СЕТ СН'!$I$5-'СЕТ СН'!$I$24</f>
        <v>4172.5925230000003</v>
      </c>
      <c r="Q122" s="36">
        <f>SUMIFS(СВЦЭМ!$D$39:$D$782,СВЦЭМ!$A$39:$A$782,$A122,СВЦЭМ!$B$39:$B$782,Q$110)+'СЕТ СН'!$I$14+СВЦЭМ!$D$10+'СЕТ СН'!$I$5-'СЕТ СН'!$I$24</f>
        <v>4169.2540925900003</v>
      </c>
      <c r="R122" s="36">
        <f>SUMIFS(СВЦЭМ!$D$39:$D$782,СВЦЭМ!$A$39:$A$782,$A122,СВЦЭМ!$B$39:$B$782,R$110)+'СЕТ СН'!$I$14+СВЦЭМ!$D$10+'СЕТ СН'!$I$5-'СЕТ СН'!$I$24</f>
        <v>4175.2585801999994</v>
      </c>
      <c r="S122" s="36">
        <f>SUMIFS(СВЦЭМ!$D$39:$D$782,СВЦЭМ!$A$39:$A$782,$A122,СВЦЭМ!$B$39:$B$782,S$110)+'СЕТ СН'!$I$14+СВЦЭМ!$D$10+'СЕТ СН'!$I$5-'СЕТ СН'!$I$24</f>
        <v>4139.4388164499996</v>
      </c>
      <c r="T122" s="36">
        <f>SUMIFS(СВЦЭМ!$D$39:$D$782,СВЦЭМ!$A$39:$A$782,$A122,СВЦЭМ!$B$39:$B$782,T$110)+'СЕТ СН'!$I$14+СВЦЭМ!$D$10+'СЕТ СН'!$I$5-'СЕТ СН'!$I$24</f>
        <v>4081.5735791500001</v>
      </c>
      <c r="U122" s="36">
        <f>SUMIFS(СВЦЭМ!$D$39:$D$782,СВЦЭМ!$A$39:$A$782,$A122,СВЦЭМ!$B$39:$B$782,U$110)+'СЕТ СН'!$I$14+СВЦЭМ!$D$10+'СЕТ СН'!$I$5-'СЕТ СН'!$I$24</f>
        <v>4067.87660134</v>
      </c>
      <c r="V122" s="36">
        <f>SUMIFS(СВЦЭМ!$D$39:$D$782,СВЦЭМ!$A$39:$A$782,$A122,СВЦЭМ!$B$39:$B$782,V$110)+'СЕТ СН'!$I$14+СВЦЭМ!$D$10+'СЕТ СН'!$I$5-'СЕТ СН'!$I$24</f>
        <v>4084.83044354</v>
      </c>
      <c r="W122" s="36">
        <f>SUMIFS(СВЦЭМ!$D$39:$D$782,СВЦЭМ!$A$39:$A$782,$A122,СВЦЭМ!$B$39:$B$782,W$110)+'СЕТ СН'!$I$14+СВЦЭМ!$D$10+'СЕТ СН'!$I$5-'СЕТ СН'!$I$24</f>
        <v>4103.2195967600001</v>
      </c>
      <c r="X122" s="36">
        <f>SUMIFS(СВЦЭМ!$D$39:$D$782,СВЦЭМ!$A$39:$A$782,$A122,СВЦЭМ!$B$39:$B$782,X$110)+'СЕТ СН'!$I$14+СВЦЭМ!$D$10+'СЕТ СН'!$I$5-'СЕТ СН'!$I$24</f>
        <v>4118.5602863100003</v>
      </c>
      <c r="Y122" s="36">
        <f>SUMIFS(СВЦЭМ!$D$39:$D$782,СВЦЭМ!$A$39:$A$782,$A122,СВЦЭМ!$B$39:$B$782,Y$110)+'СЕТ СН'!$I$14+СВЦЭМ!$D$10+'СЕТ СН'!$I$5-'СЕТ СН'!$I$24</f>
        <v>4168.8288130500005</v>
      </c>
    </row>
    <row r="123" spans="1:25" ht="15.75" x14ac:dyDescent="0.2">
      <c r="A123" s="35">
        <f t="shared" si="3"/>
        <v>44605</v>
      </c>
      <c r="B123" s="36">
        <f>SUMIFS(СВЦЭМ!$D$39:$D$782,СВЦЭМ!$A$39:$A$782,$A123,СВЦЭМ!$B$39:$B$782,B$110)+'СЕТ СН'!$I$14+СВЦЭМ!$D$10+'СЕТ СН'!$I$5-'СЕТ СН'!$I$24</f>
        <v>4184.7045360699994</v>
      </c>
      <c r="C123" s="36">
        <f>SUMIFS(СВЦЭМ!$D$39:$D$782,СВЦЭМ!$A$39:$A$782,$A123,СВЦЭМ!$B$39:$B$782,C$110)+'СЕТ СН'!$I$14+СВЦЭМ!$D$10+'СЕТ СН'!$I$5-'СЕТ СН'!$I$24</f>
        <v>4239.1235342</v>
      </c>
      <c r="D123" s="36">
        <f>SUMIFS(СВЦЭМ!$D$39:$D$782,СВЦЭМ!$A$39:$A$782,$A123,СВЦЭМ!$B$39:$B$782,D$110)+'СЕТ СН'!$I$14+СВЦЭМ!$D$10+'СЕТ СН'!$I$5-'СЕТ СН'!$I$24</f>
        <v>4242.99252471</v>
      </c>
      <c r="E123" s="36">
        <f>SUMIFS(СВЦЭМ!$D$39:$D$782,СВЦЭМ!$A$39:$A$782,$A123,СВЦЭМ!$B$39:$B$782,E$110)+'СЕТ СН'!$I$14+СВЦЭМ!$D$10+'СЕТ СН'!$I$5-'СЕТ СН'!$I$24</f>
        <v>4245.43541155</v>
      </c>
      <c r="F123" s="36">
        <f>SUMIFS(СВЦЭМ!$D$39:$D$782,СВЦЭМ!$A$39:$A$782,$A123,СВЦЭМ!$B$39:$B$782,F$110)+'СЕТ СН'!$I$14+СВЦЭМ!$D$10+'СЕТ СН'!$I$5-'СЕТ СН'!$I$24</f>
        <v>4246.0379431800002</v>
      </c>
      <c r="G123" s="36">
        <f>SUMIFS(СВЦЭМ!$D$39:$D$782,СВЦЭМ!$A$39:$A$782,$A123,СВЦЭМ!$B$39:$B$782,G$110)+'СЕТ СН'!$I$14+СВЦЭМ!$D$10+'СЕТ СН'!$I$5-'СЕТ СН'!$I$24</f>
        <v>4244.2984333200002</v>
      </c>
      <c r="H123" s="36">
        <f>SUMIFS(СВЦЭМ!$D$39:$D$782,СВЦЭМ!$A$39:$A$782,$A123,СВЦЭМ!$B$39:$B$782,H$110)+'СЕТ СН'!$I$14+СВЦЭМ!$D$10+'СЕТ СН'!$I$5-'СЕТ СН'!$I$24</f>
        <v>4221.4469944699995</v>
      </c>
      <c r="I123" s="36">
        <f>SUMIFS(СВЦЭМ!$D$39:$D$782,СВЦЭМ!$A$39:$A$782,$A123,СВЦЭМ!$B$39:$B$782,I$110)+'СЕТ СН'!$I$14+СВЦЭМ!$D$10+'СЕТ СН'!$I$5-'СЕТ СН'!$I$24</f>
        <v>4164.6453387399997</v>
      </c>
      <c r="J123" s="36">
        <f>SUMIFS(СВЦЭМ!$D$39:$D$782,СВЦЭМ!$A$39:$A$782,$A123,СВЦЭМ!$B$39:$B$782,J$110)+'СЕТ СН'!$I$14+СВЦЭМ!$D$10+'СЕТ СН'!$I$5-'СЕТ СН'!$I$24</f>
        <v>4092.7545712199999</v>
      </c>
      <c r="K123" s="36">
        <f>SUMIFS(СВЦЭМ!$D$39:$D$782,СВЦЭМ!$A$39:$A$782,$A123,СВЦЭМ!$B$39:$B$782,K$110)+'СЕТ СН'!$I$14+СВЦЭМ!$D$10+'СЕТ СН'!$I$5-'СЕТ СН'!$I$24</f>
        <v>4054.6011633199996</v>
      </c>
      <c r="L123" s="36">
        <f>SUMIFS(СВЦЭМ!$D$39:$D$782,СВЦЭМ!$A$39:$A$782,$A123,СВЦЭМ!$B$39:$B$782,L$110)+'СЕТ СН'!$I$14+СВЦЭМ!$D$10+'СЕТ СН'!$I$5-'СЕТ СН'!$I$24</f>
        <v>4045.61979651</v>
      </c>
      <c r="M123" s="36">
        <f>SUMIFS(СВЦЭМ!$D$39:$D$782,СВЦЭМ!$A$39:$A$782,$A123,СВЦЭМ!$B$39:$B$782,M$110)+'СЕТ СН'!$I$14+СВЦЭМ!$D$10+'СЕТ СН'!$I$5-'СЕТ СН'!$I$24</f>
        <v>4078.4202173200001</v>
      </c>
      <c r="N123" s="36">
        <f>SUMIFS(СВЦЭМ!$D$39:$D$782,СВЦЭМ!$A$39:$A$782,$A123,СВЦЭМ!$B$39:$B$782,N$110)+'СЕТ СН'!$I$14+СВЦЭМ!$D$10+'СЕТ СН'!$I$5-'СЕТ СН'!$I$24</f>
        <v>4127.2589866399994</v>
      </c>
      <c r="O123" s="36">
        <f>SUMIFS(СВЦЭМ!$D$39:$D$782,СВЦЭМ!$A$39:$A$782,$A123,СВЦЭМ!$B$39:$B$782,O$110)+'СЕТ СН'!$I$14+СВЦЭМ!$D$10+'СЕТ СН'!$I$5-'СЕТ СН'!$I$24</f>
        <v>4157.39736249</v>
      </c>
      <c r="P123" s="36">
        <f>SUMIFS(СВЦЭМ!$D$39:$D$782,СВЦЭМ!$A$39:$A$782,$A123,СВЦЭМ!$B$39:$B$782,P$110)+'СЕТ СН'!$I$14+СВЦЭМ!$D$10+'СЕТ СН'!$I$5-'СЕТ СН'!$I$24</f>
        <v>4183.4983804799995</v>
      </c>
      <c r="Q123" s="36">
        <f>SUMIFS(СВЦЭМ!$D$39:$D$782,СВЦЭМ!$A$39:$A$782,$A123,СВЦЭМ!$B$39:$B$782,Q$110)+'СЕТ СН'!$I$14+СВЦЭМ!$D$10+'СЕТ СН'!$I$5-'СЕТ СН'!$I$24</f>
        <v>4181.6218429599994</v>
      </c>
      <c r="R123" s="36">
        <f>SUMIFS(СВЦЭМ!$D$39:$D$782,СВЦЭМ!$A$39:$A$782,$A123,СВЦЭМ!$B$39:$B$782,R$110)+'СЕТ СН'!$I$14+СВЦЭМ!$D$10+'СЕТ СН'!$I$5-'СЕТ СН'!$I$24</f>
        <v>4190.8483530200001</v>
      </c>
      <c r="S123" s="36">
        <f>SUMIFS(СВЦЭМ!$D$39:$D$782,СВЦЭМ!$A$39:$A$782,$A123,СВЦЭМ!$B$39:$B$782,S$110)+'СЕТ СН'!$I$14+СВЦЭМ!$D$10+'СЕТ СН'!$I$5-'СЕТ СН'!$I$24</f>
        <v>4150.4047960400003</v>
      </c>
      <c r="T123" s="36">
        <f>SUMIFS(СВЦЭМ!$D$39:$D$782,СВЦЭМ!$A$39:$A$782,$A123,СВЦЭМ!$B$39:$B$782,T$110)+'СЕТ СН'!$I$14+СВЦЭМ!$D$10+'СЕТ СН'!$I$5-'СЕТ СН'!$I$24</f>
        <v>4042.1413463099998</v>
      </c>
      <c r="U123" s="36">
        <f>SUMIFS(СВЦЭМ!$D$39:$D$782,СВЦЭМ!$A$39:$A$782,$A123,СВЦЭМ!$B$39:$B$782,U$110)+'СЕТ СН'!$I$14+СВЦЭМ!$D$10+'СЕТ СН'!$I$5-'СЕТ СН'!$I$24</f>
        <v>4035.9272957200001</v>
      </c>
      <c r="V123" s="36">
        <f>SUMIFS(СВЦЭМ!$D$39:$D$782,СВЦЭМ!$A$39:$A$782,$A123,СВЦЭМ!$B$39:$B$782,V$110)+'СЕТ СН'!$I$14+СВЦЭМ!$D$10+'СЕТ СН'!$I$5-'СЕТ СН'!$I$24</f>
        <v>4039.1150212100001</v>
      </c>
      <c r="W123" s="36">
        <f>SUMIFS(СВЦЭМ!$D$39:$D$782,СВЦЭМ!$A$39:$A$782,$A123,СВЦЭМ!$B$39:$B$782,W$110)+'СЕТ СН'!$I$14+СВЦЭМ!$D$10+'СЕТ СН'!$I$5-'СЕТ СН'!$I$24</f>
        <v>4057.4554234099996</v>
      </c>
      <c r="X123" s="36">
        <f>SUMIFS(СВЦЭМ!$D$39:$D$782,СВЦЭМ!$A$39:$A$782,$A123,СВЦЭМ!$B$39:$B$782,X$110)+'СЕТ СН'!$I$14+СВЦЭМ!$D$10+'СЕТ СН'!$I$5-'СЕТ СН'!$I$24</f>
        <v>4086.1062289699998</v>
      </c>
      <c r="Y123" s="36">
        <f>SUMIFS(СВЦЭМ!$D$39:$D$782,СВЦЭМ!$A$39:$A$782,$A123,СВЦЭМ!$B$39:$B$782,Y$110)+'СЕТ СН'!$I$14+СВЦЭМ!$D$10+'СЕТ СН'!$I$5-'СЕТ СН'!$I$24</f>
        <v>4131.0969787200002</v>
      </c>
    </row>
    <row r="124" spans="1:25" ht="15.75" x14ac:dyDescent="0.2">
      <c r="A124" s="35">
        <f t="shared" si="3"/>
        <v>44606</v>
      </c>
      <c r="B124" s="36">
        <f>SUMIFS(СВЦЭМ!$D$39:$D$782,СВЦЭМ!$A$39:$A$782,$A124,СВЦЭМ!$B$39:$B$782,B$110)+'СЕТ СН'!$I$14+СВЦЭМ!$D$10+'СЕТ СН'!$I$5-'СЕТ СН'!$I$24</f>
        <v>4194.9392233799999</v>
      </c>
      <c r="C124" s="36">
        <f>SUMIFS(СВЦЭМ!$D$39:$D$782,СВЦЭМ!$A$39:$A$782,$A124,СВЦЭМ!$B$39:$B$782,C$110)+'СЕТ СН'!$I$14+СВЦЭМ!$D$10+'СЕТ СН'!$I$5-'СЕТ СН'!$I$24</f>
        <v>4257.2887614299998</v>
      </c>
      <c r="D124" s="36">
        <f>SUMIFS(СВЦЭМ!$D$39:$D$782,СВЦЭМ!$A$39:$A$782,$A124,СВЦЭМ!$B$39:$B$782,D$110)+'СЕТ СН'!$I$14+СВЦЭМ!$D$10+'СЕТ СН'!$I$5-'СЕТ СН'!$I$24</f>
        <v>4261.20213117</v>
      </c>
      <c r="E124" s="36">
        <f>SUMIFS(СВЦЭМ!$D$39:$D$782,СВЦЭМ!$A$39:$A$782,$A124,СВЦЭМ!$B$39:$B$782,E$110)+'СЕТ СН'!$I$14+СВЦЭМ!$D$10+'СЕТ СН'!$I$5-'СЕТ СН'!$I$24</f>
        <v>4266.1625876600001</v>
      </c>
      <c r="F124" s="36">
        <f>SUMIFS(СВЦЭМ!$D$39:$D$782,СВЦЭМ!$A$39:$A$782,$A124,СВЦЭМ!$B$39:$B$782,F$110)+'СЕТ СН'!$I$14+СВЦЭМ!$D$10+'СЕТ СН'!$I$5-'СЕТ СН'!$I$24</f>
        <v>4255.0177874000001</v>
      </c>
      <c r="G124" s="36">
        <f>SUMIFS(СВЦЭМ!$D$39:$D$782,СВЦЭМ!$A$39:$A$782,$A124,СВЦЭМ!$B$39:$B$782,G$110)+'СЕТ СН'!$I$14+СВЦЭМ!$D$10+'СЕТ СН'!$I$5-'СЕТ СН'!$I$24</f>
        <v>4239.1740285699998</v>
      </c>
      <c r="H124" s="36">
        <f>SUMIFS(СВЦЭМ!$D$39:$D$782,СВЦЭМ!$A$39:$A$782,$A124,СВЦЭМ!$B$39:$B$782,H$110)+'СЕТ СН'!$I$14+СВЦЭМ!$D$10+'СЕТ СН'!$I$5-'СЕТ СН'!$I$24</f>
        <v>4225.3473716099998</v>
      </c>
      <c r="I124" s="36">
        <f>SUMIFS(СВЦЭМ!$D$39:$D$782,СВЦЭМ!$A$39:$A$782,$A124,СВЦЭМ!$B$39:$B$782,I$110)+'СЕТ СН'!$I$14+СВЦЭМ!$D$10+'СЕТ СН'!$I$5-'СЕТ СН'!$I$24</f>
        <v>4101.5286649</v>
      </c>
      <c r="J124" s="36">
        <f>SUMIFS(СВЦЭМ!$D$39:$D$782,СВЦЭМ!$A$39:$A$782,$A124,СВЦЭМ!$B$39:$B$782,J$110)+'СЕТ СН'!$I$14+СВЦЭМ!$D$10+'СЕТ СН'!$I$5-'СЕТ СН'!$I$24</f>
        <v>4056.5013488</v>
      </c>
      <c r="K124" s="36">
        <f>SUMIFS(СВЦЭМ!$D$39:$D$782,СВЦЭМ!$A$39:$A$782,$A124,СВЦЭМ!$B$39:$B$782,K$110)+'СЕТ СН'!$I$14+СВЦЭМ!$D$10+'СЕТ СН'!$I$5-'СЕТ СН'!$I$24</f>
        <v>4046.3820238500002</v>
      </c>
      <c r="L124" s="36">
        <f>SUMIFS(СВЦЭМ!$D$39:$D$782,СВЦЭМ!$A$39:$A$782,$A124,СВЦЭМ!$B$39:$B$782,L$110)+'СЕТ СН'!$I$14+СВЦЭМ!$D$10+'СЕТ СН'!$I$5-'СЕТ СН'!$I$24</f>
        <v>4045.1073335999999</v>
      </c>
      <c r="M124" s="36">
        <f>SUMIFS(СВЦЭМ!$D$39:$D$782,СВЦЭМ!$A$39:$A$782,$A124,СВЦЭМ!$B$39:$B$782,M$110)+'СЕТ СН'!$I$14+СВЦЭМ!$D$10+'СЕТ СН'!$I$5-'СЕТ СН'!$I$24</f>
        <v>4085.3280921699998</v>
      </c>
      <c r="N124" s="36">
        <f>SUMIFS(СВЦЭМ!$D$39:$D$782,СВЦЭМ!$A$39:$A$782,$A124,СВЦЭМ!$B$39:$B$782,N$110)+'СЕТ СН'!$I$14+СВЦЭМ!$D$10+'СЕТ СН'!$I$5-'СЕТ СН'!$I$24</f>
        <v>4123.1035062700003</v>
      </c>
      <c r="O124" s="36">
        <f>SUMIFS(СВЦЭМ!$D$39:$D$782,СВЦЭМ!$A$39:$A$782,$A124,СВЦЭМ!$B$39:$B$782,O$110)+'СЕТ СН'!$I$14+СВЦЭМ!$D$10+'СЕТ СН'!$I$5-'СЕТ СН'!$I$24</f>
        <v>4144.7644444699999</v>
      </c>
      <c r="P124" s="36">
        <f>SUMIFS(СВЦЭМ!$D$39:$D$782,СВЦЭМ!$A$39:$A$782,$A124,СВЦЭМ!$B$39:$B$782,P$110)+'СЕТ СН'!$I$14+СВЦЭМ!$D$10+'СЕТ СН'!$I$5-'СЕТ СН'!$I$24</f>
        <v>4163.4959408100003</v>
      </c>
      <c r="Q124" s="36">
        <f>SUMIFS(СВЦЭМ!$D$39:$D$782,СВЦЭМ!$A$39:$A$782,$A124,СВЦЭМ!$B$39:$B$782,Q$110)+'СЕТ СН'!$I$14+СВЦЭМ!$D$10+'СЕТ СН'!$I$5-'СЕТ СН'!$I$24</f>
        <v>4170.3259811899998</v>
      </c>
      <c r="R124" s="36">
        <f>SUMIFS(СВЦЭМ!$D$39:$D$782,СВЦЭМ!$A$39:$A$782,$A124,СВЦЭМ!$B$39:$B$782,R$110)+'СЕТ СН'!$I$14+СВЦЭМ!$D$10+'СЕТ СН'!$I$5-'СЕТ СН'!$I$24</f>
        <v>4164.5129339200003</v>
      </c>
      <c r="S124" s="36">
        <f>SUMIFS(СВЦЭМ!$D$39:$D$782,СВЦЭМ!$A$39:$A$782,$A124,СВЦЭМ!$B$39:$B$782,S$110)+'СЕТ СН'!$I$14+СВЦЭМ!$D$10+'СЕТ СН'!$I$5-'СЕТ СН'!$I$24</f>
        <v>4128.9065542299995</v>
      </c>
      <c r="T124" s="36">
        <f>SUMIFS(СВЦЭМ!$D$39:$D$782,СВЦЭМ!$A$39:$A$782,$A124,СВЦЭМ!$B$39:$B$782,T$110)+'СЕТ СН'!$I$14+СВЦЭМ!$D$10+'СЕТ СН'!$I$5-'СЕТ СН'!$I$24</f>
        <v>4052.8518946699996</v>
      </c>
      <c r="U124" s="36">
        <f>SUMIFS(СВЦЭМ!$D$39:$D$782,СВЦЭМ!$A$39:$A$782,$A124,СВЦЭМ!$B$39:$B$782,U$110)+'СЕТ СН'!$I$14+СВЦЭМ!$D$10+'СЕТ СН'!$I$5-'СЕТ СН'!$I$24</f>
        <v>4042.1042717999999</v>
      </c>
      <c r="V124" s="36">
        <f>SUMIFS(СВЦЭМ!$D$39:$D$782,СВЦЭМ!$A$39:$A$782,$A124,СВЦЭМ!$B$39:$B$782,V$110)+'СЕТ СН'!$I$14+СВЦЭМ!$D$10+'СЕТ СН'!$I$5-'СЕТ СН'!$I$24</f>
        <v>4057.6242962799997</v>
      </c>
      <c r="W124" s="36">
        <f>SUMIFS(СВЦЭМ!$D$39:$D$782,СВЦЭМ!$A$39:$A$782,$A124,СВЦЭМ!$B$39:$B$782,W$110)+'СЕТ СН'!$I$14+СВЦЭМ!$D$10+'СЕТ СН'!$I$5-'СЕТ СН'!$I$24</f>
        <v>4072.2221021699997</v>
      </c>
      <c r="X124" s="36">
        <f>SUMIFS(СВЦЭМ!$D$39:$D$782,СВЦЭМ!$A$39:$A$782,$A124,СВЦЭМ!$B$39:$B$782,X$110)+'СЕТ СН'!$I$14+СВЦЭМ!$D$10+'СЕТ СН'!$I$5-'СЕТ СН'!$I$24</f>
        <v>4100.3258959599998</v>
      </c>
      <c r="Y124" s="36">
        <f>SUMIFS(СВЦЭМ!$D$39:$D$782,СВЦЭМ!$A$39:$A$782,$A124,СВЦЭМ!$B$39:$B$782,Y$110)+'СЕТ СН'!$I$14+СВЦЭМ!$D$10+'СЕТ СН'!$I$5-'СЕТ СН'!$I$24</f>
        <v>4133.3957300100001</v>
      </c>
    </row>
    <row r="125" spans="1:25" ht="15.75" x14ac:dyDescent="0.2">
      <c r="A125" s="35">
        <f t="shared" si="3"/>
        <v>44607</v>
      </c>
      <c r="B125" s="36">
        <f>SUMIFS(СВЦЭМ!$D$39:$D$782,СВЦЭМ!$A$39:$A$782,$A125,СВЦЭМ!$B$39:$B$782,B$110)+'СЕТ СН'!$I$14+СВЦЭМ!$D$10+'СЕТ СН'!$I$5-'СЕТ СН'!$I$24</f>
        <v>4110.4465425600001</v>
      </c>
      <c r="C125" s="36">
        <f>SUMIFS(СВЦЭМ!$D$39:$D$782,СВЦЭМ!$A$39:$A$782,$A125,СВЦЭМ!$B$39:$B$782,C$110)+'СЕТ СН'!$I$14+СВЦЭМ!$D$10+'СЕТ СН'!$I$5-'СЕТ СН'!$I$24</f>
        <v>4179.25133534</v>
      </c>
      <c r="D125" s="36">
        <f>SUMIFS(СВЦЭМ!$D$39:$D$782,СВЦЭМ!$A$39:$A$782,$A125,СВЦЭМ!$B$39:$B$782,D$110)+'СЕТ СН'!$I$14+СВЦЭМ!$D$10+'СЕТ СН'!$I$5-'СЕТ СН'!$I$24</f>
        <v>4212.3250511599999</v>
      </c>
      <c r="E125" s="36">
        <f>SUMIFS(СВЦЭМ!$D$39:$D$782,СВЦЭМ!$A$39:$A$782,$A125,СВЦЭМ!$B$39:$B$782,E$110)+'СЕТ СН'!$I$14+СВЦЭМ!$D$10+'СЕТ СН'!$I$5-'СЕТ СН'!$I$24</f>
        <v>4217.6737558900004</v>
      </c>
      <c r="F125" s="36">
        <f>SUMIFS(СВЦЭМ!$D$39:$D$782,СВЦЭМ!$A$39:$A$782,$A125,СВЦЭМ!$B$39:$B$782,F$110)+'СЕТ СН'!$I$14+СВЦЭМ!$D$10+'СЕТ СН'!$I$5-'СЕТ СН'!$I$24</f>
        <v>4204.3545805899994</v>
      </c>
      <c r="G125" s="36">
        <f>SUMIFS(СВЦЭМ!$D$39:$D$782,СВЦЭМ!$A$39:$A$782,$A125,СВЦЭМ!$B$39:$B$782,G$110)+'СЕТ СН'!$I$14+СВЦЭМ!$D$10+'СЕТ СН'!$I$5-'СЕТ СН'!$I$24</f>
        <v>4171.8595210399999</v>
      </c>
      <c r="H125" s="36">
        <f>SUMIFS(СВЦЭМ!$D$39:$D$782,СВЦЭМ!$A$39:$A$782,$A125,СВЦЭМ!$B$39:$B$782,H$110)+'СЕТ СН'!$I$14+СВЦЭМ!$D$10+'СЕТ СН'!$I$5-'СЕТ СН'!$I$24</f>
        <v>4109.0008801499998</v>
      </c>
      <c r="I125" s="36">
        <f>SUMIFS(СВЦЭМ!$D$39:$D$782,СВЦЭМ!$A$39:$A$782,$A125,СВЦЭМ!$B$39:$B$782,I$110)+'СЕТ СН'!$I$14+СВЦЭМ!$D$10+'СЕТ СН'!$I$5-'СЕТ СН'!$I$24</f>
        <v>4034.6050765499999</v>
      </c>
      <c r="J125" s="36">
        <f>SUMIFS(СВЦЭМ!$D$39:$D$782,СВЦЭМ!$A$39:$A$782,$A125,СВЦЭМ!$B$39:$B$782,J$110)+'СЕТ СН'!$I$14+СВЦЭМ!$D$10+'СЕТ СН'!$I$5-'СЕТ СН'!$I$24</f>
        <v>3974.78090754</v>
      </c>
      <c r="K125" s="36">
        <f>SUMIFS(СВЦЭМ!$D$39:$D$782,СВЦЭМ!$A$39:$A$782,$A125,СВЦЭМ!$B$39:$B$782,K$110)+'СЕТ СН'!$I$14+СВЦЭМ!$D$10+'СЕТ СН'!$I$5-'СЕТ СН'!$I$24</f>
        <v>3958.0812260799999</v>
      </c>
      <c r="L125" s="36">
        <f>SUMIFS(СВЦЭМ!$D$39:$D$782,СВЦЭМ!$A$39:$A$782,$A125,СВЦЭМ!$B$39:$B$782,L$110)+'СЕТ СН'!$I$14+СВЦЭМ!$D$10+'СЕТ СН'!$I$5-'СЕТ СН'!$I$24</f>
        <v>3966.9354751199999</v>
      </c>
      <c r="M125" s="36">
        <f>SUMIFS(СВЦЭМ!$D$39:$D$782,СВЦЭМ!$A$39:$A$782,$A125,СВЦЭМ!$B$39:$B$782,M$110)+'СЕТ СН'!$I$14+СВЦЭМ!$D$10+'СЕТ СН'!$I$5-'СЕТ СН'!$I$24</f>
        <v>4024.7025603399998</v>
      </c>
      <c r="N125" s="36">
        <f>SUMIFS(СВЦЭМ!$D$39:$D$782,СВЦЭМ!$A$39:$A$782,$A125,СВЦЭМ!$B$39:$B$782,N$110)+'СЕТ СН'!$I$14+СВЦЭМ!$D$10+'СЕТ СН'!$I$5-'СЕТ СН'!$I$24</f>
        <v>4055.9194701699998</v>
      </c>
      <c r="O125" s="36">
        <f>SUMIFS(СВЦЭМ!$D$39:$D$782,СВЦЭМ!$A$39:$A$782,$A125,СВЦЭМ!$B$39:$B$782,O$110)+'СЕТ СН'!$I$14+СВЦЭМ!$D$10+'СЕТ СН'!$I$5-'СЕТ СН'!$I$24</f>
        <v>4090.3116639299997</v>
      </c>
      <c r="P125" s="36">
        <f>SUMIFS(СВЦЭМ!$D$39:$D$782,СВЦЭМ!$A$39:$A$782,$A125,СВЦЭМ!$B$39:$B$782,P$110)+'СЕТ СН'!$I$14+СВЦЭМ!$D$10+'СЕТ СН'!$I$5-'СЕТ СН'!$I$24</f>
        <v>4131.2943098799997</v>
      </c>
      <c r="Q125" s="36">
        <f>SUMIFS(СВЦЭМ!$D$39:$D$782,СВЦЭМ!$A$39:$A$782,$A125,СВЦЭМ!$B$39:$B$782,Q$110)+'СЕТ СН'!$I$14+СВЦЭМ!$D$10+'СЕТ СН'!$I$5-'СЕТ СН'!$I$24</f>
        <v>4136.9507515900004</v>
      </c>
      <c r="R125" s="36">
        <f>SUMIFS(СВЦЭМ!$D$39:$D$782,СВЦЭМ!$A$39:$A$782,$A125,СВЦЭМ!$B$39:$B$782,R$110)+'СЕТ СН'!$I$14+СВЦЭМ!$D$10+'СЕТ СН'!$I$5-'СЕТ СН'!$I$24</f>
        <v>4133.6694526399997</v>
      </c>
      <c r="S125" s="36">
        <f>SUMIFS(СВЦЭМ!$D$39:$D$782,СВЦЭМ!$A$39:$A$782,$A125,СВЦЭМ!$B$39:$B$782,S$110)+'СЕТ СН'!$I$14+СВЦЭМ!$D$10+'СЕТ СН'!$I$5-'СЕТ СН'!$I$24</f>
        <v>4104.9798356000001</v>
      </c>
      <c r="T125" s="36">
        <f>SUMIFS(СВЦЭМ!$D$39:$D$782,СВЦЭМ!$A$39:$A$782,$A125,СВЦЭМ!$B$39:$B$782,T$110)+'СЕТ СН'!$I$14+СВЦЭМ!$D$10+'СЕТ СН'!$I$5-'СЕТ СН'!$I$24</f>
        <v>4030.8050777500002</v>
      </c>
      <c r="U125" s="36">
        <f>SUMIFS(СВЦЭМ!$D$39:$D$782,СВЦЭМ!$A$39:$A$782,$A125,СВЦЭМ!$B$39:$B$782,U$110)+'СЕТ СН'!$I$14+СВЦЭМ!$D$10+'СЕТ СН'!$I$5-'СЕТ СН'!$I$24</f>
        <v>4006.0088764900001</v>
      </c>
      <c r="V125" s="36">
        <f>SUMIFS(СВЦЭМ!$D$39:$D$782,СВЦЭМ!$A$39:$A$782,$A125,СВЦЭМ!$B$39:$B$782,V$110)+'СЕТ СН'!$I$14+СВЦЭМ!$D$10+'СЕТ СН'!$I$5-'СЕТ СН'!$I$24</f>
        <v>4010.8218372499996</v>
      </c>
      <c r="W125" s="36">
        <f>SUMIFS(СВЦЭМ!$D$39:$D$782,СВЦЭМ!$A$39:$A$782,$A125,СВЦЭМ!$B$39:$B$782,W$110)+'СЕТ СН'!$I$14+СВЦЭМ!$D$10+'СЕТ СН'!$I$5-'СЕТ СН'!$I$24</f>
        <v>4024.75917286</v>
      </c>
      <c r="X125" s="36">
        <f>SUMIFS(СВЦЭМ!$D$39:$D$782,СВЦЭМ!$A$39:$A$782,$A125,СВЦЭМ!$B$39:$B$782,X$110)+'СЕТ СН'!$I$14+СВЦЭМ!$D$10+'СЕТ СН'!$I$5-'СЕТ СН'!$I$24</f>
        <v>4059.6187367000002</v>
      </c>
      <c r="Y125" s="36">
        <f>SUMIFS(СВЦЭМ!$D$39:$D$782,СВЦЭМ!$A$39:$A$782,$A125,СВЦЭМ!$B$39:$B$782,Y$110)+'СЕТ СН'!$I$14+СВЦЭМ!$D$10+'СЕТ СН'!$I$5-'СЕТ СН'!$I$24</f>
        <v>4096.3161305800004</v>
      </c>
    </row>
    <row r="126" spans="1:25" ht="15.75" x14ac:dyDescent="0.2">
      <c r="A126" s="35">
        <f t="shared" si="3"/>
        <v>44608</v>
      </c>
      <c r="B126" s="36">
        <f>SUMIFS(СВЦЭМ!$D$39:$D$782,СВЦЭМ!$A$39:$A$782,$A126,СВЦЭМ!$B$39:$B$782,B$110)+'СЕТ СН'!$I$14+СВЦЭМ!$D$10+'СЕТ СН'!$I$5-'СЕТ СН'!$I$24</f>
        <v>4132.0812757499998</v>
      </c>
      <c r="C126" s="36">
        <f>SUMIFS(СВЦЭМ!$D$39:$D$782,СВЦЭМ!$A$39:$A$782,$A126,СВЦЭМ!$B$39:$B$782,C$110)+'СЕТ СН'!$I$14+СВЦЭМ!$D$10+'СЕТ СН'!$I$5-'СЕТ СН'!$I$24</f>
        <v>4189.71079551</v>
      </c>
      <c r="D126" s="36">
        <f>SUMIFS(СВЦЭМ!$D$39:$D$782,СВЦЭМ!$A$39:$A$782,$A126,СВЦЭМ!$B$39:$B$782,D$110)+'СЕТ СН'!$I$14+СВЦЭМ!$D$10+'СЕТ СН'!$I$5-'СЕТ СН'!$I$24</f>
        <v>4200.2296132199999</v>
      </c>
      <c r="E126" s="36">
        <f>SUMIFS(СВЦЭМ!$D$39:$D$782,СВЦЭМ!$A$39:$A$782,$A126,СВЦЭМ!$B$39:$B$782,E$110)+'СЕТ СН'!$I$14+СВЦЭМ!$D$10+'СЕТ СН'!$I$5-'СЕТ СН'!$I$24</f>
        <v>4201.0691349199997</v>
      </c>
      <c r="F126" s="36">
        <f>SUMIFS(СВЦЭМ!$D$39:$D$782,СВЦЭМ!$A$39:$A$782,$A126,СВЦЭМ!$B$39:$B$782,F$110)+'СЕТ СН'!$I$14+СВЦЭМ!$D$10+'СЕТ СН'!$I$5-'СЕТ СН'!$I$24</f>
        <v>4193.0018305100002</v>
      </c>
      <c r="G126" s="36">
        <f>SUMIFS(СВЦЭМ!$D$39:$D$782,СВЦЭМ!$A$39:$A$782,$A126,СВЦЭМ!$B$39:$B$782,G$110)+'СЕТ СН'!$I$14+СВЦЭМ!$D$10+'СЕТ СН'!$I$5-'СЕТ СН'!$I$24</f>
        <v>4162.1581178100005</v>
      </c>
      <c r="H126" s="36">
        <f>SUMIFS(СВЦЭМ!$D$39:$D$782,СВЦЭМ!$A$39:$A$782,$A126,СВЦЭМ!$B$39:$B$782,H$110)+'СЕТ СН'!$I$14+СВЦЭМ!$D$10+'СЕТ СН'!$I$5-'СЕТ СН'!$I$24</f>
        <v>4114.8885783599999</v>
      </c>
      <c r="I126" s="36">
        <f>SUMIFS(СВЦЭМ!$D$39:$D$782,СВЦЭМ!$A$39:$A$782,$A126,СВЦЭМ!$B$39:$B$782,I$110)+'СЕТ СН'!$I$14+СВЦЭМ!$D$10+'СЕТ СН'!$I$5-'СЕТ СН'!$I$24</f>
        <v>4062.1447266300002</v>
      </c>
      <c r="J126" s="36">
        <f>SUMIFS(СВЦЭМ!$D$39:$D$782,СВЦЭМ!$A$39:$A$782,$A126,СВЦЭМ!$B$39:$B$782,J$110)+'СЕТ СН'!$I$14+СВЦЭМ!$D$10+'СЕТ СН'!$I$5-'СЕТ СН'!$I$24</f>
        <v>4005.88821431</v>
      </c>
      <c r="K126" s="36">
        <f>SUMIFS(СВЦЭМ!$D$39:$D$782,СВЦЭМ!$A$39:$A$782,$A126,СВЦЭМ!$B$39:$B$782,K$110)+'СЕТ СН'!$I$14+СВЦЭМ!$D$10+'СЕТ СН'!$I$5-'СЕТ СН'!$I$24</f>
        <v>3997.7190533399998</v>
      </c>
      <c r="L126" s="36">
        <f>SUMIFS(СВЦЭМ!$D$39:$D$782,СВЦЭМ!$A$39:$A$782,$A126,СВЦЭМ!$B$39:$B$782,L$110)+'СЕТ СН'!$I$14+СВЦЭМ!$D$10+'СЕТ СН'!$I$5-'СЕТ СН'!$I$24</f>
        <v>4010.8789460500002</v>
      </c>
      <c r="M126" s="36">
        <f>SUMIFS(СВЦЭМ!$D$39:$D$782,СВЦЭМ!$A$39:$A$782,$A126,СВЦЭМ!$B$39:$B$782,M$110)+'СЕТ СН'!$I$14+СВЦЭМ!$D$10+'СЕТ СН'!$I$5-'СЕТ СН'!$I$24</f>
        <v>4048.26151824</v>
      </c>
      <c r="N126" s="36">
        <f>SUMIFS(СВЦЭМ!$D$39:$D$782,СВЦЭМ!$A$39:$A$782,$A126,СВЦЭМ!$B$39:$B$782,N$110)+'СЕТ СН'!$I$14+СВЦЭМ!$D$10+'СЕТ СН'!$I$5-'СЕТ СН'!$I$24</f>
        <v>4083.06266529</v>
      </c>
      <c r="O126" s="36">
        <f>SUMIFS(СВЦЭМ!$D$39:$D$782,СВЦЭМ!$A$39:$A$782,$A126,СВЦЭМ!$B$39:$B$782,O$110)+'СЕТ СН'!$I$14+СВЦЭМ!$D$10+'СЕТ СН'!$I$5-'СЕТ СН'!$I$24</f>
        <v>4107.7106897100002</v>
      </c>
      <c r="P126" s="36">
        <f>SUMIFS(СВЦЭМ!$D$39:$D$782,СВЦЭМ!$A$39:$A$782,$A126,СВЦЭМ!$B$39:$B$782,P$110)+'СЕТ СН'!$I$14+СВЦЭМ!$D$10+'СЕТ СН'!$I$5-'СЕТ СН'!$I$24</f>
        <v>4139.9266972300002</v>
      </c>
      <c r="Q126" s="36">
        <f>SUMIFS(СВЦЭМ!$D$39:$D$782,СВЦЭМ!$A$39:$A$782,$A126,СВЦЭМ!$B$39:$B$782,Q$110)+'СЕТ СН'!$I$14+СВЦЭМ!$D$10+'СЕТ СН'!$I$5-'СЕТ СН'!$I$24</f>
        <v>4141.8519359599995</v>
      </c>
      <c r="R126" s="36">
        <f>SUMIFS(СВЦЭМ!$D$39:$D$782,СВЦЭМ!$A$39:$A$782,$A126,СВЦЭМ!$B$39:$B$782,R$110)+'СЕТ СН'!$I$14+СВЦЭМ!$D$10+'СЕТ СН'!$I$5-'СЕТ СН'!$I$24</f>
        <v>4140.8179399599994</v>
      </c>
      <c r="S126" s="36">
        <f>SUMIFS(СВЦЭМ!$D$39:$D$782,СВЦЭМ!$A$39:$A$782,$A126,СВЦЭМ!$B$39:$B$782,S$110)+'СЕТ СН'!$I$14+СВЦЭМ!$D$10+'СЕТ СН'!$I$5-'СЕТ СН'!$I$24</f>
        <v>4114.8943798399996</v>
      </c>
      <c r="T126" s="36">
        <f>SUMIFS(СВЦЭМ!$D$39:$D$782,СВЦЭМ!$A$39:$A$782,$A126,СВЦЭМ!$B$39:$B$782,T$110)+'СЕТ СН'!$I$14+СВЦЭМ!$D$10+'СЕТ СН'!$I$5-'СЕТ СН'!$I$24</f>
        <v>4040.4467381099998</v>
      </c>
      <c r="U126" s="36">
        <f>SUMIFS(СВЦЭМ!$D$39:$D$782,СВЦЭМ!$A$39:$A$782,$A126,СВЦЭМ!$B$39:$B$782,U$110)+'СЕТ СН'!$I$14+СВЦЭМ!$D$10+'СЕТ СН'!$I$5-'СЕТ СН'!$I$24</f>
        <v>4011.9513743400003</v>
      </c>
      <c r="V126" s="36">
        <f>SUMIFS(СВЦЭМ!$D$39:$D$782,СВЦЭМ!$A$39:$A$782,$A126,СВЦЭМ!$B$39:$B$782,V$110)+'СЕТ СН'!$I$14+СВЦЭМ!$D$10+'СЕТ СН'!$I$5-'СЕТ СН'!$I$24</f>
        <v>4018.9600557899998</v>
      </c>
      <c r="W126" s="36">
        <f>SUMIFS(СВЦЭМ!$D$39:$D$782,СВЦЭМ!$A$39:$A$782,$A126,СВЦЭМ!$B$39:$B$782,W$110)+'СЕТ СН'!$I$14+СВЦЭМ!$D$10+'СЕТ СН'!$I$5-'СЕТ СН'!$I$24</f>
        <v>4051.11477672</v>
      </c>
      <c r="X126" s="36">
        <f>SUMIFS(СВЦЭМ!$D$39:$D$782,СВЦЭМ!$A$39:$A$782,$A126,СВЦЭМ!$B$39:$B$782,X$110)+'СЕТ СН'!$I$14+СВЦЭМ!$D$10+'СЕТ СН'!$I$5-'СЕТ СН'!$I$24</f>
        <v>4073.30930812</v>
      </c>
      <c r="Y126" s="36">
        <f>SUMIFS(СВЦЭМ!$D$39:$D$782,СВЦЭМ!$A$39:$A$782,$A126,СВЦЭМ!$B$39:$B$782,Y$110)+'СЕТ СН'!$I$14+СВЦЭМ!$D$10+'СЕТ СН'!$I$5-'СЕТ СН'!$I$24</f>
        <v>4122.5265534299997</v>
      </c>
    </row>
    <row r="127" spans="1:25" ht="15.75" x14ac:dyDescent="0.2">
      <c r="A127" s="35">
        <f t="shared" si="3"/>
        <v>44609</v>
      </c>
      <c r="B127" s="36">
        <f>SUMIFS(СВЦЭМ!$D$39:$D$782,СВЦЭМ!$A$39:$A$782,$A127,СВЦЭМ!$B$39:$B$782,B$110)+'СЕТ СН'!$I$14+СВЦЭМ!$D$10+'СЕТ СН'!$I$5-'СЕТ СН'!$I$24</f>
        <v>4077.3322914599999</v>
      </c>
      <c r="C127" s="36">
        <f>SUMIFS(СВЦЭМ!$D$39:$D$782,СВЦЭМ!$A$39:$A$782,$A127,СВЦЭМ!$B$39:$B$782,C$110)+'СЕТ СН'!$I$14+СВЦЭМ!$D$10+'СЕТ СН'!$I$5-'СЕТ СН'!$I$24</f>
        <v>4121.7799500599995</v>
      </c>
      <c r="D127" s="36">
        <f>SUMIFS(СВЦЭМ!$D$39:$D$782,СВЦЭМ!$A$39:$A$782,$A127,СВЦЭМ!$B$39:$B$782,D$110)+'СЕТ СН'!$I$14+СВЦЭМ!$D$10+'СЕТ СН'!$I$5-'СЕТ СН'!$I$24</f>
        <v>4178.0018830899999</v>
      </c>
      <c r="E127" s="36">
        <f>SUMIFS(СВЦЭМ!$D$39:$D$782,СВЦЭМ!$A$39:$A$782,$A127,СВЦЭМ!$B$39:$B$782,E$110)+'СЕТ СН'!$I$14+СВЦЭМ!$D$10+'СЕТ СН'!$I$5-'СЕТ СН'!$I$24</f>
        <v>4180.1066999800005</v>
      </c>
      <c r="F127" s="36">
        <f>SUMIFS(СВЦЭМ!$D$39:$D$782,СВЦЭМ!$A$39:$A$782,$A127,СВЦЭМ!$B$39:$B$782,F$110)+'СЕТ СН'!$I$14+СВЦЭМ!$D$10+'СЕТ СН'!$I$5-'СЕТ СН'!$I$24</f>
        <v>4168.0047974400004</v>
      </c>
      <c r="G127" s="36">
        <f>SUMIFS(СВЦЭМ!$D$39:$D$782,СВЦЭМ!$A$39:$A$782,$A127,СВЦЭМ!$B$39:$B$782,G$110)+'СЕТ СН'!$I$14+СВЦЭМ!$D$10+'СЕТ СН'!$I$5-'СЕТ СН'!$I$24</f>
        <v>4147.3789569500004</v>
      </c>
      <c r="H127" s="36">
        <f>SUMIFS(СВЦЭМ!$D$39:$D$782,СВЦЭМ!$A$39:$A$782,$A127,СВЦЭМ!$B$39:$B$782,H$110)+'СЕТ СН'!$I$14+СВЦЭМ!$D$10+'СЕТ СН'!$I$5-'СЕТ СН'!$I$24</f>
        <v>4095.4090488399997</v>
      </c>
      <c r="I127" s="36">
        <f>SUMIFS(СВЦЭМ!$D$39:$D$782,СВЦЭМ!$A$39:$A$782,$A127,СВЦЭМ!$B$39:$B$782,I$110)+'СЕТ СН'!$I$14+СВЦЭМ!$D$10+'СЕТ СН'!$I$5-'СЕТ СН'!$I$24</f>
        <v>4051.8580582499999</v>
      </c>
      <c r="J127" s="36">
        <f>SUMIFS(СВЦЭМ!$D$39:$D$782,СВЦЭМ!$A$39:$A$782,$A127,СВЦЭМ!$B$39:$B$782,J$110)+'СЕТ СН'!$I$14+СВЦЭМ!$D$10+'СЕТ СН'!$I$5-'СЕТ СН'!$I$24</f>
        <v>4000.7591730300001</v>
      </c>
      <c r="K127" s="36">
        <f>SUMIFS(СВЦЭМ!$D$39:$D$782,СВЦЭМ!$A$39:$A$782,$A127,СВЦЭМ!$B$39:$B$782,K$110)+'СЕТ СН'!$I$14+СВЦЭМ!$D$10+'СЕТ СН'!$I$5-'СЕТ СН'!$I$24</f>
        <v>4012.67122144</v>
      </c>
      <c r="L127" s="36">
        <f>SUMIFS(СВЦЭМ!$D$39:$D$782,СВЦЭМ!$A$39:$A$782,$A127,СВЦЭМ!$B$39:$B$782,L$110)+'СЕТ СН'!$I$14+СВЦЭМ!$D$10+'СЕТ СН'!$I$5-'СЕТ СН'!$I$24</f>
        <v>4014.3278421599998</v>
      </c>
      <c r="M127" s="36">
        <f>SUMIFS(СВЦЭМ!$D$39:$D$782,СВЦЭМ!$A$39:$A$782,$A127,СВЦЭМ!$B$39:$B$782,M$110)+'СЕТ СН'!$I$14+СВЦЭМ!$D$10+'СЕТ СН'!$I$5-'СЕТ СН'!$I$24</f>
        <v>4051.8092410499999</v>
      </c>
      <c r="N127" s="36">
        <f>SUMIFS(СВЦЭМ!$D$39:$D$782,СВЦЭМ!$A$39:$A$782,$A127,СВЦЭМ!$B$39:$B$782,N$110)+'СЕТ СН'!$I$14+СВЦЭМ!$D$10+'СЕТ СН'!$I$5-'СЕТ СН'!$I$24</f>
        <v>4079.3496791099997</v>
      </c>
      <c r="O127" s="36">
        <f>SUMIFS(СВЦЭМ!$D$39:$D$782,СВЦЭМ!$A$39:$A$782,$A127,СВЦЭМ!$B$39:$B$782,O$110)+'СЕТ СН'!$I$14+СВЦЭМ!$D$10+'СЕТ СН'!$I$5-'СЕТ СН'!$I$24</f>
        <v>4097.1670040199997</v>
      </c>
      <c r="P127" s="36">
        <f>SUMIFS(СВЦЭМ!$D$39:$D$782,СВЦЭМ!$A$39:$A$782,$A127,СВЦЭМ!$B$39:$B$782,P$110)+'СЕТ СН'!$I$14+СВЦЭМ!$D$10+'СЕТ СН'!$I$5-'СЕТ СН'!$I$24</f>
        <v>4139.6477474900003</v>
      </c>
      <c r="Q127" s="36">
        <f>SUMIFS(СВЦЭМ!$D$39:$D$782,СВЦЭМ!$A$39:$A$782,$A127,СВЦЭМ!$B$39:$B$782,Q$110)+'СЕТ СН'!$I$14+СВЦЭМ!$D$10+'СЕТ СН'!$I$5-'СЕТ СН'!$I$24</f>
        <v>4138.4531043999996</v>
      </c>
      <c r="R127" s="36">
        <f>SUMIFS(СВЦЭМ!$D$39:$D$782,СВЦЭМ!$A$39:$A$782,$A127,СВЦЭМ!$B$39:$B$782,R$110)+'СЕТ СН'!$I$14+СВЦЭМ!$D$10+'СЕТ СН'!$I$5-'СЕТ СН'!$I$24</f>
        <v>4128.3353575199999</v>
      </c>
      <c r="S127" s="36">
        <f>SUMIFS(СВЦЭМ!$D$39:$D$782,СВЦЭМ!$A$39:$A$782,$A127,СВЦЭМ!$B$39:$B$782,S$110)+'СЕТ СН'!$I$14+СВЦЭМ!$D$10+'СЕТ СН'!$I$5-'СЕТ СН'!$I$24</f>
        <v>4125.2407419399997</v>
      </c>
      <c r="T127" s="36">
        <f>SUMIFS(СВЦЭМ!$D$39:$D$782,СВЦЭМ!$A$39:$A$782,$A127,СВЦЭМ!$B$39:$B$782,T$110)+'СЕТ СН'!$I$14+СВЦЭМ!$D$10+'СЕТ СН'!$I$5-'СЕТ СН'!$I$24</f>
        <v>4057.1083288099999</v>
      </c>
      <c r="U127" s="36">
        <f>SUMIFS(СВЦЭМ!$D$39:$D$782,СВЦЭМ!$A$39:$A$782,$A127,СВЦЭМ!$B$39:$B$782,U$110)+'СЕТ СН'!$I$14+СВЦЭМ!$D$10+'СЕТ СН'!$I$5-'СЕТ СН'!$I$24</f>
        <v>4046.7071941599997</v>
      </c>
      <c r="V127" s="36">
        <f>SUMIFS(СВЦЭМ!$D$39:$D$782,СВЦЭМ!$A$39:$A$782,$A127,СВЦЭМ!$B$39:$B$782,V$110)+'СЕТ СН'!$I$14+СВЦЭМ!$D$10+'СЕТ СН'!$I$5-'СЕТ СН'!$I$24</f>
        <v>4067.6872537199997</v>
      </c>
      <c r="W127" s="36">
        <f>SUMIFS(СВЦЭМ!$D$39:$D$782,СВЦЭМ!$A$39:$A$782,$A127,СВЦЭМ!$B$39:$B$782,W$110)+'СЕТ СН'!$I$14+СВЦЭМ!$D$10+'СЕТ СН'!$I$5-'СЕТ СН'!$I$24</f>
        <v>4084.7009469300001</v>
      </c>
      <c r="X127" s="36">
        <f>SUMIFS(СВЦЭМ!$D$39:$D$782,СВЦЭМ!$A$39:$A$782,$A127,СВЦЭМ!$B$39:$B$782,X$110)+'СЕТ СН'!$I$14+СВЦЭМ!$D$10+'СЕТ СН'!$I$5-'СЕТ СН'!$I$24</f>
        <v>4080.80717774</v>
      </c>
      <c r="Y127" s="36">
        <f>SUMIFS(СВЦЭМ!$D$39:$D$782,СВЦЭМ!$A$39:$A$782,$A127,СВЦЭМ!$B$39:$B$782,Y$110)+'СЕТ СН'!$I$14+СВЦЭМ!$D$10+'СЕТ СН'!$I$5-'СЕТ СН'!$I$24</f>
        <v>4091.4089808099998</v>
      </c>
    </row>
    <row r="128" spans="1:25" ht="15.75" x14ac:dyDescent="0.2">
      <c r="A128" s="35">
        <f t="shared" si="3"/>
        <v>44610</v>
      </c>
      <c r="B128" s="36">
        <f>SUMIFS(СВЦЭМ!$D$39:$D$782,СВЦЭМ!$A$39:$A$782,$A128,СВЦЭМ!$B$39:$B$782,B$110)+'СЕТ СН'!$I$14+СВЦЭМ!$D$10+'СЕТ СН'!$I$5-'СЕТ СН'!$I$24</f>
        <v>4118.6506570000001</v>
      </c>
      <c r="C128" s="36">
        <f>SUMIFS(СВЦЭМ!$D$39:$D$782,СВЦЭМ!$A$39:$A$782,$A128,СВЦЭМ!$B$39:$B$782,C$110)+'СЕТ СН'!$I$14+СВЦЭМ!$D$10+'СЕТ СН'!$I$5-'СЕТ СН'!$I$24</f>
        <v>4167.0454224799996</v>
      </c>
      <c r="D128" s="36">
        <f>SUMIFS(СВЦЭМ!$D$39:$D$782,СВЦЭМ!$A$39:$A$782,$A128,СВЦЭМ!$B$39:$B$782,D$110)+'СЕТ СН'!$I$14+СВЦЭМ!$D$10+'СЕТ СН'!$I$5-'СЕТ СН'!$I$24</f>
        <v>4194.6034663199998</v>
      </c>
      <c r="E128" s="36">
        <f>SUMIFS(СВЦЭМ!$D$39:$D$782,СВЦЭМ!$A$39:$A$782,$A128,СВЦЭМ!$B$39:$B$782,E$110)+'СЕТ СН'!$I$14+СВЦЭМ!$D$10+'СЕТ СН'!$I$5-'СЕТ СН'!$I$24</f>
        <v>4197.2012749300002</v>
      </c>
      <c r="F128" s="36">
        <f>SUMIFS(СВЦЭМ!$D$39:$D$782,СВЦЭМ!$A$39:$A$782,$A128,СВЦЭМ!$B$39:$B$782,F$110)+'СЕТ СН'!$I$14+СВЦЭМ!$D$10+'СЕТ СН'!$I$5-'СЕТ СН'!$I$24</f>
        <v>4189.2021720299999</v>
      </c>
      <c r="G128" s="36">
        <f>SUMIFS(СВЦЭМ!$D$39:$D$782,СВЦЭМ!$A$39:$A$782,$A128,СВЦЭМ!$B$39:$B$782,G$110)+'СЕТ СН'!$I$14+СВЦЭМ!$D$10+'СЕТ СН'!$I$5-'СЕТ СН'!$I$24</f>
        <v>4155.5650089700002</v>
      </c>
      <c r="H128" s="36">
        <f>SUMIFS(СВЦЭМ!$D$39:$D$782,СВЦЭМ!$A$39:$A$782,$A128,СВЦЭМ!$B$39:$B$782,H$110)+'СЕТ СН'!$I$14+СВЦЭМ!$D$10+'СЕТ СН'!$I$5-'СЕТ СН'!$I$24</f>
        <v>4106.2398855199999</v>
      </c>
      <c r="I128" s="36">
        <f>SUMIFS(СВЦЭМ!$D$39:$D$782,СВЦЭМ!$A$39:$A$782,$A128,СВЦЭМ!$B$39:$B$782,I$110)+'СЕТ СН'!$I$14+СВЦЭМ!$D$10+'СЕТ СН'!$I$5-'СЕТ СН'!$I$24</f>
        <v>4057.4828324299997</v>
      </c>
      <c r="J128" s="36">
        <f>SUMIFS(СВЦЭМ!$D$39:$D$782,СВЦЭМ!$A$39:$A$782,$A128,СВЦЭМ!$B$39:$B$782,J$110)+'СЕТ СН'!$I$14+СВЦЭМ!$D$10+'СЕТ СН'!$I$5-'СЕТ СН'!$I$24</f>
        <v>4004.0583869800003</v>
      </c>
      <c r="K128" s="36">
        <f>SUMIFS(СВЦЭМ!$D$39:$D$782,СВЦЭМ!$A$39:$A$782,$A128,СВЦЭМ!$B$39:$B$782,K$110)+'СЕТ СН'!$I$14+СВЦЭМ!$D$10+'СЕТ СН'!$I$5-'СЕТ СН'!$I$24</f>
        <v>4002.1747109099997</v>
      </c>
      <c r="L128" s="36">
        <f>SUMIFS(СВЦЭМ!$D$39:$D$782,СВЦЭМ!$A$39:$A$782,$A128,СВЦЭМ!$B$39:$B$782,L$110)+'СЕТ СН'!$I$14+СВЦЭМ!$D$10+'СЕТ СН'!$I$5-'СЕТ СН'!$I$24</f>
        <v>4005.6533407899997</v>
      </c>
      <c r="M128" s="36">
        <f>SUMIFS(СВЦЭМ!$D$39:$D$782,СВЦЭМ!$A$39:$A$782,$A128,СВЦЭМ!$B$39:$B$782,M$110)+'СЕТ СН'!$I$14+СВЦЭМ!$D$10+'СЕТ СН'!$I$5-'СЕТ СН'!$I$24</f>
        <v>4059.3231323999998</v>
      </c>
      <c r="N128" s="36">
        <f>SUMIFS(СВЦЭМ!$D$39:$D$782,СВЦЭМ!$A$39:$A$782,$A128,СВЦЭМ!$B$39:$B$782,N$110)+'СЕТ СН'!$I$14+СВЦЭМ!$D$10+'СЕТ СН'!$I$5-'СЕТ СН'!$I$24</f>
        <v>4113.3001614000004</v>
      </c>
      <c r="O128" s="36">
        <f>SUMIFS(СВЦЭМ!$D$39:$D$782,СВЦЭМ!$A$39:$A$782,$A128,СВЦЭМ!$B$39:$B$782,O$110)+'СЕТ СН'!$I$14+СВЦЭМ!$D$10+'СЕТ СН'!$I$5-'СЕТ СН'!$I$24</f>
        <v>4129.2566394900005</v>
      </c>
      <c r="P128" s="36">
        <f>SUMIFS(СВЦЭМ!$D$39:$D$782,СВЦЭМ!$A$39:$A$782,$A128,СВЦЭМ!$B$39:$B$782,P$110)+'СЕТ СН'!$I$14+СВЦЭМ!$D$10+'СЕТ СН'!$I$5-'СЕТ СН'!$I$24</f>
        <v>4170.5653743499997</v>
      </c>
      <c r="Q128" s="36">
        <f>SUMIFS(СВЦЭМ!$D$39:$D$782,СВЦЭМ!$A$39:$A$782,$A128,СВЦЭМ!$B$39:$B$782,Q$110)+'СЕТ СН'!$I$14+СВЦЭМ!$D$10+'СЕТ СН'!$I$5-'СЕТ СН'!$I$24</f>
        <v>4183.5600583300002</v>
      </c>
      <c r="R128" s="36">
        <f>SUMIFS(СВЦЭМ!$D$39:$D$782,СВЦЭМ!$A$39:$A$782,$A128,СВЦЭМ!$B$39:$B$782,R$110)+'СЕТ СН'!$I$14+СВЦЭМ!$D$10+'СЕТ СН'!$I$5-'СЕТ СН'!$I$24</f>
        <v>4178.9930400699996</v>
      </c>
      <c r="S128" s="36">
        <f>SUMIFS(СВЦЭМ!$D$39:$D$782,СВЦЭМ!$A$39:$A$782,$A128,СВЦЭМ!$B$39:$B$782,S$110)+'СЕТ СН'!$I$14+СВЦЭМ!$D$10+'СЕТ СН'!$I$5-'СЕТ СН'!$I$24</f>
        <v>4146.4367313900002</v>
      </c>
      <c r="T128" s="36">
        <f>SUMIFS(СВЦЭМ!$D$39:$D$782,СВЦЭМ!$A$39:$A$782,$A128,СВЦЭМ!$B$39:$B$782,T$110)+'СЕТ СН'!$I$14+СВЦЭМ!$D$10+'СЕТ СН'!$I$5-'СЕТ СН'!$I$24</f>
        <v>4053.9692554900003</v>
      </c>
      <c r="U128" s="36">
        <f>SUMIFS(СВЦЭМ!$D$39:$D$782,СВЦЭМ!$A$39:$A$782,$A128,СВЦЭМ!$B$39:$B$782,U$110)+'СЕТ СН'!$I$14+СВЦЭМ!$D$10+'СЕТ СН'!$I$5-'СЕТ СН'!$I$24</f>
        <v>4026.92611304</v>
      </c>
      <c r="V128" s="36">
        <f>SUMIFS(СВЦЭМ!$D$39:$D$782,СВЦЭМ!$A$39:$A$782,$A128,СВЦЭМ!$B$39:$B$782,V$110)+'СЕТ СН'!$I$14+СВЦЭМ!$D$10+'СЕТ СН'!$I$5-'СЕТ СН'!$I$24</f>
        <v>4046.1935201599999</v>
      </c>
      <c r="W128" s="36">
        <f>SUMIFS(СВЦЭМ!$D$39:$D$782,СВЦЭМ!$A$39:$A$782,$A128,СВЦЭМ!$B$39:$B$782,W$110)+'СЕТ СН'!$I$14+СВЦЭМ!$D$10+'СЕТ СН'!$I$5-'СЕТ СН'!$I$24</f>
        <v>4048.4558283899996</v>
      </c>
      <c r="X128" s="36">
        <f>SUMIFS(СВЦЭМ!$D$39:$D$782,СВЦЭМ!$A$39:$A$782,$A128,СВЦЭМ!$B$39:$B$782,X$110)+'СЕТ СН'!$I$14+СВЦЭМ!$D$10+'СЕТ СН'!$I$5-'СЕТ СН'!$I$24</f>
        <v>4056.8082454199998</v>
      </c>
      <c r="Y128" s="36">
        <f>SUMIFS(СВЦЭМ!$D$39:$D$782,СВЦЭМ!$A$39:$A$782,$A128,СВЦЭМ!$B$39:$B$782,Y$110)+'СЕТ СН'!$I$14+СВЦЭМ!$D$10+'СЕТ СН'!$I$5-'СЕТ СН'!$I$24</f>
        <v>4084.73028565</v>
      </c>
    </row>
    <row r="129" spans="1:27" ht="15.75" x14ac:dyDescent="0.2">
      <c r="A129" s="35">
        <f t="shared" si="3"/>
        <v>44611</v>
      </c>
      <c r="B129" s="36">
        <f>SUMIFS(СВЦЭМ!$D$39:$D$782,СВЦЭМ!$A$39:$A$782,$A129,СВЦЭМ!$B$39:$B$782,B$110)+'СЕТ СН'!$I$14+СВЦЭМ!$D$10+'СЕТ СН'!$I$5-'СЕТ СН'!$I$24</f>
        <v>4093.1379475100002</v>
      </c>
      <c r="C129" s="36">
        <f>SUMIFS(СВЦЭМ!$D$39:$D$782,СВЦЭМ!$A$39:$A$782,$A129,СВЦЭМ!$B$39:$B$782,C$110)+'СЕТ СН'!$I$14+СВЦЭМ!$D$10+'СЕТ СН'!$I$5-'СЕТ СН'!$I$24</f>
        <v>4148.6059605999999</v>
      </c>
      <c r="D129" s="36">
        <f>SUMIFS(СВЦЭМ!$D$39:$D$782,СВЦЭМ!$A$39:$A$782,$A129,СВЦЭМ!$B$39:$B$782,D$110)+'СЕТ СН'!$I$14+СВЦЭМ!$D$10+'СЕТ СН'!$I$5-'СЕТ СН'!$I$24</f>
        <v>4190.5703986500002</v>
      </c>
      <c r="E129" s="36">
        <f>SUMIFS(СВЦЭМ!$D$39:$D$782,СВЦЭМ!$A$39:$A$782,$A129,СВЦЭМ!$B$39:$B$782,E$110)+'СЕТ СН'!$I$14+СВЦЭМ!$D$10+'СЕТ СН'!$I$5-'СЕТ СН'!$I$24</f>
        <v>4205.2517575299998</v>
      </c>
      <c r="F129" s="36">
        <f>SUMIFS(СВЦЭМ!$D$39:$D$782,СВЦЭМ!$A$39:$A$782,$A129,СВЦЭМ!$B$39:$B$782,F$110)+'СЕТ СН'!$I$14+СВЦЭМ!$D$10+'СЕТ СН'!$I$5-'СЕТ СН'!$I$24</f>
        <v>4190.5284314099999</v>
      </c>
      <c r="G129" s="36">
        <f>SUMIFS(СВЦЭМ!$D$39:$D$782,СВЦЭМ!$A$39:$A$782,$A129,СВЦЭМ!$B$39:$B$782,G$110)+'СЕТ СН'!$I$14+СВЦЭМ!$D$10+'СЕТ СН'!$I$5-'СЕТ СН'!$I$24</f>
        <v>4174.4827681799998</v>
      </c>
      <c r="H129" s="36">
        <f>SUMIFS(СВЦЭМ!$D$39:$D$782,СВЦЭМ!$A$39:$A$782,$A129,СВЦЭМ!$B$39:$B$782,H$110)+'СЕТ СН'!$I$14+СВЦЭМ!$D$10+'СЕТ СН'!$I$5-'СЕТ СН'!$I$24</f>
        <v>4147.1659172500003</v>
      </c>
      <c r="I129" s="36">
        <f>SUMIFS(СВЦЭМ!$D$39:$D$782,СВЦЭМ!$A$39:$A$782,$A129,СВЦЭМ!$B$39:$B$782,I$110)+'СЕТ СН'!$I$14+СВЦЭМ!$D$10+'СЕТ СН'!$I$5-'СЕТ СН'!$I$24</f>
        <v>4067.3516921599999</v>
      </c>
      <c r="J129" s="36">
        <f>SUMIFS(СВЦЭМ!$D$39:$D$782,СВЦЭМ!$A$39:$A$782,$A129,СВЦЭМ!$B$39:$B$782,J$110)+'СЕТ СН'!$I$14+СВЦЭМ!$D$10+'СЕТ СН'!$I$5-'СЕТ СН'!$I$24</f>
        <v>4016.0302991399999</v>
      </c>
      <c r="K129" s="36">
        <f>SUMIFS(СВЦЭМ!$D$39:$D$782,СВЦЭМ!$A$39:$A$782,$A129,СВЦЭМ!$B$39:$B$782,K$110)+'СЕТ СН'!$I$14+СВЦЭМ!$D$10+'СЕТ СН'!$I$5-'СЕТ СН'!$I$24</f>
        <v>3991.9617583899999</v>
      </c>
      <c r="L129" s="36">
        <f>SUMIFS(СВЦЭМ!$D$39:$D$782,СВЦЭМ!$A$39:$A$782,$A129,СВЦЭМ!$B$39:$B$782,L$110)+'СЕТ СН'!$I$14+СВЦЭМ!$D$10+'СЕТ СН'!$I$5-'СЕТ СН'!$I$24</f>
        <v>3976.75293921</v>
      </c>
      <c r="M129" s="36">
        <f>SUMIFS(СВЦЭМ!$D$39:$D$782,СВЦЭМ!$A$39:$A$782,$A129,СВЦЭМ!$B$39:$B$782,M$110)+'СЕТ СН'!$I$14+СВЦЭМ!$D$10+'СЕТ СН'!$I$5-'СЕТ СН'!$I$24</f>
        <v>4022.4573803200001</v>
      </c>
      <c r="N129" s="36">
        <f>SUMIFS(СВЦЭМ!$D$39:$D$782,СВЦЭМ!$A$39:$A$782,$A129,СВЦЭМ!$B$39:$B$782,N$110)+'СЕТ СН'!$I$14+СВЦЭМ!$D$10+'СЕТ СН'!$I$5-'СЕТ СН'!$I$24</f>
        <v>4061.0224701999996</v>
      </c>
      <c r="O129" s="36">
        <f>SUMIFS(СВЦЭМ!$D$39:$D$782,СВЦЭМ!$A$39:$A$782,$A129,СВЦЭМ!$B$39:$B$782,O$110)+'СЕТ СН'!$I$14+СВЦЭМ!$D$10+'СЕТ СН'!$I$5-'СЕТ СН'!$I$24</f>
        <v>4071.9231268799999</v>
      </c>
      <c r="P129" s="36">
        <f>SUMIFS(СВЦЭМ!$D$39:$D$782,СВЦЭМ!$A$39:$A$782,$A129,СВЦЭМ!$B$39:$B$782,P$110)+'СЕТ СН'!$I$14+СВЦЭМ!$D$10+'СЕТ СН'!$I$5-'СЕТ СН'!$I$24</f>
        <v>4120.0635335299994</v>
      </c>
      <c r="Q129" s="36">
        <f>SUMIFS(СВЦЭМ!$D$39:$D$782,СВЦЭМ!$A$39:$A$782,$A129,СВЦЭМ!$B$39:$B$782,Q$110)+'СЕТ СН'!$I$14+СВЦЭМ!$D$10+'СЕТ СН'!$I$5-'СЕТ СН'!$I$24</f>
        <v>4125.2646922399999</v>
      </c>
      <c r="R129" s="36">
        <f>SUMIFS(СВЦЭМ!$D$39:$D$782,СВЦЭМ!$A$39:$A$782,$A129,СВЦЭМ!$B$39:$B$782,R$110)+'СЕТ СН'!$I$14+СВЦЭМ!$D$10+'СЕТ СН'!$I$5-'СЕТ СН'!$I$24</f>
        <v>4113.8791444899998</v>
      </c>
      <c r="S129" s="36">
        <f>SUMIFS(СВЦЭМ!$D$39:$D$782,СВЦЭМ!$A$39:$A$782,$A129,СВЦЭМ!$B$39:$B$782,S$110)+'СЕТ СН'!$I$14+СВЦЭМ!$D$10+'СЕТ СН'!$I$5-'СЕТ СН'!$I$24</f>
        <v>4107.8627572999994</v>
      </c>
      <c r="T129" s="36">
        <f>SUMIFS(СВЦЭМ!$D$39:$D$782,СВЦЭМ!$A$39:$A$782,$A129,СВЦЭМ!$B$39:$B$782,T$110)+'СЕТ СН'!$I$14+СВЦЭМ!$D$10+'СЕТ СН'!$I$5-'СЕТ СН'!$I$24</f>
        <v>4020.7878789899996</v>
      </c>
      <c r="U129" s="36">
        <f>SUMIFS(СВЦЭМ!$D$39:$D$782,СВЦЭМ!$A$39:$A$782,$A129,СВЦЭМ!$B$39:$B$782,U$110)+'СЕТ СН'!$I$14+СВЦЭМ!$D$10+'СЕТ СН'!$I$5-'СЕТ СН'!$I$24</f>
        <v>3984.8394706199997</v>
      </c>
      <c r="V129" s="36">
        <f>SUMIFS(СВЦЭМ!$D$39:$D$782,СВЦЭМ!$A$39:$A$782,$A129,СВЦЭМ!$B$39:$B$782,V$110)+'СЕТ СН'!$I$14+СВЦЭМ!$D$10+'СЕТ СН'!$I$5-'СЕТ СН'!$I$24</f>
        <v>3990.7503937199999</v>
      </c>
      <c r="W129" s="36">
        <f>SUMIFS(СВЦЭМ!$D$39:$D$782,СВЦЭМ!$A$39:$A$782,$A129,СВЦЭМ!$B$39:$B$782,W$110)+'СЕТ СН'!$I$14+СВЦЭМ!$D$10+'СЕТ СН'!$I$5-'СЕТ СН'!$I$24</f>
        <v>4026.5152817999997</v>
      </c>
      <c r="X129" s="36">
        <f>SUMIFS(СВЦЭМ!$D$39:$D$782,СВЦЭМ!$A$39:$A$782,$A129,СВЦЭМ!$B$39:$B$782,X$110)+'СЕТ СН'!$I$14+СВЦЭМ!$D$10+'СЕТ СН'!$I$5-'СЕТ СН'!$I$24</f>
        <v>4054.9785344000002</v>
      </c>
      <c r="Y129" s="36">
        <f>SUMIFS(СВЦЭМ!$D$39:$D$782,СВЦЭМ!$A$39:$A$782,$A129,СВЦЭМ!$B$39:$B$782,Y$110)+'СЕТ СН'!$I$14+СВЦЭМ!$D$10+'СЕТ СН'!$I$5-'СЕТ СН'!$I$24</f>
        <v>4078.8278015999999</v>
      </c>
    </row>
    <row r="130" spans="1:27" ht="15.75" x14ac:dyDescent="0.2">
      <c r="A130" s="35">
        <f t="shared" si="3"/>
        <v>44612</v>
      </c>
      <c r="B130" s="36">
        <f>SUMIFS(СВЦЭМ!$D$39:$D$782,СВЦЭМ!$A$39:$A$782,$A130,СВЦЭМ!$B$39:$B$782,B$110)+'СЕТ СН'!$I$14+СВЦЭМ!$D$10+'СЕТ СН'!$I$5-'СЕТ СН'!$I$24</f>
        <v>4086.1189685499999</v>
      </c>
      <c r="C130" s="36">
        <f>SUMIFS(СВЦЭМ!$D$39:$D$782,СВЦЭМ!$A$39:$A$782,$A130,СВЦЭМ!$B$39:$B$782,C$110)+'СЕТ СН'!$I$14+СВЦЭМ!$D$10+'СЕТ СН'!$I$5-'СЕТ СН'!$I$24</f>
        <v>4123.0685718599998</v>
      </c>
      <c r="D130" s="36">
        <f>SUMIFS(СВЦЭМ!$D$39:$D$782,СВЦЭМ!$A$39:$A$782,$A130,СВЦЭМ!$B$39:$B$782,D$110)+'СЕТ СН'!$I$14+СВЦЭМ!$D$10+'СЕТ СН'!$I$5-'СЕТ СН'!$I$24</f>
        <v>4136.11731977</v>
      </c>
      <c r="E130" s="36">
        <f>SUMIFS(СВЦЭМ!$D$39:$D$782,СВЦЭМ!$A$39:$A$782,$A130,СВЦЭМ!$B$39:$B$782,E$110)+'СЕТ СН'!$I$14+СВЦЭМ!$D$10+'СЕТ СН'!$I$5-'СЕТ СН'!$I$24</f>
        <v>4156.9458623099999</v>
      </c>
      <c r="F130" s="36">
        <f>SUMIFS(СВЦЭМ!$D$39:$D$782,СВЦЭМ!$A$39:$A$782,$A130,СВЦЭМ!$B$39:$B$782,F$110)+'СЕТ СН'!$I$14+СВЦЭМ!$D$10+'СЕТ СН'!$I$5-'СЕТ СН'!$I$24</f>
        <v>4150.3128652699997</v>
      </c>
      <c r="G130" s="36">
        <f>SUMIFS(СВЦЭМ!$D$39:$D$782,СВЦЭМ!$A$39:$A$782,$A130,СВЦЭМ!$B$39:$B$782,G$110)+'СЕТ СН'!$I$14+СВЦЭМ!$D$10+'СЕТ СН'!$I$5-'СЕТ СН'!$I$24</f>
        <v>4140.3069892900003</v>
      </c>
      <c r="H130" s="36">
        <f>SUMIFS(СВЦЭМ!$D$39:$D$782,СВЦЭМ!$A$39:$A$782,$A130,СВЦЭМ!$B$39:$B$782,H$110)+'СЕТ СН'!$I$14+СВЦЭМ!$D$10+'СЕТ СН'!$I$5-'СЕТ СН'!$I$24</f>
        <v>4127.2926244399996</v>
      </c>
      <c r="I130" s="36">
        <f>SUMIFS(СВЦЭМ!$D$39:$D$782,СВЦЭМ!$A$39:$A$782,$A130,СВЦЭМ!$B$39:$B$782,I$110)+'СЕТ СН'!$I$14+СВЦЭМ!$D$10+'СЕТ СН'!$I$5-'СЕТ СН'!$I$24</f>
        <v>4073.6141432699997</v>
      </c>
      <c r="J130" s="36">
        <f>SUMIFS(СВЦЭМ!$D$39:$D$782,СВЦЭМ!$A$39:$A$782,$A130,СВЦЭМ!$B$39:$B$782,J$110)+'СЕТ СН'!$I$14+СВЦЭМ!$D$10+'СЕТ СН'!$I$5-'СЕТ СН'!$I$24</f>
        <v>4011.6680430300003</v>
      </c>
      <c r="K130" s="36">
        <f>SUMIFS(СВЦЭМ!$D$39:$D$782,СВЦЭМ!$A$39:$A$782,$A130,СВЦЭМ!$B$39:$B$782,K$110)+'СЕТ СН'!$I$14+СВЦЭМ!$D$10+'СЕТ СН'!$I$5-'СЕТ СН'!$I$24</f>
        <v>4003.9122277500001</v>
      </c>
      <c r="L130" s="36">
        <f>SUMIFS(СВЦЭМ!$D$39:$D$782,СВЦЭМ!$A$39:$A$782,$A130,СВЦЭМ!$B$39:$B$782,L$110)+'СЕТ СН'!$I$14+СВЦЭМ!$D$10+'СЕТ СН'!$I$5-'СЕТ СН'!$I$24</f>
        <v>4005.5957279899999</v>
      </c>
      <c r="M130" s="36">
        <f>SUMIFS(СВЦЭМ!$D$39:$D$782,СВЦЭМ!$A$39:$A$782,$A130,СВЦЭМ!$B$39:$B$782,M$110)+'СЕТ СН'!$I$14+СВЦЭМ!$D$10+'СЕТ СН'!$I$5-'СЕТ СН'!$I$24</f>
        <v>4049.0784830699999</v>
      </c>
      <c r="N130" s="36">
        <f>SUMIFS(СВЦЭМ!$D$39:$D$782,СВЦЭМ!$A$39:$A$782,$A130,СВЦЭМ!$B$39:$B$782,N$110)+'СЕТ СН'!$I$14+СВЦЭМ!$D$10+'СЕТ СН'!$I$5-'СЕТ СН'!$I$24</f>
        <v>4099.3294764700004</v>
      </c>
      <c r="O130" s="36">
        <f>SUMIFS(СВЦЭМ!$D$39:$D$782,СВЦЭМ!$A$39:$A$782,$A130,СВЦЭМ!$B$39:$B$782,O$110)+'СЕТ СН'!$I$14+СВЦЭМ!$D$10+'СЕТ СН'!$I$5-'СЕТ СН'!$I$24</f>
        <v>4114.4828309200002</v>
      </c>
      <c r="P130" s="36">
        <f>SUMIFS(СВЦЭМ!$D$39:$D$782,СВЦЭМ!$A$39:$A$782,$A130,СВЦЭМ!$B$39:$B$782,P$110)+'СЕТ СН'!$I$14+СВЦЭМ!$D$10+'СЕТ СН'!$I$5-'СЕТ СН'!$I$24</f>
        <v>4143.3459082899999</v>
      </c>
      <c r="Q130" s="36">
        <f>SUMIFS(СВЦЭМ!$D$39:$D$782,СВЦЭМ!$A$39:$A$782,$A130,СВЦЭМ!$B$39:$B$782,Q$110)+'СЕТ СН'!$I$14+СВЦЭМ!$D$10+'СЕТ СН'!$I$5-'СЕТ СН'!$I$24</f>
        <v>4143.6065330900001</v>
      </c>
      <c r="R130" s="36">
        <f>SUMIFS(СВЦЭМ!$D$39:$D$782,СВЦЭМ!$A$39:$A$782,$A130,СВЦЭМ!$B$39:$B$782,R$110)+'СЕТ СН'!$I$14+СВЦЭМ!$D$10+'СЕТ СН'!$I$5-'СЕТ СН'!$I$24</f>
        <v>4132.0394695100003</v>
      </c>
      <c r="S130" s="36">
        <f>SUMIFS(СВЦЭМ!$D$39:$D$782,СВЦЭМ!$A$39:$A$782,$A130,СВЦЭМ!$B$39:$B$782,S$110)+'СЕТ СН'!$I$14+СВЦЭМ!$D$10+'СЕТ СН'!$I$5-'СЕТ СН'!$I$24</f>
        <v>4102.4467787499998</v>
      </c>
      <c r="T130" s="36">
        <f>SUMIFS(СВЦЭМ!$D$39:$D$782,СВЦЭМ!$A$39:$A$782,$A130,СВЦЭМ!$B$39:$B$782,T$110)+'СЕТ СН'!$I$14+СВЦЭМ!$D$10+'СЕТ СН'!$I$5-'СЕТ СН'!$I$24</f>
        <v>4018.7725323999998</v>
      </c>
      <c r="U130" s="36">
        <f>SUMIFS(СВЦЭМ!$D$39:$D$782,СВЦЭМ!$A$39:$A$782,$A130,СВЦЭМ!$B$39:$B$782,U$110)+'СЕТ СН'!$I$14+СВЦЭМ!$D$10+'СЕТ СН'!$I$5-'СЕТ СН'!$I$24</f>
        <v>3982.6329092199999</v>
      </c>
      <c r="V130" s="36">
        <f>SUMIFS(СВЦЭМ!$D$39:$D$782,СВЦЭМ!$A$39:$A$782,$A130,СВЦЭМ!$B$39:$B$782,V$110)+'СЕТ СН'!$I$14+СВЦЭМ!$D$10+'СЕТ СН'!$I$5-'СЕТ СН'!$I$24</f>
        <v>3991.44145368</v>
      </c>
      <c r="W130" s="36">
        <f>SUMIFS(СВЦЭМ!$D$39:$D$782,СВЦЭМ!$A$39:$A$782,$A130,СВЦЭМ!$B$39:$B$782,W$110)+'СЕТ СН'!$I$14+СВЦЭМ!$D$10+'СЕТ СН'!$I$5-'СЕТ СН'!$I$24</f>
        <v>4025.1593396399999</v>
      </c>
      <c r="X130" s="36">
        <f>SUMIFS(СВЦЭМ!$D$39:$D$782,СВЦЭМ!$A$39:$A$782,$A130,СВЦЭМ!$B$39:$B$782,X$110)+'СЕТ СН'!$I$14+СВЦЭМ!$D$10+'СЕТ СН'!$I$5-'СЕТ СН'!$I$24</f>
        <v>4040.1578478399997</v>
      </c>
      <c r="Y130" s="36">
        <f>SUMIFS(СВЦЭМ!$D$39:$D$782,СВЦЭМ!$A$39:$A$782,$A130,СВЦЭМ!$B$39:$B$782,Y$110)+'СЕТ СН'!$I$14+СВЦЭМ!$D$10+'СЕТ СН'!$I$5-'СЕТ СН'!$I$24</f>
        <v>4064.4523589800001</v>
      </c>
    </row>
    <row r="131" spans="1:27" ht="15.75" x14ac:dyDescent="0.2">
      <c r="A131" s="35">
        <f t="shared" si="3"/>
        <v>44613</v>
      </c>
      <c r="B131" s="36">
        <f>SUMIFS(СВЦЭМ!$D$39:$D$782,СВЦЭМ!$A$39:$A$782,$A131,СВЦЭМ!$B$39:$B$782,B$110)+'СЕТ СН'!$I$14+СВЦЭМ!$D$10+'СЕТ СН'!$I$5-'СЕТ СН'!$I$24</f>
        <v>4076.8738990299998</v>
      </c>
      <c r="C131" s="36">
        <f>SUMIFS(СВЦЭМ!$D$39:$D$782,СВЦЭМ!$A$39:$A$782,$A131,СВЦЭМ!$B$39:$B$782,C$110)+'СЕТ СН'!$I$14+СВЦЭМ!$D$10+'СЕТ СН'!$I$5-'СЕТ СН'!$I$24</f>
        <v>4135.7052705899996</v>
      </c>
      <c r="D131" s="36">
        <f>SUMIFS(СВЦЭМ!$D$39:$D$782,СВЦЭМ!$A$39:$A$782,$A131,СВЦЭМ!$B$39:$B$782,D$110)+'СЕТ СН'!$I$14+СВЦЭМ!$D$10+'СЕТ СН'!$I$5-'СЕТ СН'!$I$24</f>
        <v>4184.2047143399996</v>
      </c>
      <c r="E131" s="36">
        <f>SUMIFS(СВЦЭМ!$D$39:$D$782,СВЦЭМ!$A$39:$A$782,$A131,СВЦЭМ!$B$39:$B$782,E$110)+'СЕТ СН'!$I$14+СВЦЭМ!$D$10+'СЕТ СН'!$I$5-'СЕТ СН'!$I$24</f>
        <v>4197.3548926399999</v>
      </c>
      <c r="F131" s="36">
        <f>SUMIFS(СВЦЭМ!$D$39:$D$782,СВЦЭМ!$A$39:$A$782,$A131,СВЦЭМ!$B$39:$B$782,F$110)+'СЕТ СН'!$I$14+СВЦЭМ!$D$10+'СЕТ СН'!$I$5-'СЕТ СН'!$I$24</f>
        <v>4188.57028713</v>
      </c>
      <c r="G131" s="36">
        <f>SUMIFS(СВЦЭМ!$D$39:$D$782,СВЦЭМ!$A$39:$A$782,$A131,СВЦЭМ!$B$39:$B$782,G$110)+'СЕТ СН'!$I$14+СВЦЭМ!$D$10+'СЕТ СН'!$I$5-'СЕТ СН'!$I$24</f>
        <v>4150.7643275999999</v>
      </c>
      <c r="H131" s="36">
        <f>SUMIFS(СВЦЭМ!$D$39:$D$782,СВЦЭМ!$A$39:$A$782,$A131,СВЦЭМ!$B$39:$B$782,H$110)+'СЕТ СН'!$I$14+СВЦЭМ!$D$10+'СЕТ СН'!$I$5-'СЕТ СН'!$I$24</f>
        <v>4108.6271249199999</v>
      </c>
      <c r="I131" s="36">
        <f>SUMIFS(СВЦЭМ!$D$39:$D$782,СВЦЭМ!$A$39:$A$782,$A131,СВЦЭМ!$B$39:$B$782,I$110)+'СЕТ СН'!$I$14+СВЦЭМ!$D$10+'СЕТ СН'!$I$5-'СЕТ СН'!$I$24</f>
        <v>4060.9433955699997</v>
      </c>
      <c r="J131" s="36">
        <f>SUMIFS(СВЦЭМ!$D$39:$D$782,СВЦЭМ!$A$39:$A$782,$A131,СВЦЭМ!$B$39:$B$782,J$110)+'СЕТ СН'!$I$14+СВЦЭМ!$D$10+'СЕТ СН'!$I$5-'СЕТ СН'!$I$24</f>
        <v>4001.5337642200002</v>
      </c>
      <c r="K131" s="36">
        <f>SUMIFS(СВЦЭМ!$D$39:$D$782,СВЦЭМ!$A$39:$A$782,$A131,СВЦЭМ!$B$39:$B$782,K$110)+'СЕТ СН'!$I$14+СВЦЭМ!$D$10+'СЕТ СН'!$I$5-'СЕТ СН'!$I$24</f>
        <v>3995.0556176599998</v>
      </c>
      <c r="L131" s="36">
        <f>SUMIFS(СВЦЭМ!$D$39:$D$782,СВЦЭМ!$A$39:$A$782,$A131,СВЦЭМ!$B$39:$B$782,L$110)+'СЕТ СН'!$I$14+СВЦЭМ!$D$10+'СЕТ СН'!$I$5-'СЕТ СН'!$I$24</f>
        <v>4016.1804652000001</v>
      </c>
      <c r="M131" s="36">
        <f>SUMIFS(СВЦЭМ!$D$39:$D$782,СВЦЭМ!$A$39:$A$782,$A131,СВЦЭМ!$B$39:$B$782,M$110)+'СЕТ СН'!$I$14+СВЦЭМ!$D$10+'СЕТ СН'!$I$5-'СЕТ СН'!$I$24</f>
        <v>4055.7717751499999</v>
      </c>
      <c r="N131" s="36">
        <f>SUMIFS(СВЦЭМ!$D$39:$D$782,СВЦЭМ!$A$39:$A$782,$A131,СВЦЭМ!$B$39:$B$782,N$110)+'СЕТ СН'!$I$14+СВЦЭМ!$D$10+'СЕТ СН'!$I$5-'СЕТ СН'!$I$24</f>
        <v>4121.4827605600003</v>
      </c>
      <c r="O131" s="36">
        <f>SUMIFS(СВЦЭМ!$D$39:$D$782,СВЦЭМ!$A$39:$A$782,$A131,СВЦЭМ!$B$39:$B$782,O$110)+'СЕТ СН'!$I$14+СВЦЭМ!$D$10+'СЕТ СН'!$I$5-'СЕТ СН'!$I$24</f>
        <v>4123.6992125099996</v>
      </c>
      <c r="P131" s="36">
        <f>SUMIFS(СВЦЭМ!$D$39:$D$782,СВЦЭМ!$A$39:$A$782,$A131,СВЦЭМ!$B$39:$B$782,P$110)+'СЕТ СН'!$I$14+СВЦЭМ!$D$10+'СЕТ СН'!$I$5-'СЕТ СН'!$I$24</f>
        <v>4157.6925967799998</v>
      </c>
      <c r="Q131" s="36">
        <f>SUMIFS(СВЦЭМ!$D$39:$D$782,СВЦЭМ!$A$39:$A$782,$A131,СВЦЭМ!$B$39:$B$782,Q$110)+'СЕТ СН'!$I$14+СВЦЭМ!$D$10+'СЕТ СН'!$I$5-'СЕТ СН'!$I$24</f>
        <v>4156.9621860500001</v>
      </c>
      <c r="R131" s="36">
        <f>SUMIFS(СВЦЭМ!$D$39:$D$782,СВЦЭМ!$A$39:$A$782,$A131,СВЦЭМ!$B$39:$B$782,R$110)+'СЕТ СН'!$I$14+СВЦЭМ!$D$10+'СЕТ СН'!$I$5-'СЕТ СН'!$I$24</f>
        <v>4154.3436838899997</v>
      </c>
      <c r="S131" s="36">
        <f>SUMIFS(СВЦЭМ!$D$39:$D$782,СВЦЭМ!$A$39:$A$782,$A131,СВЦЭМ!$B$39:$B$782,S$110)+'СЕТ СН'!$I$14+СВЦЭМ!$D$10+'СЕТ СН'!$I$5-'СЕТ СН'!$I$24</f>
        <v>4110.0630132599999</v>
      </c>
      <c r="T131" s="36">
        <f>SUMIFS(СВЦЭМ!$D$39:$D$782,СВЦЭМ!$A$39:$A$782,$A131,СВЦЭМ!$B$39:$B$782,T$110)+'СЕТ СН'!$I$14+СВЦЭМ!$D$10+'СЕТ СН'!$I$5-'СЕТ СН'!$I$24</f>
        <v>4027.79734749</v>
      </c>
      <c r="U131" s="36">
        <f>SUMIFS(СВЦЭМ!$D$39:$D$782,СВЦЭМ!$A$39:$A$782,$A131,СВЦЭМ!$B$39:$B$782,U$110)+'СЕТ СН'!$I$14+СВЦЭМ!$D$10+'СЕТ СН'!$I$5-'СЕТ СН'!$I$24</f>
        <v>4009.1341254099998</v>
      </c>
      <c r="V131" s="36">
        <f>SUMIFS(СВЦЭМ!$D$39:$D$782,СВЦЭМ!$A$39:$A$782,$A131,СВЦЭМ!$B$39:$B$782,V$110)+'СЕТ СН'!$I$14+СВЦЭМ!$D$10+'СЕТ СН'!$I$5-'СЕТ СН'!$I$24</f>
        <v>4022.52023091</v>
      </c>
      <c r="W131" s="36">
        <f>SUMIFS(СВЦЭМ!$D$39:$D$782,СВЦЭМ!$A$39:$A$782,$A131,СВЦЭМ!$B$39:$B$782,W$110)+'СЕТ СН'!$I$14+СВЦЭМ!$D$10+'СЕТ СН'!$I$5-'СЕТ СН'!$I$24</f>
        <v>4051.9695865200001</v>
      </c>
      <c r="X131" s="36">
        <f>SUMIFS(СВЦЭМ!$D$39:$D$782,СВЦЭМ!$A$39:$A$782,$A131,СВЦЭМ!$B$39:$B$782,X$110)+'СЕТ СН'!$I$14+СВЦЭМ!$D$10+'СЕТ СН'!$I$5-'СЕТ СН'!$I$24</f>
        <v>4076.9286428599999</v>
      </c>
      <c r="Y131" s="36">
        <f>SUMIFS(СВЦЭМ!$D$39:$D$782,СВЦЭМ!$A$39:$A$782,$A131,СВЦЭМ!$B$39:$B$782,Y$110)+'СЕТ СН'!$I$14+СВЦЭМ!$D$10+'СЕТ СН'!$I$5-'СЕТ СН'!$I$24</f>
        <v>4083.1716765000001</v>
      </c>
    </row>
    <row r="132" spans="1:27" ht="15.75" x14ac:dyDescent="0.2">
      <c r="A132" s="35">
        <f t="shared" si="3"/>
        <v>44614</v>
      </c>
      <c r="B132" s="36">
        <f>SUMIFS(СВЦЭМ!$D$39:$D$782,СВЦЭМ!$A$39:$A$782,$A132,СВЦЭМ!$B$39:$B$782,B$110)+'СЕТ СН'!$I$14+СВЦЭМ!$D$10+'СЕТ СН'!$I$5-'СЕТ СН'!$I$24</f>
        <v>4086.8655944399998</v>
      </c>
      <c r="C132" s="36">
        <f>SUMIFS(СВЦЭМ!$D$39:$D$782,СВЦЭМ!$A$39:$A$782,$A132,СВЦЭМ!$B$39:$B$782,C$110)+'СЕТ СН'!$I$14+СВЦЭМ!$D$10+'СЕТ СН'!$I$5-'СЕТ СН'!$I$24</f>
        <v>4152.0441475899997</v>
      </c>
      <c r="D132" s="36">
        <f>SUMIFS(СВЦЭМ!$D$39:$D$782,СВЦЭМ!$A$39:$A$782,$A132,СВЦЭМ!$B$39:$B$782,D$110)+'СЕТ СН'!$I$14+СВЦЭМ!$D$10+'СЕТ СН'!$I$5-'СЕТ СН'!$I$24</f>
        <v>4193.3786002400002</v>
      </c>
      <c r="E132" s="36">
        <f>SUMIFS(СВЦЭМ!$D$39:$D$782,СВЦЭМ!$A$39:$A$782,$A132,СВЦЭМ!$B$39:$B$782,E$110)+'СЕТ СН'!$I$14+СВЦЭМ!$D$10+'СЕТ СН'!$I$5-'СЕТ СН'!$I$24</f>
        <v>4205.3704402000003</v>
      </c>
      <c r="F132" s="36">
        <f>SUMIFS(СВЦЭМ!$D$39:$D$782,СВЦЭМ!$A$39:$A$782,$A132,СВЦЭМ!$B$39:$B$782,F$110)+'СЕТ СН'!$I$14+СВЦЭМ!$D$10+'СЕТ СН'!$I$5-'СЕТ СН'!$I$24</f>
        <v>4197.1218677199995</v>
      </c>
      <c r="G132" s="36">
        <f>SUMIFS(СВЦЭМ!$D$39:$D$782,СВЦЭМ!$A$39:$A$782,$A132,СВЦЭМ!$B$39:$B$782,G$110)+'СЕТ СН'!$I$14+СВЦЭМ!$D$10+'СЕТ СН'!$I$5-'СЕТ СН'!$I$24</f>
        <v>4165.7324835600002</v>
      </c>
      <c r="H132" s="36">
        <f>SUMIFS(СВЦЭМ!$D$39:$D$782,СВЦЭМ!$A$39:$A$782,$A132,СВЦЭМ!$B$39:$B$782,H$110)+'СЕТ СН'!$I$14+СВЦЭМ!$D$10+'СЕТ СН'!$I$5-'СЕТ СН'!$I$24</f>
        <v>4119.4684142099995</v>
      </c>
      <c r="I132" s="36">
        <f>SUMIFS(СВЦЭМ!$D$39:$D$782,СВЦЭМ!$A$39:$A$782,$A132,СВЦЭМ!$B$39:$B$782,I$110)+'СЕТ СН'!$I$14+СВЦЭМ!$D$10+'СЕТ СН'!$I$5-'СЕТ СН'!$I$24</f>
        <v>4058.79403912</v>
      </c>
      <c r="J132" s="36">
        <f>SUMIFS(СВЦЭМ!$D$39:$D$782,СВЦЭМ!$A$39:$A$782,$A132,СВЦЭМ!$B$39:$B$782,J$110)+'СЕТ СН'!$I$14+СВЦЭМ!$D$10+'СЕТ СН'!$I$5-'СЕТ СН'!$I$24</f>
        <v>4009.6337505900001</v>
      </c>
      <c r="K132" s="36">
        <f>SUMIFS(СВЦЭМ!$D$39:$D$782,СВЦЭМ!$A$39:$A$782,$A132,СВЦЭМ!$B$39:$B$782,K$110)+'СЕТ СН'!$I$14+СВЦЭМ!$D$10+'СЕТ СН'!$I$5-'СЕТ СН'!$I$24</f>
        <v>4003.6802799500001</v>
      </c>
      <c r="L132" s="36">
        <f>SUMIFS(СВЦЭМ!$D$39:$D$782,СВЦЭМ!$A$39:$A$782,$A132,СВЦЭМ!$B$39:$B$782,L$110)+'СЕТ СН'!$I$14+СВЦЭМ!$D$10+'СЕТ СН'!$I$5-'СЕТ СН'!$I$24</f>
        <v>4018.63743385</v>
      </c>
      <c r="M132" s="36">
        <f>SUMIFS(СВЦЭМ!$D$39:$D$782,СВЦЭМ!$A$39:$A$782,$A132,СВЦЭМ!$B$39:$B$782,M$110)+'СЕТ СН'!$I$14+СВЦЭМ!$D$10+'СЕТ СН'!$I$5-'СЕТ СН'!$I$24</f>
        <v>4080.01425144</v>
      </c>
      <c r="N132" s="36">
        <f>SUMIFS(СВЦЭМ!$D$39:$D$782,СВЦЭМ!$A$39:$A$782,$A132,СВЦЭМ!$B$39:$B$782,N$110)+'СЕТ СН'!$I$14+СВЦЭМ!$D$10+'СЕТ СН'!$I$5-'СЕТ СН'!$I$24</f>
        <v>4115.37637111</v>
      </c>
      <c r="O132" s="36">
        <f>SUMIFS(СВЦЭМ!$D$39:$D$782,СВЦЭМ!$A$39:$A$782,$A132,СВЦЭМ!$B$39:$B$782,O$110)+'СЕТ СН'!$I$14+СВЦЭМ!$D$10+'СЕТ СН'!$I$5-'СЕТ СН'!$I$24</f>
        <v>4135.5056776199999</v>
      </c>
      <c r="P132" s="36">
        <f>SUMIFS(СВЦЭМ!$D$39:$D$782,СВЦЭМ!$A$39:$A$782,$A132,СВЦЭМ!$B$39:$B$782,P$110)+'СЕТ СН'!$I$14+СВЦЭМ!$D$10+'СЕТ СН'!$I$5-'СЕТ СН'!$I$24</f>
        <v>4168.0387069999997</v>
      </c>
      <c r="Q132" s="36">
        <f>SUMIFS(СВЦЭМ!$D$39:$D$782,СВЦЭМ!$A$39:$A$782,$A132,СВЦЭМ!$B$39:$B$782,Q$110)+'СЕТ СН'!$I$14+СВЦЭМ!$D$10+'СЕТ СН'!$I$5-'СЕТ СН'!$I$24</f>
        <v>4170.8343457199999</v>
      </c>
      <c r="R132" s="36">
        <f>SUMIFS(СВЦЭМ!$D$39:$D$782,СВЦЭМ!$A$39:$A$782,$A132,СВЦЭМ!$B$39:$B$782,R$110)+'СЕТ СН'!$I$14+СВЦЭМ!$D$10+'СЕТ СН'!$I$5-'СЕТ СН'!$I$24</f>
        <v>4158.6492863700005</v>
      </c>
      <c r="S132" s="36">
        <f>SUMIFS(СВЦЭМ!$D$39:$D$782,СВЦЭМ!$A$39:$A$782,$A132,СВЦЭМ!$B$39:$B$782,S$110)+'СЕТ СН'!$I$14+СВЦЭМ!$D$10+'СЕТ СН'!$I$5-'СЕТ СН'!$I$24</f>
        <v>4136.4166615100003</v>
      </c>
      <c r="T132" s="36">
        <f>SUMIFS(СВЦЭМ!$D$39:$D$782,СВЦЭМ!$A$39:$A$782,$A132,СВЦЭМ!$B$39:$B$782,T$110)+'СЕТ СН'!$I$14+СВЦЭМ!$D$10+'СЕТ СН'!$I$5-'СЕТ СН'!$I$24</f>
        <v>4051.0255026699997</v>
      </c>
      <c r="U132" s="36">
        <f>SUMIFS(СВЦЭМ!$D$39:$D$782,СВЦЭМ!$A$39:$A$782,$A132,СВЦЭМ!$B$39:$B$782,U$110)+'СЕТ СН'!$I$14+СВЦЭМ!$D$10+'СЕТ СН'!$I$5-'СЕТ СН'!$I$24</f>
        <v>4024.5785328800002</v>
      </c>
      <c r="V132" s="36">
        <f>SUMIFS(СВЦЭМ!$D$39:$D$782,СВЦЭМ!$A$39:$A$782,$A132,СВЦЭМ!$B$39:$B$782,V$110)+'СЕТ СН'!$I$14+СВЦЭМ!$D$10+'СЕТ СН'!$I$5-'СЕТ СН'!$I$24</f>
        <v>4046.9381427899998</v>
      </c>
      <c r="W132" s="36">
        <f>SUMIFS(СВЦЭМ!$D$39:$D$782,СВЦЭМ!$A$39:$A$782,$A132,СВЦЭМ!$B$39:$B$782,W$110)+'СЕТ СН'!$I$14+СВЦЭМ!$D$10+'СЕТ СН'!$I$5-'СЕТ СН'!$I$24</f>
        <v>4066.8865770799998</v>
      </c>
      <c r="X132" s="36">
        <f>SUMIFS(СВЦЭМ!$D$39:$D$782,СВЦЭМ!$A$39:$A$782,$A132,СВЦЭМ!$B$39:$B$782,X$110)+'СЕТ СН'!$I$14+СВЦЭМ!$D$10+'СЕТ СН'!$I$5-'СЕТ СН'!$I$24</f>
        <v>4087.7732887800003</v>
      </c>
      <c r="Y132" s="36">
        <f>SUMIFS(СВЦЭМ!$D$39:$D$782,СВЦЭМ!$A$39:$A$782,$A132,СВЦЭМ!$B$39:$B$782,Y$110)+'СЕТ СН'!$I$14+СВЦЭМ!$D$10+'СЕТ СН'!$I$5-'СЕТ СН'!$I$24</f>
        <v>4113.1700401399994</v>
      </c>
    </row>
    <row r="133" spans="1:27" ht="15.75" x14ac:dyDescent="0.2">
      <c r="A133" s="35">
        <f t="shared" si="3"/>
        <v>44615</v>
      </c>
      <c r="B133" s="36">
        <f>SUMIFS(СВЦЭМ!$D$39:$D$782,СВЦЭМ!$A$39:$A$782,$A133,СВЦЭМ!$B$39:$B$782,B$110)+'СЕТ СН'!$I$14+СВЦЭМ!$D$10+'СЕТ СН'!$I$5-'СЕТ СН'!$I$24</f>
        <v>4098.0740807599996</v>
      </c>
      <c r="C133" s="36">
        <f>SUMIFS(СВЦЭМ!$D$39:$D$782,СВЦЭМ!$A$39:$A$782,$A133,СВЦЭМ!$B$39:$B$782,C$110)+'СЕТ СН'!$I$14+СВЦЭМ!$D$10+'СЕТ СН'!$I$5-'СЕТ СН'!$I$24</f>
        <v>4152.4287430699997</v>
      </c>
      <c r="D133" s="36">
        <f>SUMIFS(СВЦЭМ!$D$39:$D$782,СВЦЭМ!$A$39:$A$782,$A133,СВЦЭМ!$B$39:$B$782,D$110)+'СЕТ СН'!$I$14+СВЦЭМ!$D$10+'СЕТ СН'!$I$5-'СЕТ СН'!$I$24</f>
        <v>4185.04048427</v>
      </c>
      <c r="E133" s="36">
        <f>SUMIFS(СВЦЭМ!$D$39:$D$782,СВЦЭМ!$A$39:$A$782,$A133,СВЦЭМ!$B$39:$B$782,E$110)+'СЕТ СН'!$I$14+СВЦЭМ!$D$10+'СЕТ СН'!$I$5-'СЕТ СН'!$I$24</f>
        <v>4190.0140357099999</v>
      </c>
      <c r="F133" s="36">
        <f>SUMIFS(СВЦЭМ!$D$39:$D$782,СВЦЭМ!$A$39:$A$782,$A133,СВЦЭМ!$B$39:$B$782,F$110)+'СЕТ СН'!$I$14+СВЦЭМ!$D$10+'СЕТ СН'!$I$5-'СЕТ СН'!$I$24</f>
        <v>4186.8514265499998</v>
      </c>
      <c r="G133" s="36">
        <f>SUMIFS(СВЦЭМ!$D$39:$D$782,СВЦЭМ!$A$39:$A$782,$A133,СВЦЭМ!$B$39:$B$782,G$110)+'СЕТ СН'!$I$14+СВЦЭМ!$D$10+'СЕТ СН'!$I$5-'СЕТ СН'!$I$24</f>
        <v>4172.3082013200001</v>
      </c>
      <c r="H133" s="36">
        <f>SUMIFS(СВЦЭМ!$D$39:$D$782,СВЦЭМ!$A$39:$A$782,$A133,СВЦЭМ!$B$39:$B$782,H$110)+'СЕТ СН'!$I$14+СВЦЭМ!$D$10+'СЕТ СН'!$I$5-'СЕТ СН'!$I$24</f>
        <v>4153.46998618</v>
      </c>
      <c r="I133" s="36">
        <f>SUMIFS(СВЦЭМ!$D$39:$D$782,СВЦЭМ!$A$39:$A$782,$A133,СВЦЭМ!$B$39:$B$782,I$110)+'СЕТ СН'!$I$14+СВЦЭМ!$D$10+'СЕТ СН'!$I$5-'СЕТ СН'!$I$24</f>
        <v>4095.5215944199999</v>
      </c>
      <c r="J133" s="36">
        <f>SUMIFS(СВЦЭМ!$D$39:$D$782,СВЦЭМ!$A$39:$A$782,$A133,СВЦЭМ!$B$39:$B$782,J$110)+'СЕТ СН'!$I$14+СВЦЭМ!$D$10+'СЕТ СН'!$I$5-'СЕТ СН'!$I$24</f>
        <v>4009.8038636900001</v>
      </c>
      <c r="K133" s="36">
        <f>SUMIFS(СВЦЭМ!$D$39:$D$782,СВЦЭМ!$A$39:$A$782,$A133,СВЦЭМ!$B$39:$B$782,K$110)+'СЕТ СН'!$I$14+СВЦЭМ!$D$10+'СЕТ СН'!$I$5-'СЕТ СН'!$I$24</f>
        <v>3990.36382392</v>
      </c>
      <c r="L133" s="36">
        <f>SUMIFS(СВЦЭМ!$D$39:$D$782,СВЦЭМ!$A$39:$A$782,$A133,СВЦЭМ!$B$39:$B$782,L$110)+'СЕТ СН'!$I$14+СВЦЭМ!$D$10+'СЕТ СН'!$I$5-'СЕТ СН'!$I$24</f>
        <v>3985.8126161399996</v>
      </c>
      <c r="M133" s="36">
        <f>SUMIFS(СВЦЭМ!$D$39:$D$782,СВЦЭМ!$A$39:$A$782,$A133,СВЦЭМ!$B$39:$B$782,M$110)+'СЕТ СН'!$I$14+СВЦЭМ!$D$10+'СЕТ СН'!$I$5-'СЕТ СН'!$I$24</f>
        <v>4038.7211739300001</v>
      </c>
      <c r="N133" s="36">
        <f>SUMIFS(СВЦЭМ!$D$39:$D$782,СВЦЭМ!$A$39:$A$782,$A133,СВЦЭМ!$B$39:$B$782,N$110)+'СЕТ СН'!$I$14+СВЦЭМ!$D$10+'СЕТ СН'!$I$5-'СЕТ СН'!$I$24</f>
        <v>4092.3365499900001</v>
      </c>
      <c r="O133" s="36">
        <f>SUMIFS(СВЦЭМ!$D$39:$D$782,СВЦЭМ!$A$39:$A$782,$A133,СВЦЭМ!$B$39:$B$782,O$110)+'СЕТ СН'!$I$14+СВЦЭМ!$D$10+'СЕТ СН'!$I$5-'СЕТ СН'!$I$24</f>
        <v>4148.9932253899997</v>
      </c>
      <c r="P133" s="36">
        <f>SUMIFS(СВЦЭМ!$D$39:$D$782,СВЦЭМ!$A$39:$A$782,$A133,СВЦЭМ!$B$39:$B$782,P$110)+'СЕТ СН'!$I$14+СВЦЭМ!$D$10+'СЕТ СН'!$I$5-'СЕТ СН'!$I$24</f>
        <v>4214.4798086000001</v>
      </c>
      <c r="Q133" s="36">
        <f>SUMIFS(СВЦЭМ!$D$39:$D$782,СВЦЭМ!$A$39:$A$782,$A133,СВЦЭМ!$B$39:$B$782,Q$110)+'СЕТ СН'!$I$14+СВЦЭМ!$D$10+'СЕТ СН'!$I$5-'СЕТ СН'!$I$24</f>
        <v>4212.1620916600004</v>
      </c>
      <c r="R133" s="36">
        <f>SUMIFS(СВЦЭМ!$D$39:$D$782,СВЦЭМ!$A$39:$A$782,$A133,СВЦЭМ!$B$39:$B$782,R$110)+'СЕТ СН'!$I$14+СВЦЭМ!$D$10+'СЕТ СН'!$I$5-'СЕТ СН'!$I$24</f>
        <v>4202.2670657399995</v>
      </c>
      <c r="S133" s="36">
        <f>SUMIFS(СВЦЭМ!$D$39:$D$782,СВЦЭМ!$A$39:$A$782,$A133,СВЦЭМ!$B$39:$B$782,S$110)+'СЕТ СН'!$I$14+СВЦЭМ!$D$10+'СЕТ СН'!$I$5-'СЕТ СН'!$I$24</f>
        <v>4169.7415508899994</v>
      </c>
      <c r="T133" s="36">
        <f>SUMIFS(СВЦЭМ!$D$39:$D$782,СВЦЭМ!$A$39:$A$782,$A133,СВЦЭМ!$B$39:$B$782,T$110)+'СЕТ СН'!$I$14+СВЦЭМ!$D$10+'СЕТ СН'!$I$5-'СЕТ СН'!$I$24</f>
        <v>4076.4336422699998</v>
      </c>
      <c r="U133" s="36">
        <f>SUMIFS(СВЦЭМ!$D$39:$D$782,СВЦЭМ!$A$39:$A$782,$A133,СВЦЭМ!$B$39:$B$782,U$110)+'СЕТ СН'!$I$14+СВЦЭМ!$D$10+'СЕТ СН'!$I$5-'СЕТ СН'!$I$24</f>
        <v>4058.2783901599996</v>
      </c>
      <c r="V133" s="36">
        <f>SUMIFS(СВЦЭМ!$D$39:$D$782,СВЦЭМ!$A$39:$A$782,$A133,СВЦЭМ!$B$39:$B$782,V$110)+'СЕТ СН'!$I$14+СВЦЭМ!$D$10+'СЕТ СН'!$I$5-'СЕТ СН'!$I$24</f>
        <v>4081.7897194699999</v>
      </c>
      <c r="W133" s="36">
        <f>SUMIFS(СВЦЭМ!$D$39:$D$782,СВЦЭМ!$A$39:$A$782,$A133,СВЦЭМ!$B$39:$B$782,W$110)+'СЕТ СН'!$I$14+СВЦЭМ!$D$10+'СЕТ СН'!$I$5-'СЕТ СН'!$I$24</f>
        <v>4109.06020377</v>
      </c>
      <c r="X133" s="36">
        <f>SUMIFS(СВЦЭМ!$D$39:$D$782,СВЦЭМ!$A$39:$A$782,$A133,СВЦЭМ!$B$39:$B$782,X$110)+'СЕТ СН'!$I$14+СВЦЭМ!$D$10+'СЕТ СН'!$I$5-'СЕТ СН'!$I$24</f>
        <v>4131.8533797199998</v>
      </c>
      <c r="Y133" s="36">
        <f>SUMIFS(СВЦЭМ!$D$39:$D$782,СВЦЭМ!$A$39:$A$782,$A133,СВЦЭМ!$B$39:$B$782,Y$110)+'СЕТ СН'!$I$14+СВЦЭМ!$D$10+'СЕТ СН'!$I$5-'СЕТ СН'!$I$24</f>
        <v>4169.6001827700002</v>
      </c>
    </row>
    <row r="134" spans="1:27" ht="15.75" x14ac:dyDescent="0.2">
      <c r="A134" s="35">
        <f t="shared" si="3"/>
        <v>44616</v>
      </c>
      <c r="B134" s="36">
        <f>SUMIFS(СВЦЭМ!$D$39:$D$782,СВЦЭМ!$A$39:$A$782,$A134,СВЦЭМ!$B$39:$B$782,B$110)+'СЕТ СН'!$I$14+СВЦЭМ!$D$10+'СЕТ СН'!$I$5-'СЕТ СН'!$I$24</f>
        <v>4177.1967660600003</v>
      </c>
      <c r="C134" s="36">
        <f>SUMIFS(СВЦЭМ!$D$39:$D$782,СВЦЭМ!$A$39:$A$782,$A134,СВЦЭМ!$B$39:$B$782,C$110)+'СЕТ СН'!$I$14+СВЦЭМ!$D$10+'СЕТ СН'!$I$5-'СЕТ СН'!$I$24</f>
        <v>4208.3463086600004</v>
      </c>
      <c r="D134" s="36">
        <f>SUMIFS(СВЦЭМ!$D$39:$D$782,СВЦЭМ!$A$39:$A$782,$A134,СВЦЭМ!$B$39:$B$782,D$110)+'СЕТ СН'!$I$14+СВЦЭМ!$D$10+'СЕТ СН'!$I$5-'СЕТ СН'!$I$24</f>
        <v>4243.1118319400002</v>
      </c>
      <c r="E134" s="36">
        <f>SUMIFS(СВЦЭМ!$D$39:$D$782,СВЦЭМ!$A$39:$A$782,$A134,СВЦЭМ!$B$39:$B$782,E$110)+'СЕТ СН'!$I$14+СВЦЭМ!$D$10+'СЕТ СН'!$I$5-'СЕТ СН'!$I$24</f>
        <v>4250.7884268399994</v>
      </c>
      <c r="F134" s="36">
        <f>SUMIFS(СВЦЭМ!$D$39:$D$782,СВЦЭМ!$A$39:$A$782,$A134,СВЦЭМ!$B$39:$B$782,F$110)+'СЕТ СН'!$I$14+СВЦЭМ!$D$10+'СЕТ СН'!$I$5-'СЕТ СН'!$I$24</f>
        <v>4245.7043634199999</v>
      </c>
      <c r="G134" s="36">
        <f>SUMIFS(СВЦЭМ!$D$39:$D$782,СВЦЭМ!$A$39:$A$782,$A134,СВЦЭМ!$B$39:$B$782,G$110)+'СЕТ СН'!$I$14+СВЦЭМ!$D$10+'СЕТ СН'!$I$5-'СЕТ СН'!$I$24</f>
        <v>4208.9096841199998</v>
      </c>
      <c r="H134" s="36">
        <f>SUMIFS(СВЦЭМ!$D$39:$D$782,СВЦЭМ!$A$39:$A$782,$A134,СВЦЭМ!$B$39:$B$782,H$110)+'СЕТ СН'!$I$14+СВЦЭМ!$D$10+'СЕТ СН'!$I$5-'СЕТ СН'!$I$24</f>
        <v>4182.53310435</v>
      </c>
      <c r="I134" s="36">
        <f>SUMIFS(СВЦЭМ!$D$39:$D$782,СВЦЭМ!$A$39:$A$782,$A134,СВЦЭМ!$B$39:$B$782,I$110)+'СЕТ СН'!$I$14+СВЦЭМ!$D$10+'СЕТ СН'!$I$5-'СЕТ СН'!$I$24</f>
        <v>4109.0185724399998</v>
      </c>
      <c r="J134" s="36">
        <f>SUMIFS(СВЦЭМ!$D$39:$D$782,СВЦЭМ!$A$39:$A$782,$A134,СВЦЭМ!$B$39:$B$782,J$110)+'СЕТ СН'!$I$14+СВЦЭМ!$D$10+'СЕТ СН'!$I$5-'СЕТ СН'!$I$24</f>
        <v>4045.7268881299997</v>
      </c>
      <c r="K134" s="36">
        <f>SUMIFS(СВЦЭМ!$D$39:$D$782,СВЦЭМ!$A$39:$A$782,$A134,СВЦЭМ!$B$39:$B$782,K$110)+'СЕТ СН'!$I$14+СВЦЭМ!$D$10+'СЕТ СН'!$I$5-'СЕТ СН'!$I$24</f>
        <v>4017.4626846399997</v>
      </c>
      <c r="L134" s="36">
        <f>SUMIFS(СВЦЭМ!$D$39:$D$782,СВЦЭМ!$A$39:$A$782,$A134,СВЦЭМ!$B$39:$B$782,L$110)+'СЕТ СН'!$I$14+СВЦЭМ!$D$10+'СЕТ СН'!$I$5-'СЕТ СН'!$I$24</f>
        <v>4020.1672504199996</v>
      </c>
      <c r="M134" s="36">
        <f>SUMIFS(СВЦЭМ!$D$39:$D$782,СВЦЭМ!$A$39:$A$782,$A134,СВЦЭМ!$B$39:$B$782,M$110)+'СЕТ СН'!$I$14+СВЦЭМ!$D$10+'СЕТ СН'!$I$5-'СЕТ СН'!$I$24</f>
        <v>4064.48601555</v>
      </c>
      <c r="N134" s="36">
        <f>SUMIFS(СВЦЭМ!$D$39:$D$782,СВЦЭМ!$A$39:$A$782,$A134,СВЦЭМ!$B$39:$B$782,N$110)+'СЕТ СН'!$I$14+СВЦЭМ!$D$10+'СЕТ СН'!$I$5-'СЕТ СН'!$I$24</f>
        <v>4121.7473633499994</v>
      </c>
      <c r="O134" s="36">
        <f>SUMIFS(СВЦЭМ!$D$39:$D$782,СВЦЭМ!$A$39:$A$782,$A134,СВЦЭМ!$B$39:$B$782,O$110)+'СЕТ СН'!$I$14+СВЦЭМ!$D$10+'СЕТ СН'!$I$5-'СЕТ СН'!$I$24</f>
        <v>4157.99366491</v>
      </c>
      <c r="P134" s="36">
        <f>SUMIFS(СВЦЭМ!$D$39:$D$782,СВЦЭМ!$A$39:$A$782,$A134,СВЦЭМ!$B$39:$B$782,P$110)+'СЕТ СН'!$I$14+СВЦЭМ!$D$10+'СЕТ СН'!$I$5-'СЕТ СН'!$I$24</f>
        <v>4175.9440341899999</v>
      </c>
      <c r="Q134" s="36">
        <f>SUMIFS(СВЦЭМ!$D$39:$D$782,СВЦЭМ!$A$39:$A$782,$A134,СВЦЭМ!$B$39:$B$782,Q$110)+'СЕТ СН'!$I$14+СВЦЭМ!$D$10+'СЕТ СН'!$I$5-'СЕТ СН'!$I$24</f>
        <v>4178.4595149899997</v>
      </c>
      <c r="R134" s="36">
        <f>SUMIFS(СВЦЭМ!$D$39:$D$782,СВЦЭМ!$A$39:$A$782,$A134,СВЦЭМ!$B$39:$B$782,R$110)+'СЕТ СН'!$I$14+СВЦЭМ!$D$10+'СЕТ СН'!$I$5-'СЕТ СН'!$I$24</f>
        <v>4173.8428151099997</v>
      </c>
      <c r="S134" s="36">
        <f>SUMIFS(СВЦЭМ!$D$39:$D$782,СВЦЭМ!$A$39:$A$782,$A134,СВЦЭМ!$B$39:$B$782,S$110)+'СЕТ СН'!$I$14+СВЦЭМ!$D$10+'СЕТ СН'!$I$5-'СЕТ СН'!$I$24</f>
        <v>4142.8783107899999</v>
      </c>
      <c r="T134" s="36">
        <f>SUMIFS(СВЦЭМ!$D$39:$D$782,СВЦЭМ!$A$39:$A$782,$A134,СВЦЭМ!$B$39:$B$782,T$110)+'СЕТ СН'!$I$14+СВЦЭМ!$D$10+'СЕТ СН'!$I$5-'СЕТ СН'!$I$24</f>
        <v>4063.0159664000003</v>
      </c>
      <c r="U134" s="36">
        <f>SUMIFS(СВЦЭМ!$D$39:$D$782,СВЦЭМ!$A$39:$A$782,$A134,СВЦЭМ!$B$39:$B$782,U$110)+'СЕТ СН'!$I$14+СВЦЭМ!$D$10+'СЕТ СН'!$I$5-'СЕТ СН'!$I$24</f>
        <v>4044.7259517399998</v>
      </c>
      <c r="V134" s="36">
        <f>SUMIFS(СВЦЭМ!$D$39:$D$782,СВЦЭМ!$A$39:$A$782,$A134,СВЦЭМ!$B$39:$B$782,V$110)+'СЕТ СН'!$I$14+СВЦЭМ!$D$10+'СЕТ СН'!$I$5-'СЕТ СН'!$I$24</f>
        <v>4073.8751908599997</v>
      </c>
      <c r="W134" s="36">
        <f>SUMIFS(СВЦЭМ!$D$39:$D$782,СВЦЭМ!$A$39:$A$782,$A134,СВЦЭМ!$B$39:$B$782,W$110)+'СЕТ СН'!$I$14+СВЦЭМ!$D$10+'СЕТ СН'!$I$5-'СЕТ СН'!$I$24</f>
        <v>4075.67834666</v>
      </c>
      <c r="X134" s="36">
        <f>SUMIFS(СВЦЭМ!$D$39:$D$782,СВЦЭМ!$A$39:$A$782,$A134,СВЦЭМ!$B$39:$B$782,X$110)+'СЕТ СН'!$I$14+СВЦЭМ!$D$10+'СЕТ СН'!$I$5-'СЕТ СН'!$I$24</f>
        <v>4096.6670592</v>
      </c>
      <c r="Y134" s="36">
        <f>SUMIFS(СВЦЭМ!$D$39:$D$782,СВЦЭМ!$A$39:$A$782,$A134,СВЦЭМ!$B$39:$B$782,Y$110)+'СЕТ СН'!$I$14+СВЦЭМ!$D$10+'СЕТ СН'!$I$5-'СЕТ СН'!$I$24</f>
        <v>4138.0671638599997</v>
      </c>
    </row>
    <row r="135" spans="1:27" ht="15.75" x14ac:dyDescent="0.2">
      <c r="A135" s="35">
        <f t="shared" si="3"/>
        <v>44617</v>
      </c>
      <c r="B135" s="36">
        <f>SUMIFS(СВЦЭМ!$D$39:$D$782,СВЦЭМ!$A$39:$A$782,$A135,СВЦЭМ!$B$39:$B$782,B$110)+'СЕТ СН'!$I$14+СВЦЭМ!$D$10+'СЕТ СН'!$I$5-'СЕТ СН'!$I$24</f>
        <v>4135.3903539799994</v>
      </c>
      <c r="C135" s="36">
        <f>SUMIFS(СВЦЭМ!$D$39:$D$782,СВЦЭМ!$A$39:$A$782,$A135,СВЦЭМ!$B$39:$B$782,C$110)+'СЕТ СН'!$I$14+СВЦЭМ!$D$10+'СЕТ СН'!$I$5-'СЕТ СН'!$I$24</f>
        <v>4181.6561825700001</v>
      </c>
      <c r="D135" s="36">
        <f>SUMIFS(СВЦЭМ!$D$39:$D$782,СВЦЭМ!$A$39:$A$782,$A135,СВЦЭМ!$B$39:$B$782,D$110)+'СЕТ СН'!$I$14+СВЦЭМ!$D$10+'СЕТ СН'!$I$5-'СЕТ СН'!$I$24</f>
        <v>4222.1076819999998</v>
      </c>
      <c r="E135" s="36">
        <f>SUMIFS(СВЦЭМ!$D$39:$D$782,СВЦЭМ!$A$39:$A$782,$A135,СВЦЭМ!$B$39:$B$782,E$110)+'СЕТ СН'!$I$14+СВЦЭМ!$D$10+'СЕТ СН'!$I$5-'СЕТ СН'!$I$24</f>
        <v>4223.63529165</v>
      </c>
      <c r="F135" s="36">
        <f>SUMIFS(СВЦЭМ!$D$39:$D$782,СВЦЭМ!$A$39:$A$782,$A135,СВЦЭМ!$B$39:$B$782,F$110)+'СЕТ СН'!$I$14+СВЦЭМ!$D$10+'СЕТ СН'!$I$5-'СЕТ СН'!$I$24</f>
        <v>4211.7241556499994</v>
      </c>
      <c r="G135" s="36">
        <f>SUMIFS(СВЦЭМ!$D$39:$D$782,СВЦЭМ!$A$39:$A$782,$A135,СВЦЭМ!$B$39:$B$782,G$110)+'СЕТ СН'!$I$14+СВЦЭМ!$D$10+'СЕТ СН'!$I$5-'СЕТ СН'!$I$24</f>
        <v>4178.32992087</v>
      </c>
      <c r="H135" s="36">
        <f>SUMIFS(СВЦЭМ!$D$39:$D$782,СВЦЭМ!$A$39:$A$782,$A135,СВЦЭМ!$B$39:$B$782,H$110)+'СЕТ СН'!$I$14+СВЦЭМ!$D$10+'СЕТ СН'!$I$5-'СЕТ СН'!$I$24</f>
        <v>4130.2377215899996</v>
      </c>
      <c r="I135" s="36">
        <f>SUMIFS(СВЦЭМ!$D$39:$D$782,СВЦЭМ!$A$39:$A$782,$A135,СВЦЭМ!$B$39:$B$782,I$110)+'СЕТ СН'!$I$14+СВЦЭМ!$D$10+'СЕТ СН'!$I$5-'СЕТ СН'!$I$24</f>
        <v>4079.8874328000002</v>
      </c>
      <c r="J135" s="36">
        <f>SUMIFS(СВЦЭМ!$D$39:$D$782,СВЦЭМ!$A$39:$A$782,$A135,СВЦЭМ!$B$39:$B$782,J$110)+'СЕТ СН'!$I$14+СВЦЭМ!$D$10+'СЕТ СН'!$I$5-'СЕТ СН'!$I$24</f>
        <v>4058.8776717800001</v>
      </c>
      <c r="K135" s="36">
        <f>SUMIFS(СВЦЭМ!$D$39:$D$782,СВЦЭМ!$A$39:$A$782,$A135,СВЦЭМ!$B$39:$B$782,K$110)+'СЕТ СН'!$I$14+СВЦЭМ!$D$10+'СЕТ СН'!$I$5-'СЕТ СН'!$I$24</f>
        <v>4023.3187365499998</v>
      </c>
      <c r="L135" s="36">
        <f>SUMIFS(СВЦЭМ!$D$39:$D$782,СВЦЭМ!$A$39:$A$782,$A135,СВЦЭМ!$B$39:$B$782,L$110)+'СЕТ СН'!$I$14+СВЦЭМ!$D$10+'СЕТ СН'!$I$5-'СЕТ СН'!$I$24</f>
        <v>4046.5137385500002</v>
      </c>
      <c r="M135" s="36">
        <f>SUMIFS(СВЦЭМ!$D$39:$D$782,СВЦЭМ!$A$39:$A$782,$A135,СВЦЭМ!$B$39:$B$782,M$110)+'СЕТ СН'!$I$14+СВЦЭМ!$D$10+'СЕТ СН'!$I$5-'СЕТ СН'!$I$24</f>
        <v>4093.3622627999998</v>
      </c>
      <c r="N135" s="36">
        <f>SUMIFS(СВЦЭМ!$D$39:$D$782,СВЦЭМ!$A$39:$A$782,$A135,СВЦЭМ!$B$39:$B$782,N$110)+'СЕТ СН'!$I$14+СВЦЭМ!$D$10+'СЕТ СН'!$I$5-'СЕТ СН'!$I$24</f>
        <v>4145.0318904199994</v>
      </c>
      <c r="O135" s="36">
        <f>SUMIFS(СВЦЭМ!$D$39:$D$782,СВЦЭМ!$A$39:$A$782,$A135,СВЦЭМ!$B$39:$B$782,O$110)+'СЕТ СН'!$I$14+СВЦЭМ!$D$10+'СЕТ СН'!$I$5-'СЕТ СН'!$I$24</f>
        <v>4173.80752665</v>
      </c>
      <c r="P135" s="36">
        <f>SUMIFS(СВЦЭМ!$D$39:$D$782,СВЦЭМ!$A$39:$A$782,$A135,СВЦЭМ!$B$39:$B$782,P$110)+'СЕТ СН'!$I$14+СВЦЭМ!$D$10+'СЕТ СН'!$I$5-'СЕТ СН'!$I$24</f>
        <v>4185.6655441599996</v>
      </c>
      <c r="Q135" s="36">
        <f>SUMIFS(СВЦЭМ!$D$39:$D$782,СВЦЭМ!$A$39:$A$782,$A135,СВЦЭМ!$B$39:$B$782,Q$110)+'СЕТ СН'!$I$14+СВЦЭМ!$D$10+'СЕТ СН'!$I$5-'СЕТ СН'!$I$24</f>
        <v>4191.1367432099996</v>
      </c>
      <c r="R135" s="36">
        <f>SUMIFS(СВЦЭМ!$D$39:$D$782,СВЦЭМ!$A$39:$A$782,$A135,СВЦЭМ!$B$39:$B$782,R$110)+'СЕТ СН'!$I$14+СВЦЭМ!$D$10+'СЕТ СН'!$I$5-'СЕТ СН'!$I$24</f>
        <v>4182.9274163499995</v>
      </c>
      <c r="S135" s="36">
        <f>SUMIFS(СВЦЭМ!$D$39:$D$782,СВЦЭМ!$A$39:$A$782,$A135,СВЦЭМ!$B$39:$B$782,S$110)+'СЕТ СН'!$I$14+СВЦЭМ!$D$10+'СЕТ СН'!$I$5-'СЕТ СН'!$I$24</f>
        <v>4135.9973989400005</v>
      </c>
      <c r="T135" s="36">
        <f>SUMIFS(СВЦЭМ!$D$39:$D$782,СВЦЭМ!$A$39:$A$782,$A135,СВЦЭМ!$B$39:$B$782,T$110)+'СЕТ СН'!$I$14+СВЦЭМ!$D$10+'СЕТ СН'!$I$5-'СЕТ СН'!$I$24</f>
        <v>4091.4025386399999</v>
      </c>
      <c r="U135" s="36">
        <f>SUMIFS(СВЦЭМ!$D$39:$D$782,СВЦЭМ!$A$39:$A$782,$A135,СВЦЭМ!$B$39:$B$782,U$110)+'СЕТ СН'!$I$14+СВЦЭМ!$D$10+'СЕТ СН'!$I$5-'СЕТ СН'!$I$24</f>
        <v>4056.4049748999996</v>
      </c>
      <c r="V135" s="36">
        <f>SUMIFS(СВЦЭМ!$D$39:$D$782,СВЦЭМ!$A$39:$A$782,$A135,СВЦЭМ!$B$39:$B$782,V$110)+'СЕТ СН'!$I$14+СВЦЭМ!$D$10+'СЕТ СН'!$I$5-'СЕТ СН'!$I$24</f>
        <v>4052.4267365999999</v>
      </c>
      <c r="W135" s="36">
        <f>SUMIFS(СВЦЭМ!$D$39:$D$782,СВЦЭМ!$A$39:$A$782,$A135,СВЦЭМ!$B$39:$B$782,W$110)+'СЕТ СН'!$I$14+СВЦЭМ!$D$10+'СЕТ СН'!$I$5-'СЕТ СН'!$I$24</f>
        <v>4059.5681922799999</v>
      </c>
      <c r="X135" s="36">
        <f>SUMIFS(СВЦЭМ!$D$39:$D$782,СВЦЭМ!$A$39:$A$782,$A135,СВЦЭМ!$B$39:$B$782,X$110)+'СЕТ СН'!$I$14+СВЦЭМ!$D$10+'СЕТ СН'!$I$5-'СЕТ СН'!$I$24</f>
        <v>4080.6396402399996</v>
      </c>
      <c r="Y135" s="36">
        <f>SUMIFS(СВЦЭМ!$D$39:$D$782,СВЦЭМ!$A$39:$A$782,$A135,СВЦЭМ!$B$39:$B$782,Y$110)+'СЕТ СН'!$I$14+СВЦЭМ!$D$10+'СЕТ СН'!$I$5-'СЕТ СН'!$I$24</f>
        <v>4126.8317573099994</v>
      </c>
    </row>
    <row r="136" spans="1:27" ht="15.75" x14ac:dyDescent="0.2">
      <c r="A136" s="35">
        <f t="shared" si="3"/>
        <v>44618</v>
      </c>
      <c r="B136" s="36">
        <f>SUMIFS(СВЦЭМ!$D$39:$D$782,СВЦЭМ!$A$39:$A$782,$A136,СВЦЭМ!$B$39:$B$782,B$110)+'СЕТ СН'!$I$14+СВЦЭМ!$D$10+'СЕТ СН'!$I$5-'СЕТ СН'!$I$24</f>
        <v>4164.3206190199999</v>
      </c>
      <c r="C136" s="36">
        <f>SUMIFS(СВЦЭМ!$D$39:$D$782,СВЦЭМ!$A$39:$A$782,$A136,СВЦЭМ!$B$39:$B$782,C$110)+'СЕТ СН'!$I$14+СВЦЭМ!$D$10+'СЕТ СН'!$I$5-'СЕТ СН'!$I$24</f>
        <v>4168.1891616000003</v>
      </c>
      <c r="D136" s="36">
        <f>SUMIFS(СВЦЭМ!$D$39:$D$782,СВЦЭМ!$A$39:$A$782,$A136,СВЦЭМ!$B$39:$B$782,D$110)+'СЕТ СН'!$I$14+СВЦЭМ!$D$10+'СЕТ СН'!$I$5-'СЕТ СН'!$I$24</f>
        <v>4180.3950536699995</v>
      </c>
      <c r="E136" s="36">
        <f>SUMIFS(СВЦЭМ!$D$39:$D$782,СВЦЭМ!$A$39:$A$782,$A136,СВЦЭМ!$B$39:$B$782,E$110)+'СЕТ СН'!$I$14+СВЦЭМ!$D$10+'СЕТ СН'!$I$5-'СЕТ СН'!$I$24</f>
        <v>4214.2299988599998</v>
      </c>
      <c r="F136" s="36">
        <f>SUMIFS(СВЦЭМ!$D$39:$D$782,СВЦЭМ!$A$39:$A$782,$A136,СВЦЭМ!$B$39:$B$782,F$110)+'СЕТ СН'!$I$14+СВЦЭМ!$D$10+'СЕТ СН'!$I$5-'СЕТ СН'!$I$24</f>
        <v>4213.4853396999997</v>
      </c>
      <c r="G136" s="36">
        <f>SUMIFS(СВЦЭМ!$D$39:$D$782,СВЦЭМ!$A$39:$A$782,$A136,СВЦЭМ!$B$39:$B$782,G$110)+'СЕТ СН'!$I$14+СВЦЭМ!$D$10+'СЕТ СН'!$I$5-'СЕТ СН'!$I$24</f>
        <v>4188.9726575799996</v>
      </c>
      <c r="H136" s="36">
        <f>SUMIFS(СВЦЭМ!$D$39:$D$782,СВЦЭМ!$A$39:$A$782,$A136,СВЦЭМ!$B$39:$B$782,H$110)+'СЕТ СН'!$I$14+СВЦЭМ!$D$10+'СЕТ СН'!$I$5-'СЕТ СН'!$I$24</f>
        <v>4152.2362175600001</v>
      </c>
      <c r="I136" s="36">
        <f>SUMIFS(СВЦЭМ!$D$39:$D$782,СВЦЭМ!$A$39:$A$782,$A136,СВЦЭМ!$B$39:$B$782,I$110)+'СЕТ СН'!$I$14+СВЦЭМ!$D$10+'СЕТ СН'!$I$5-'СЕТ СН'!$I$24</f>
        <v>4113.0525056200004</v>
      </c>
      <c r="J136" s="36">
        <f>SUMIFS(СВЦЭМ!$D$39:$D$782,СВЦЭМ!$A$39:$A$782,$A136,СВЦЭМ!$B$39:$B$782,J$110)+'СЕТ СН'!$I$14+СВЦЭМ!$D$10+'СЕТ СН'!$I$5-'СЕТ СН'!$I$24</f>
        <v>4043.4836455</v>
      </c>
      <c r="K136" s="36">
        <f>SUMIFS(СВЦЭМ!$D$39:$D$782,СВЦЭМ!$A$39:$A$782,$A136,СВЦЭМ!$B$39:$B$782,K$110)+'СЕТ СН'!$I$14+СВЦЭМ!$D$10+'СЕТ СН'!$I$5-'СЕТ СН'!$I$24</f>
        <v>4017.5310422399998</v>
      </c>
      <c r="L136" s="36">
        <f>SUMIFS(СВЦЭМ!$D$39:$D$782,СВЦЭМ!$A$39:$A$782,$A136,СВЦЭМ!$B$39:$B$782,L$110)+'СЕТ СН'!$I$14+СВЦЭМ!$D$10+'СЕТ СН'!$I$5-'СЕТ СН'!$I$24</f>
        <v>4013.7895082499999</v>
      </c>
      <c r="M136" s="36">
        <f>SUMIFS(СВЦЭМ!$D$39:$D$782,СВЦЭМ!$A$39:$A$782,$A136,СВЦЭМ!$B$39:$B$782,M$110)+'СЕТ СН'!$I$14+СВЦЭМ!$D$10+'СЕТ СН'!$I$5-'СЕТ СН'!$I$24</f>
        <v>4055.0360082799998</v>
      </c>
      <c r="N136" s="36">
        <f>SUMIFS(СВЦЭМ!$D$39:$D$782,СВЦЭМ!$A$39:$A$782,$A136,СВЦЭМ!$B$39:$B$782,N$110)+'СЕТ СН'!$I$14+СВЦЭМ!$D$10+'СЕТ СН'!$I$5-'СЕТ СН'!$I$24</f>
        <v>4113.14347602</v>
      </c>
      <c r="O136" s="36">
        <f>SUMIFS(СВЦЭМ!$D$39:$D$782,СВЦЭМ!$A$39:$A$782,$A136,СВЦЭМ!$B$39:$B$782,O$110)+'СЕТ СН'!$I$14+СВЦЭМ!$D$10+'СЕТ СН'!$I$5-'СЕТ СН'!$I$24</f>
        <v>4128.1715865099995</v>
      </c>
      <c r="P136" s="36">
        <f>SUMIFS(СВЦЭМ!$D$39:$D$782,СВЦЭМ!$A$39:$A$782,$A136,СВЦЭМ!$B$39:$B$782,P$110)+'СЕТ СН'!$I$14+СВЦЭМ!$D$10+'СЕТ СН'!$I$5-'СЕТ СН'!$I$24</f>
        <v>4144.2723677599997</v>
      </c>
      <c r="Q136" s="36">
        <f>SUMIFS(СВЦЭМ!$D$39:$D$782,СВЦЭМ!$A$39:$A$782,$A136,СВЦЭМ!$B$39:$B$782,Q$110)+'СЕТ СН'!$I$14+СВЦЭМ!$D$10+'СЕТ СН'!$I$5-'СЕТ СН'!$I$24</f>
        <v>4148.8329216399998</v>
      </c>
      <c r="R136" s="36">
        <f>SUMIFS(СВЦЭМ!$D$39:$D$782,СВЦЭМ!$A$39:$A$782,$A136,СВЦЭМ!$B$39:$B$782,R$110)+'СЕТ СН'!$I$14+СВЦЭМ!$D$10+'СЕТ СН'!$I$5-'СЕТ СН'!$I$24</f>
        <v>4142.6882017400003</v>
      </c>
      <c r="S136" s="36">
        <f>SUMIFS(СВЦЭМ!$D$39:$D$782,СВЦЭМ!$A$39:$A$782,$A136,СВЦЭМ!$B$39:$B$782,S$110)+'СЕТ СН'!$I$14+СВЦЭМ!$D$10+'СЕТ СН'!$I$5-'СЕТ СН'!$I$24</f>
        <v>4126.8331357400002</v>
      </c>
      <c r="T136" s="36">
        <f>SUMIFS(СВЦЭМ!$D$39:$D$782,СВЦЭМ!$A$39:$A$782,$A136,СВЦЭМ!$B$39:$B$782,T$110)+'СЕТ СН'!$I$14+СВЦЭМ!$D$10+'СЕТ СН'!$I$5-'СЕТ СН'!$I$24</f>
        <v>4056.178003</v>
      </c>
      <c r="U136" s="36">
        <f>SUMIFS(СВЦЭМ!$D$39:$D$782,СВЦЭМ!$A$39:$A$782,$A136,СВЦЭМ!$B$39:$B$782,U$110)+'СЕТ СН'!$I$14+СВЦЭМ!$D$10+'СЕТ СН'!$I$5-'СЕТ СН'!$I$24</f>
        <v>4029.0144025199997</v>
      </c>
      <c r="V136" s="36">
        <f>SUMIFS(СВЦЭМ!$D$39:$D$782,СВЦЭМ!$A$39:$A$782,$A136,СВЦЭМ!$B$39:$B$782,V$110)+'СЕТ СН'!$I$14+СВЦЭМ!$D$10+'СЕТ СН'!$I$5-'СЕТ СН'!$I$24</f>
        <v>4019.3561312900001</v>
      </c>
      <c r="W136" s="36">
        <f>SUMIFS(СВЦЭМ!$D$39:$D$782,СВЦЭМ!$A$39:$A$782,$A136,СВЦЭМ!$B$39:$B$782,W$110)+'СЕТ СН'!$I$14+СВЦЭМ!$D$10+'СЕТ СН'!$I$5-'СЕТ СН'!$I$24</f>
        <v>4060.3538493999999</v>
      </c>
      <c r="X136" s="36">
        <f>SUMIFS(СВЦЭМ!$D$39:$D$782,СВЦЭМ!$A$39:$A$782,$A136,СВЦЭМ!$B$39:$B$782,X$110)+'СЕТ СН'!$I$14+СВЦЭМ!$D$10+'СЕТ СН'!$I$5-'СЕТ СН'!$I$24</f>
        <v>4090.8404694700002</v>
      </c>
      <c r="Y136" s="36">
        <f>SUMIFS(СВЦЭМ!$D$39:$D$782,СВЦЭМ!$A$39:$A$782,$A136,СВЦЭМ!$B$39:$B$782,Y$110)+'СЕТ СН'!$I$14+СВЦЭМ!$D$10+'СЕТ СН'!$I$5-'СЕТ СН'!$I$24</f>
        <v>4129.6204163000002</v>
      </c>
    </row>
    <row r="137" spans="1:27" ht="15.75" x14ac:dyDescent="0.2">
      <c r="A137" s="35">
        <f t="shared" si="3"/>
        <v>44619</v>
      </c>
      <c r="B137" s="36">
        <f>SUMIFS(СВЦЭМ!$D$39:$D$782,СВЦЭМ!$A$39:$A$782,$A137,СВЦЭМ!$B$39:$B$782,B$110)+'СЕТ СН'!$I$14+СВЦЭМ!$D$10+'СЕТ СН'!$I$5-'СЕТ СН'!$I$24</f>
        <v>4156.4139498000004</v>
      </c>
      <c r="C137" s="36">
        <f>SUMIFS(СВЦЭМ!$D$39:$D$782,СВЦЭМ!$A$39:$A$782,$A137,СВЦЭМ!$B$39:$B$782,C$110)+'СЕТ СН'!$I$14+СВЦЭМ!$D$10+'СЕТ СН'!$I$5-'СЕТ СН'!$I$24</f>
        <v>4170.2839110900004</v>
      </c>
      <c r="D137" s="36">
        <f>SUMIFS(СВЦЭМ!$D$39:$D$782,СВЦЭМ!$A$39:$A$782,$A137,СВЦЭМ!$B$39:$B$782,D$110)+'СЕТ СН'!$I$14+СВЦЭМ!$D$10+'СЕТ СН'!$I$5-'СЕТ СН'!$I$24</f>
        <v>4210.0430918700004</v>
      </c>
      <c r="E137" s="36">
        <f>SUMIFS(СВЦЭМ!$D$39:$D$782,СВЦЭМ!$A$39:$A$782,$A137,СВЦЭМ!$B$39:$B$782,E$110)+'СЕТ СН'!$I$14+СВЦЭМ!$D$10+'СЕТ СН'!$I$5-'СЕТ СН'!$I$24</f>
        <v>4221.7153833499997</v>
      </c>
      <c r="F137" s="36">
        <f>SUMIFS(СВЦЭМ!$D$39:$D$782,СВЦЭМ!$A$39:$A$782,$A137,СВЦЭМ!$B$39:$B$782,F$110)+'СЕТ СН'!$I$14+СВЦЭМ!$D$10+'СЕТ СН'!$I$5-'СЕТ СН'!$I$24</f>
        <v>4221.7852139799998</v>
      </c>
      <c r="G137" s="36">
        <f>SUMIFS(СВЦЭМ!$D$39:$D$782,СВЦЭМ!$A$39:$A$782,$A137,СВЦЭМ!$B$39:$B$782,G$110)+'СЕТ СН'!$I$14+СВЦЭМ!$D$10+'СЕТ СН'!$I$5-'СЕТ СН'!$I$24</f>
        <v>4206.1655293799995</v>
      </c>
      <c r="H137" s="36">
        <f>SUMIFS(СВЦЭМ!$D$39:$D$782,СВЦЭМ!$A$39:$A$782,$A137,СВЦЭМ!$B$39:$B$782,H$110)+'СЕТ СН'!$I$14+СВЦЭМ!$D$10+'СЕТ СН'!$I$5-'СЕТ СН'!$I$24</f>
        <v>4168.79588066</v>
      </c>
      <c r="I137" s="36">
        <f>SUMIFS(СВЦЭМ!$D$39:$D$782,СВЦЭМ!$A$39:$A$782,$A137,СВЦЭМ!$B$39:$B$782,I$110)+'СЕТ СН'!$I$14+СВЦЭМ!$D$10+'СЕТ СН'!$I$5-'СЕТ СН'!$I$24</f>
        <v>4136.9962357200002</v>
      </c>
      <c r="J137" s="36">
        <f>SUMIFS(СВЦЭМ!$D$39:$D$782,СВЦЭМ!$A$39:$A$782,$A137,СВЦЭМ!$B$39:$B$782,J$110)+'СЕТ СН'!$I$14+СВЦЭМ!$D$10+'СЕТ СН'!$I$5-'СЕТ СН'!$I$24</f>
        <v>4074.78656022</v>
      </c>
      <c r="K137" s="36">
        <f>SUMIFS(СВЦЭМ!$D$39:$D$782,СВЦЭМ!$A$39:$A$782,$A137,СВЦЭМ!$B$39:$B$782,K$110)+'СЕТ СН'!$I$14+СВЦЭМ!$D$10+'СЕТ СН'!$I$5-'СЕТ СН'!$I$24</f>
        <v>4048.5058307199997</v>
      </c>
      <c r="L137" s="36">
        <f>SUMIFS(СВЦЭМ!$D$39:$D$782,СВЦЭМ!$A$39:$A$782,$A137,СВЦЭМ!$B$39:$B$782,L$110)+'СЕТ СН'!$I$14+СВЦЭМ!$D$10+'СЕТ СН'!$I$5-'СЕТ СН'!$I$24</f>
        <v>4052.1983280300001</v>
      </c>
      <c r="M137" s="36">
        <f>SUMIFS(СВЦЭМ!$D$39:$D$782,СВЦЭМ!$A$39:$A$782,$A137,СВЦЭМ!$B$39:$B$782,M$110)+'СЕТ СН'!$I$14+СВЦЭМ!$D$10+'СЕТ СН'!$I$5-'СЕТ СН'!$I$24</f>
        <v>4082.7545700199998</v>
      </c>
      <c r="N137" s="36">
        <f>SUMIFS(СВЦЭМ!$D$39:$D$782,СВЦЭМ!$A$39:$A$782,$A137,СВЦЭМ!$B$39:$B$782,N$110)+'СЕТ СН'!$I$14+СВЦЭМ!$D$10+'СЕТ СН'!$I$5-'СЕТ СН'!$I$24</f>
        <v>4128.3476720500003</v>
      </c>
      <c r="O137" s="36">
        <f>SUMIFS(СВЦЭМ!$D$39:$D$782,СВЦЭМ!$A$39:$A$782,$A137,СВЦЭМ!$B$39:$B$782,O$110)+'СЕТ СН'!$I$14+СВЦЭМ!$D$10+'СЕТ СН'!$I$5-'СЕТ СН'!$I$24</f>
        <v>4158.77793079</v>
      </c>
      <c r="P137" s="36">
        <f>SUMIFS(СВЦЭМ!$D$39:$D$782,СВЦЭМ!$A$39:$A$782,$A137,СВЦЭМ!$B$39:$B$782,P$110)+'СЕТ СН'!$I$14+СВЦЭМ!$D$10+'СЕТ СН'!$I$5-'СЕТ СН'!$I$24</f>
        <v>4173.7778335399998</v>
      </c>
      <c r="Q137" s="36">
        <f>SUMIFS(СВЦЭМ!$D$39:$D$782,СВЦЭМ!$A$39:$A$782,$A137,СВЦЭМ!$B$39:$B$782,Q$110)+'СЕТ СН'!$I$14+СВЦЭМ!$D$10+'СЕТ СН'!$I$5-'СЕТ СН'!$I$24</f>
        <v>4176.1895452700001</v>
      </c>
      <c r="R137" s="36">
        <f>SUMIFS(СВЦЭМ!$D$39:$D$782,СВЦЭМ!$A$39:$A$782,$A137,СВЦЭМ!$B$39:$B$782,R$110)+'СЕТ СН'!$I$14+СВЦЭМ!$D$10+'СЕТ СН'!$I$5-'СЕТ СН'!$I$24</f>
        <v>4164.4339469400002</v>
      </c>
      <c r="S137" s="36">
        <f>SUMIFS(СВЦЭМ!$D$39:$D$782,СВЦЭМ!$A$39:$A$782,$A137,СВЦЭМ!$B$39:$B$782,S$110)+'СЕТ СН'!$I$14+СВЦЭМ!$D$10+'СЕТ СН'!$I$5-'СЕТ СН'!$I$24</f>
        <v>4142.6150054199998</v>
      </c>
      <c r="T137" s="36">
        <f>SUMIFS(СВЦЭМ!$D$39:$D$782,СВЦЭМ!$A$39:$A$782,$A137,СВЦЭМ!$B$39:$B$782,T$110)+'СЕТ СН'!$I$14+СВЦЭМ!$D$10+'СЕТ СН'!$I$5-'СЕТ СН'!$I$24</f>
        <v>4050.1767688</v>
      </c>
      <c r="U137" s="36">
        <f>SUMIFS(СВЦЭМ!$D$39:$D$782,СВЦЭМ!$A$39:$A$782,$A137,СВЦЭМ!$B$39:$B$782,U$110)+'СЕТ СН'!$I$14+СВЦЭМ!$D$10+'СЕТ СН'!$I$5-'СЕТ СН'!$I$24</f>
        <v>4006.7372255999999</v>
      </c>
      <c r="V137" s="36">
        <f>SUMIFS(СВЦЭМ!$D$39:$D$782,СВЦЭМ!$A$39:$A$782,$A137,СВЦЭМ!$B$39:$B$782,V$110)+'СЕТ СН'!$I$14+СВЦЭМ!$D$10+'СЕТ СН'!$I$5-'СЕТ СН'!$I$24</f>
        <v>4022.2550147800002</v>
      </c>
      <c r="W137" s="36">
        <f>SUMIFS(СВЦЭМ!$D$39:$D$782,СВЦЭМ!$A$39:$A$782,$A137,СВЦЭМ!$B$39:$B$782,W$110)+'СЕТ СН'!$I$14+СВЦЭМ!$D$10+'СЕТ СН'!$I$5-'СЕТ СН'!$I$24</f>
        <v>4059.3755655799996</v>
      </c>
      <c r="X137" s="36">
        <f>SUMIFS(СВЦЭМ!$D$39:$D$782,СВЦЭМ!$A$39:$A$782,$A137,СВЦЭМ!$B$39:$B$782,X$110)+'СЕТ СН'!$I$14+СВЦЭМ!$D$10+'СЕТ СН'!$I$5-'СЕТ СН'!$I$24</f>
        <v>4083.4046711599999</v>
      </c>
      <c r="Y137" s="36">
        <f>SUMIFS(СВЦЭМ!$D$39:$D$782,СВЦЭМ!$A$39:$A$782,$A137,СВЦЭМ!$B$39:$B$782,Y$110)+'СЕТ СН'!$I$14+СВЦЭМ!$D$10+'СЕТ СН'!$I$5-'СЕТ СН'!$I$24</f>
        <v>4115.5600248000001</v>
      </c>
    </row>
    <row r="138" spans="1:27" ht="15.75" x14ac:dyDescent="0.2">
      <c r="A138" s="35">
        <f t="shared" si="3"/>
        <v>44620</v>
      </c>
      <c r="B138" s="36">
        <f>SUMIFS(СВЦЭМ!$D$39:$D$782,СВЦЭМ!$A$39:$A$782,$A138,СВЦЭМ!$B$39:$B$782,B$110)+'СЕТ СН'!$I$14+СВЦЭМ!$D$10+'СЕТ СН'!$I$5-'СЕТ СН'!$I$24</f>
        <v>4143.6520135800001</v>
      </c>
      <c r="C138" s="36">
        <f>SUMIFS(СВЦЭМ!$D$39:$D$782,СВЦЭМ!$A$39:$A$782,$A138,СВЦЭМ!$B$39:$B$782,C$110)+'СЕТ СН'!$I$14+СВЦЭМ!$D$10+'СЕТ СН'!$I$5-'СЕТ СН'!$I$24</f>
        <v>4161.3232919700004</v>
      </c>
      <c r="D138" s="36">
        <f>SUMIFS(СВЦЭМ!$D$39:$D$782,СВЦЭМ!$A$39:$A$782,$A138,СВЦЭМ!$B$39:$B$782,D$110)+'СЕТ СН'!$I$14+СВЦЭМ!$D$10+'СЕТ СН'!$I$5-'СЕТ СН'!$I$24</f>
        <v>4195.5761044800001</v>
      </c>
      <c r="E138" s="36">
        <f>SUMIFS(СВЦЭМ!$D$39:$D$782,СВЦЭМ!$A$39:$A$782,$A138,СВЦЭМ!$B$39:$B$782,E$110)+'СЕТ СН'!$I$14+СВЦЭМ!$D$10+'СЕТ СН'!$I$5-'СЕТ СН'!$I$24</f>
        <v>4209.7568202100001</v>
      </c>
      <c r="F138" s="36">
        <f>SUMIFS(СВЦЭМ!$D$39:$D$782,СВЦЭМ!$A$39:$A$782,$A138,СВЦЭМ!$B$39:$B$782,F$110)+'СЕТ СН'!$I$14+СВЦЭМ!$D$10+'СЕТ СН'!$I$5-'СЕТ СН'!$I$24</f>
        <v>4210.2714077500004</v>
      </c>
      <c r="G138" s="36">
        <f>SUMIFS(СВЦЭМ!$D$39:$D$782,СВЦЭМ!$A$39:$A$782,$A138,СВЦЭМ!$B$39:$B$782,G$110)+'СЕТ СН'!$I$14+СВЦЭМ!$D$10+'СЕТ СН'!$I$5-'СЕТ СН'!$I$24</f>
        <v>4206.1405469299998</v>
      </c>
      <c r="H138" s="36">
        <f>SUMIFS(СВЦЭМ!$D$39:$D$782,СВЦЭМ!$A$39:$A$782,$A138,СВЦЭМ!$B$39:$B$782,H$110)+'СЕТ СН'!$I$14+СВЦЭМ!$D$10+'СЕТ СН'!$I$5-'СЕТ СН'!$I$24</f>
        <v>4189.5529454999996</v>
      </c>
      <c r="I138" s="36">
        <f>SUMIFS(СВЦЭМ!$D$39:$D$782,СВЦЭМ!$A$39:$A$782,$A138,СВЦЭМ!$B$39:$B$782,I$110)+'СЕТ СН'!$I$14+СВЦЭМ!$D$10+'СЕТ СН'!$I$5-'СЕТ СН'!$I$24</f>
        <v>4172.2200522100002</v>
      </c>
      <c r="J138" s="36">
        <f>SUMIFS(СВЦЭМ!$D$39:$D$782,СВЦЭМ!$A$39:$A$782,$A138,СВЦЭМ!$B$39:$B$782,J$110)+'СЕТ СН'!$I$14+СВЦЭМ!$D$10+'СЕТ СН'!$I$5-'СЕТ СН'!$I$24</f>
        <v>4118.5539375999997</v>
      </c>
      <c r="K138" s="36">
        <f>SUMIFS(СВЦЭМ!$D$39:$D$782,СВЦЭМ!$A$39:$A$782,$A138,СВЦЭМ!$B$39:$B$782,K$110)+'СЕТ СН'!$I$14+СВЦЭМ!$D$10+'СЕТ СН'!$I$5-'СЕТ СН'!$I$24</f>
        <v>4075.7806149500002</v>
      </c>
      <c r="L138" s="36">
        <f>SUMIFS(СВЦЭМ!$D$39:$D$782,СВЦЭМ!$A$39:$A$782,$A138,СВЦЭМ!$B$39:$B$782,L$110)+'СЕТ СН'!$I$14+СВЦЭМ!$D$10+'СЕТ СН'!$I$5-'СЕТ СН'!$I$24</f>
        <v>4062.5704932899998</v>
      </c>
      <c r="M138" s="36">
        <f>SUMIFS(СВЦЭМ!$D$39:$D$782,СВЦЭМ!$A$39:$A$782,$A138,СВЦЭМ!$B$39:$B$782,M$110)+'СЕТ СН'!$I$14+СВЦЭМ!$D$10+'СЕТ СН'!$I$5-'СЕТ СН'!$I$24</f>
        <v>4084.82534265</v>
      </c>
      <c r="N138" s="36">
        <f>SUMIFS(СВЦЭМ!$D$39:$D$782,СВЦЭМ!$A$39:$A$782,$A138,СВЦЭМ!$B$39:$B$782,N$110)+'СЕТ СН'!$I$14+СВЦЭМ!$D$10+'СЕТ СН'!$I$5-'СЕТ СН'!$I$24</f>
        <v>4133.8310241199997</v>
      </c>
      <c r="O138" s="36">
        <f>SUMIFS(СВЦЭМ!$D$39:$D$782,СВЦЭМ!$A$39:$A$782,$A138,СВЦЭМ!$B$39:$B$782,O$110)+'СЕТ СН'!$I$14+СВЦЭМ!$D$10+'СЕТ СН'!$I$5-'СЕТ СН'!$I$24</f>
        <v>4156.7865013399996</v>
      </c>
      <c r="P138" s="36">
        <f>SUMIFS(СВЦЭМ!$D$39:$D$782,СВЦЭМ!$A$39:$A$782,$A138,СВЦЭМ!$B$39:$B$782,P$110)+'СЕТ СН'!$I$14+СВЦЭМ!$D$10+'СЕТ СН'!$I$5-'СЕТ СН'!$I$24</f>
        <v>4167.1161577100002</v>
      </c>
      <c r="Q138" s="36">
        <f>SUMIFS(СВЦЭМ!$D$39:$D$782,СВЦЭМ!$A$39:$A$782,$A138,СВЦЭМ!$B$39:$B$782,Q$110)+'СЕТ СН'!$I$14+СВЦЭМ!$D$10+'СЕТ СН'!$I$5-'СЕТ СН'!$I$24</f>
        <v>4170.3517529299997</v>
      </c>
      <c r="R138" s="36">
        <f>SUMIFS(СВЦЭМ!$D$39:$D$782,СВЦЭМ!$A$39:$A$782,$A138,СВЦЭМ!$B$39:$B$782,R$110)+'СЕТ СН'!$I$14+СВЦЭМ!$D$10+'СЕТ СН'!$I$5-'СЕТ СН'!$I$24</f>
        <v>4156.9841749999996</v>
      </c>
      <c r="S138" s="36">
        <f>SUMIFS(СВЦЭМ!$D$39:$D$782,СВЦЭМ!$A$39:$A$782,$A138,СВЦЭМ!$B$39:$B$782,S$110)+'СЕТ СН'!$I$14+СВЦЭМ!$D$10+'СЕТ СН'!$I$5-'СЕТ СН'!$I$24</f>
        <v>4138.9969912400002</v>
      </c>
      <c r="T138" s="36">
        <f>SUMIFS(СВЦЭМ!$D$39:$D$782,СВЦЭМ!$A$39:$A$782,$A138,СВЦЭМ!$B$39:$B$782,T$110)+'СЕТ СН'!$I$14+СВЦЭМ!$D$10+'СЕТ СН'!$I$5-'СЕТ СН'!$I$24</f>
        <v>4046.8095054400001</v>
      </c>
      <c r="U138" s="36">
        <f>SUMIFS(СВЦЭМ!$D$39:$D$782,СВЦЭМ!$A$39:$A$782,$A138,СВЦЭМ!$B$39:$B$782,U$110)+'СЕТ СН'!$I$14+СВЦЭМ!$D$10+'СЕТ СН'!$I$5-'СЕТ СН'!$I$24</f>
        <v>3996.4315908199997</v>
      </c>
      <c r="V138" s="36">
        <f>SUMIFS(СВЦЭМ!$D$39:$D$782,СВЦЭМ!$A$39:$A$782,$A138,СВЦЭМ!$B$39:$B$782,V$110)+'СЕТ СН'!$I$14+СВЦЭМ!$D$10+'СЕТ СН'!$I$5-'СЕТ СН'!$I$24</f>
        <v>4012.13646995</v>
      </c>
      <c r="W138" s="36">
        <f>SUMIFS(СВЦЭМ!$D$39:$D$782,СВЦЭМ!$A$39:$A$782,$A138,СВЦЭМ!$B$39:$B$782,W$110)+'СЕТ СН'!$I$14+СВЦЭМ!$D$10+'СЕТ СН'!$I$5-'СЕТ СН'!$I$24</f>
        <v>4050.3323692100003</v>
      </c>
      <c r="X138" s="36">
        <f>SUMIFS(СВЦЭМ!$D$39:$D$782,СВЦЭМ!$A$39:$A$782,$A138,СВЦЭМ!$B$39:$B$782,X$110)+'СЕТ СН'!$I$14+СВЦЭМ!$D$10+'СЕТ СН'!$I$5-'СЕТ СН'!$I$24</f>
        <v>4082.9399608899998</v>
      </c>
      <c r="Y138" s="36">
        <f>SUMIFS(СВЦЭМ!$D$39:$D$782,СВЦЭМ!$A$39:$A$782,$A138,СВЦЭМ!$B$39:$B$782,Y$110)+'СЕТ СН'!$I$14+СВЦЭМ!$D$10+'СЕТ СН'!$I$5-'СЕТ СН'!$I$24</f>
        <v>4127.1578923500001</v>
      </c>
    </row>
    <row r="139" spans="1:27"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7" ht="15.75"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spans="1:27" ht="12.75" customHeight="1" x14ac:dyDescent="0.2">
      <c r="A141" s="128" t="s">
        <v>7</v>
      </c>
      <c r="B141" s="131" t="s">
        <v>148</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3"/>
    </row>
    <row r="142" spans="1:27" ht="12.75" customHeight="1" x14ac:dyDescent="0.2">
      <c r="A142" s="129"/>
      <c r="B142" s="134"/>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6"/>
    </row>
    <row r="143" spans="1:27" s="46" customFormat="1" ht="12.75" customHeight="1" x14ac:dyDescent="0.2">
      <c r="A143" s="130"/>
      <c r="B143" s="34">
        <v>1</v>
      </c>
      <c r="C143" s="34">
        <v>2</v>
      </c>
      <c r="D143" s="34">
        <v>3</v>
      </c>
      <c r="E143" s="34">
        <v>4</v>
      </c>
      <c r="F143" s="34">
        <v>5</v>
      </c>
      <c r="G143" s="34">
        <v>6</v>
      </c>
      <c r="H143" s="34">
        <v>7</v>
      </c>
      <c r="I143" s="34">
        <v>8</v>
      </c>
      <c r="J143" s="34">
        <v>9</v>
      </c>
      <c r="K143" s="34">
        <v>10</v>
      </c>
      <c r="L143" s="34">
        <v>11</v>
      </c>
      <c r="M143" s="34">
        <v>12</v>
      </c>
      <c r="N143" s="34">
        <v>13</v>
      </c>
      <c r="O143" s="34">
        <v>14</v>
      </c>
      <c r="P143" s="34">
        <v>15</v>
      </c>
      <c r="Q143" s="34">
        <v>16</v>
      </c>
      <c r="R143" s="34">
        <v>17</v>
      </c>
      <c r="S143" s="34">
        <v>18</v>
      </c>
      <c r="T143" s="34">
        <v>19</v>
      </c>
      <c r="U143" s="34">
        <v>20</v>
      </c>
      <c r="V143" s="34">
        <v>21</v>
      </c>
      <c r="W143" s="34">
        <v>22</v>
      </c>
      <c r="X143" s="34">
        <v>23</v>
      </c>
      <c r="Y143" s="34">
        <v>24</v>
      </c>
    </row>
    <row r="144" spans="1:27" ht="15.75" customHeight="1" x14ac:dyDescent="0.2">
      <c r="A144" s="35" t="str">
        <f>A111</f>
        <v>01.02.2022</v>
      </c>
      <c r="B144" s="36">
        <f>SUMIFS(СВЦЭМ!$E$39:$E$782,СВЦЭМ!$A$39:$A$782,$A144,СВЦЭМ!$B$39:$B$782,B$143)+'СЕТ СН'!$F$15</f>
        <v>157.28746480999999</v>
      </c>
      <c r="C144" s="36">
        <f>SUMIFS(СВЦЭМ!$E$39:$E$782,СВЦЭМ!$A$39:$A$782,$A144,СВЦЭМ!$B$39:$B$782,C$143)+'СЕТ СН'!$F$15</f>
        <v>161.79672392000001</v>
      </c>
      <c r="D144" s="36">
        <f>SUMIFS(СВЦЭМ!$E$39:$E$782,СВЦЭМ!$A$39:$A$782,$A144,СВЦЭМ!$B$39:$B$782,D$143)+'СЕТ СН'!$F$15</f>
        <v>169.94856677999999</v>
      </c>
      <c r="E144" s="36">
        <f>SUMIFS(СВЦЭМ!$E$39:$E$782,СВЦЭМ!$A$39:$A$782,$A144,СВЦЭМ!$B$39:$B$782,E$143)+'СЕТ СН'!$F$15</f>
        <v>170.97735943000001</v>
      </c>
      <c r="F144" s="36">
        <f>SUMIFS(СВЦЭМ!$E$39:$E$782,СВЦЭМ!$A$39:$A$782,$A144,СВЦЭМ!$B$39:$B$782,F$143)+'СЕТ СН'!$F$15</f>
        <v>169.61351715999999</v>
      </c>
      <c r="G144" s="36">
        <f>SUMIFS(СВЦЭМ!$E$39:$E$782,СВЦЭМ!$A$39:$A$782,$A144,СВЦЭМ!$B$39:$B$782,G$143)+'СЕТ СН'!$F$15</f>
        <v>163.73087594</v>
      </c>
      <c r="H144" s="36">
        <f>SUMIFS(СВЦЭМ!$E$39:$E$782,СВЦЭМ!$A$39:$A$782,$A144,СВЦЭМ!$B$39:$B$782,H$143)+'СЕТ СН'!$F$15</f>
        <v>159.40527710000001</v>
      </c>
      <c r="I144" s="36">
        <f>SUMIFS(СВЦЭМ!$E$39:$E$782,СВЦЭМ!$A$39:$A$782,$A144,СВЦЭМ!$B$39:$B$782,I$143)+'СЕТ СН'!$F$15</f>
        <v>155.8982164</v>
      </c>
      <c r="J144" s="36">
        <f>SUMIFS(СВЦЭМ!$E$39:$E$782,СВЦЭМ!$A$39:$A$782,$A144,СВЦЭМ!$B$39:$B$782,J$143)+'СЕТ СН'!$F$15</f>
        <v>150.58992411</v>
      </c>
      <c r="K144" s="36">
        <f>SUMIFS(СВЦЭМ!$E$39:$E$782,СВЦЭМ!$A$39:$A$782,$A144,СВЦЭМ!$B$39:$B$782,K$143)+'СЕТ СН'!$F$15</f>
        <v>151.89589323000001</v>
      </c>
      <c r="L144" s="36">
        <f>SUMIFS(СВЦЭМ!$E$39:$E$782,СВЦЭМ!$A$39:$A$782,$A144,СВЦЭМ!$B$39:$B$782,L$143)+'СЕТ СН'!$F$15</f>
        <v>154.12041812999999</v>
      </c>
      <c r="M144" s="36">
        <f>SUMIFS(СВЦЭМ!$E$39:$E$782,СВЦЭМ!$A$39:$A$782,$A144,СВЦЭМ!$B$39:$B$782,M$143)+'СЕТ СН'!$F$15</f>
        <v>158.88446175999999</v>
      </c>
      <c r="N144" s="36">
        <f>SUMIFS(СВЦЭМ!$E$39:$E$782,СВЦЭМ!$A$39:$A$782,$A144,СВЦЭМ!$B$39:$B$782,N$143)+'СЕТ СН'!$F$15</f>
        <v>161.03257429999999</v>
      </c>
      <c r="O144" s="36">
        <f>SUMIFS(СВЦЭМ!$E$39:$E$782,СВЦЭМ!$A$39:$A$782,$A144,СВЦЭМ!$B$39:$B$782,O$143)+'СЕТ СН'!$F$15</f>
        <v>162.03456986</v>
      </c>
      <c r="P144" s="36">
        <f>SUMIFS(СВЦЭМ!$E$39:$E$782,СВЦЭМ!$A$39:$A$782,$A144,СВЦЭМ!$B$39:$B$782,P$143)+'СЕТ СН'!$F$15</f>
        <v>163.08772992999999</v>
      </c>
      <c r="Q144" s="36">
        <f>SUMIFS(СВЦЭМ!$E$39:$E$782,СВЦЭМ!$A$39:$A$782,$A144,СВЦЭМ!$B$39:$B$782,Q$143)+'СЕТ СН'!$F$15</f>
        <v>162.78974737999999</v>
      </c>
      <c r="R144" s="36">
        <f>SUMIFS(СВЦЭМ!$E$39:$E$782,СВЦЭМ!$A$39:$A$782,$A144,СВЦЭМ!$B$39:$B$782,R$143)+'СЕТ СН'!$F$15</f>
        <v>162.45430515999999</v>
      </c>
      <c r="S144" s="36">
        <f>SUMIFS(СВЦЭМ!$E$39:$E$782,СВЦЭМ!$A$39:$A$782,$A144,СВЦЭМ!$B$39:$B$782,S$143)+'СЕТ СН'!$F$15</f>
        <v>160.42535717999999</v>
      </c>
      <c r="T144" s="36">
        <f>SUMIFS(СВЦЭМ!$E$39:$E$782,СВЦЭМ!$A$39:$A$782,$A144,СВЦЭМ!$B$39:$B$782,T$143)+'СЕТ СН'!$F$15</f>
        <v>156.42126150000001</v>
      </c>
      <c r="U144" s="36">
        <f>SUMIFS(СВЦЭМ!$E$39:$E$782,СВЦЭМ!$A$39:$A$782,$A144,СВЦЭМ!$B$39:$B$782,U$143)+'СЕТ СН'!$F$15</f>
        <v>154.95909363000001</v>
      </c>
      <c r="V144" s="36">
        <f>SUMIFS(СВЦЭМ!$E$39:$E$782,СВЦЭМ!$A$39:$A$782,$A144,СВЦЭМ!$B$39:$B$782,V$143)+'СЕТ СН'!$F$15</f>
        <v>155.60462145</v>
      </c>
      <c r="W144" s="36">
        <f>SUMIFS(СВЦЭМ!$E$39:$E$782,СВЦЭМ!$A$39:$A$782,$A144,СВЦЭМ!$B$39:$B$782,W$143)+'СЕТ СН'!$F$15</f>
        <v>159.71832436</v>
      </c>
      <c r="X144" s="36">
        <f>SUMIFS(СВЦЭМ!$E$39:$E$782,СВЦЭМ!$A$39:$A$782,$A144,СВЦЭМ!$B$39:$B$782,X$143)+'СЕТ СН'!$F$15</f>
        <v>162.58672103000001</v>
      </c>
      <c r="Y144" s="36">
        <f>SUMIFS(СВЦЭМ!$E$39:$E$782,СВЦЭМ!$A$39:$A$782,$A144,СВЦЭМ!$B$39:$B$782,Y$143)+'СЕТ СН'!$F$15</f>
        <v>164.19783999000001</v>
      </c>
      <c r="AA144" s="45"/>
    </row>
    <row r="145" spans="1:25" ht="15.75" x14ac:dyDescent="0.2">
      <c r="A145" s="35">
        <f>A144+1</f>
        <v>44594</v>
      </c>
      <c r="B145" s="36">
        <f>SUMIFS(СВЦЭМ!$E$39:$E$782,СВЦЭМ!$A$39:$A$782,$A145,СВЦЭМ!$B$39:$B$782,B$143)+'СЕТ СН'!$F$15</f>
        <v>163.41019740999999</v>
      </c>
      <c r="C145" s="36">
        <f>SUMIFS(СВЦЭМ!$E$39:$E$782,СВЦЭМ!$A$39:$A$782,$A145,СВЦЭМ!$B$39:$B$782,C$143)+'СЕТ СН'!$F$15</f>
        <v>166.07962284999999</v>
      </c>
      <c r="D145" s="36">
        <f>SUMIFS(СВЦЭМ!$E$39:$E$782,СВЦЭМ!$A$39:$A$782,$A145,СВЦЭМ!$B$39:$B$782,D$143)+'СЕТ СН'!$F$15</f>
        <v>168.2738445</v>
      </c>
      <c r="E145" s="36">
        <f>SUMIFS(СВЦЭМ!$E$39:$E$782,СВЦЭМ!$A$39:$A$782,$A145,СВЦЭМ!$B$39:$B$782,E$143)+'СЕТ СН'!$F$15</f>
        <v>170.28778398</v>
      </c>
      <c r="F145" s="36">
        <f>SUMIFS(СВЦЭМ!$E$39:$E$782,СВЦЭМ!$A$39:$A$782,$A145,СВЦЭМ!$B$39:$B$782,F$143)+'СЕТ СН'!$F$15</f>
        <v>168.76042719</v>
      </c>
      <c r="G145" s="36">
        <f>SUMIFS(СВЦЭМ!$E$39:$E$782,СВЦЭМ!$A$39:$A$782,$A145,СВЦЭМ!$B$39:$B$782,G$143)+'СЕТ СН'!$F$15</f>
        <v>162.24519386</v>
      </c>
      <c r="H145" s="36">
        <f>SUMIFS(СВЦЭМ!$E$39:$E$782,СВЦЭМ!$A$39:$A$782,$A145,СВЦЭМ!$B$39:$B$782,H$143)+'СЕТ СН'!$F$15</f>
        <v>156.91611397</v>
      </c>
      <c r="I145" s="36">
        <f>SUMIFS(СВЦЭМ!$E$39:$E$782,СВЦЭМ!$A$39:$A$782,$A145,СВЦЭМ!$B$39:$B$782,I$143)+'СЕТ СН'!$F$15</f>
        <v>154.72599617</v>
      </c>
      <c r="J145" s="36">
        <f>SUMIFS(СВЦЭМ!$E$39:$E$782,СВЦЭМ!$A$39:$A$782,$A145,СВЦЭМ!$B$39:$B$782,J$143)+'СЕТ СН'!$F$15</f>
        <v>152.30279547000001</v>
      </c>
      <c r="K145" s="36">
        <f>SUMIFS(СВЦЭМ!$E$39:$E$782,СВЦЭМ!$A$39:$A$782,$A145,СВЦЭМ!$B$39:$B$782,K$143)+'СЕТ СН'!$F$15</f>
        <v>153.05516789000001</v>
      </c>
      <c r="L145" s="36">
        <f>SUMIFS(СВЦЭМ!$E$39:$E$782,СВЦЭМ!$A$39:$A$782,$A145,СВЦЭМ!$B$39:$B$782,L$143)+'СЕТ СН'!$F$15</f>
        <v>152.06063157</v>
      </c>
      <c r="M145" s="36">
        <f>SUMIFS(СВЦЭМ!$E$39:$E$782,СВЦЭМ!$A$39:$A$782,$A145,СВЦЭМ!$B$39:$B$782,M$143)+'СЕТ СН'!$F$15</f>
        <v>153.23170446</v>
      </c>
      <c r="N145" s="36">
        <f>SUMIFS(СВЦЭМ!$E$39:$E$782,СВЦЭМ!$A$39:$A$782,$A145,СВЦЭМ!$B$39:$B$782,N$143)+'СЕТ СН'!$F$15</f>
        <v>154.38018840000001</v>
      </c>
      <c r="O145" s="36">
        <f>SUMIFS(СВЦЭМ!$E$39:$E$782,СВЦЭМ!$A$39:$A$782,$A145,СВЦЭМ!$B$39:$B$782,O$143)+'СЕТ СН'!$F$15</f>
        <v>157.85076154999999</v>
      </c>
      <c r="P145" s="36">
        <f>SUMIFS(СВЦЭМ!$E$39:$E$782,СВЦЭМ!$A$39:$A$782,$A145,СВЦЭМ!$B$39:$B$782,P$143)+'СЕТ СН'!$F$15</f>
        <v>163.67030883000001</v>
      </c>
      <c r="Q145" s="36">
        <f>SUMIFS(СВЦЭМ!$E$39:$E$782,СВЦЭМ!$A$39:$A$782,$A145,СВЦЭМ!$B$39:$B$782,Q$143)+'СЕТ СН'!$F$15</f>
        <v>164.38687125000001</v>
      </c>
      <c r="R145" s="36">
        <f>SUMIFS(СВЦЭМ!$E$39:$E$782,СВЦЭМ!$A$39:$A$782,$A145,СВЦЭМ!$B$39:$B$782,R$143)+'СЕТ СН'!$F$15</f>
        <v>162.87365431000001</v>
      </c>
      <c r="S145" s="36">
        <f>SUMIFS(СВЦЭМ!$E$39:$E$782,СВЦЭМ!$A$39:$A$782,$A145,СВЦЭМ!$B$39:$B$782,S$143)+'СЕТ СН'!$F$15</f>
        <v>158.50195628</v>
      </c>
      <c r="T145" s="36">
        <f>SUMIFS(СВЦЭМ!$E$39:$E$782,СВЦЭМ!$A$39:$A$782,$A145,СВЦЭМ!$B$39:$B$782,T$143)+'СЕТ СН'!$F$15</f>
        <v>153.96782801000001</v>
      </c>
      <c r="U145" s="36">
        <f>SUMIFS(СВЦЭМ!$E$39:$E$782,СВЦЭМ!$A$39:$A$782,$A145,СВЦЭМ!$B$39:$B$782,U$143)+'СЕТ СН'!$F$15</f>
        <v>153.32552602000001</v>
      </c>
      <c r="V145" s="36">
        <f>SUMIFS(СВЦЭМ!$E$39:$E$782,СВЦЭМ!$A$39:$A$782,$A145,СВЦЭМ!$B$39:$B$782,V$143)+'СЕТ СН'!$F$15</f>
        <v>154.85631074</v>
      </c>
      <c r="W145" s="36">
        <f>SUMIFS(СВЦЭМ!$E$39:$E$782,СВЦЭМ!$A$39:$A$782,$A145,СВЦЭМ!$B$39:$B$782,W$143)+'СЕТ СН'!$F$15</f>
        <v>158.65618695000001</v>
      </c>
      <c r="X145" s="36">
        <f>SUMIFS(СВЦЭМ!$E$39:$E$782,СВЦЭМ!$A$39:$A$782,$A145,СВЦЭМ!$B$39:$B$782,X$143)+'СЕТ СН'!$F$15</f>
        <v>162.98740931</v>
      </c>
      <c r="Y145" s="36">
        <f>SUMIFS(СВЦЭМ!$E$39:$E$782,СВЦЭМ!$A$39:$A$782,$A145,СВЦЭМ!$B$39:$B$782,Y$143)+'СЕТ СН'!$F$15</f>
        <v>165.45081152</v>
      </c>
    </row>
    <row r="146" spans="1:25" ht="15.75" x14ac:dyDescent="0.2">
      <c r="A146" s="35">
        <f t="shared" ref="A146:A171" si="4">A145+1</f>
        <v>44595</v>
      </c>
      <c r="B146" s="36">
        <f>SUMIFS(СВЦЭМ!$E$39:$E$782,СВЦЭМ!$A$39:$A$782,$A146,СВЦЭМ!$B$39:$B$782,B$143)+'СЕТ СН'!$F$15</f>
        <v>166.16370800000001</v>
      </c>
      <c r="C146" s="36">
        <f>SUMIFS(СВЦЭМ!$E$39:$E$782,СВЦЭМ!$A$39:$A$782,$A146,СВЦЭМ!$B$39:$B$782,C$143)+'СЕТ СН'!$F$15</f>
        <v>167.85122572</v>
      </c>
      <c r="D146" s="36">
        <f>SUMIFS(СВЦЭМ!$E$39:$E$782,СВЦЭМ!$A$39:$A$782,$A146,СВЦЭМ!$B$39:$B$782,D$143)+'СЕТ СН'!$F$15</f>
        <v>170.45667080999999</v>
      </c>
      <c r="E146" s="36">
        <f>SUMIFS(СВЦЭМ!$E$39:$E$782,СВЦЭМ!$A$39:$A$782,$A146,СВЦЭМ!$B$39:$B$782,E$143)+'СЕТ СН'!$F$15</f>
        <v>171.05440314000001</v>
      </c>
      <c r="F146" s="36">
        <f>SUMIFS(СВЦЭМ!$E$39:$E$782,СВЦЭМ!$A$39:$A$782,$A146,СВЦЭМ!$B$39:$B$782,F$143)+'СЕТ СН'!$F$15</f>
        <v>168.34898674999999</v>
      </c>
      <c r="G146" s="36">
        <f>SUMIFS(СВЦЭМ!$E$39:$E$782,СВЦЭМ!$A$39:$A$782,$A146,СВЦЭМ!$B$39:$B$782,G$143)+'СЕТ СН'!$F$15</f>
        <v>162.14315245</v>
      </c>
      <c r="H146" s="36">
        <f>SUMIFS(СВЦЭМ!$E$39:$E$782,СВЦЭМ!$A$39:$A$782,$A146,СВЦЭМ!$B$39:$B$782,H$143)+'СЕТ СН'!$F$15</f>
        <v>156.89495961</v>
      </c>
      <c r="I146" s="36">
        <f>SUMIFS(СВЦЭМ!$E$39:$E$782,СВЦЭМ!$A$39:$A$782,$A146,СВЦЭМ!$B$39:$B$782,I$143)+'СЕТ СН'!$F$15</f>
        <v>150.77667459</v>
      </c>
      <c r="J146" s="36">
        <f>SUMIFS(СВЦЭМ!$E$39:$E$782,СВЦЭМ!$A$39:$A$782,$A146,СВЦЭМ!$B$39:$B$782,J$143)+'СЕТ СН'!$F$15</f>
        <v>150.68500577</v>
      </c>
      <c r="K146" s="36">
        <f>SUMIFS(СВЦЭМ!$E$39:$E$782,СВЦЭМ!$A$39:$A$782,$A146,СВЦЭМ!$B$39:$B$782,K$143)+'СЕТ СН'!$F$15</f>
        <v>148.99136286000001</v>
      </c>
      <c r="L146" s="36">
        <f>SUMIFS(СВЦЭМ!$E$39:$E$782,СВЦЭМ!$A$39:$A$782,$A146,СВЦЭМ!$B$39:$B$782,L$143)+'СЕТ СН'!$F$15</f>
        <v>149.31191013</v>
      </c>
      <c r="M146" s="36">
        <f>SUMIFS(СВЦЭМ!$E$39:$E$782,СВЦЭМ!$A$39:$A$782,$A146,СВЦЭМ!$B$39:$B$782,M$143)+'СЕТ СН'!$F$15</f>
        <v>150.82661573999999</v>
      </c>
      <c r="N146" s="36">
        <f>SUMIFS(СВЦЭМ!$E$39:$E$782,СВЦЭМ!$A$39:$A$782,$A146,СВЦЭМ!$B$39:$B$782,N$143)+'СЕТ СН'!$F$15</f>
        <v>152.38285927999999</v>
      </c>
      <c r="O146" s="36">
        <f>SUMIFS(СВЦЭМ!$E$39:$E$782,СВЦЭМ!$A$39:$A$782,$A146,СВЦЭМ!$B$39:$B$782,O$143)+'СЕТ СН'!$F$15</f>
        <v>155.1699777</v>
      </c>
      <c r="P146" s="36">
        <f>SUMIFS(СВЦЭМ!$E$39:$E$782,СВЦЭМ!$A$39:$A$782,$A146,СВЦЭМ!$B$39:$B$782,P$143)+'СЕТ СН'!$F$15</f>
        <v>159.41410454000001</v>
      </c>
      <c r="Q146" s="36">
        <f>SUMIFS(СВЦЭМ!$E$39:$E$782,СВЦЭМ!$A$39:$A$782,$A146,СВЦЭМ!$B$39:$B$782,Q$143)+'СЕТ СН'!$F$15</f>
        <v>159.80060402999999</v>
      </c>
      <c r="R146" s="36">
        <f>SUMIFS(СВЦЭМ!$E$39:$E$782,СВЦЭМ!$A$39:$A$782,$A146,СВЦЭМ!$B$39:$B$782,R$143)+'СЕТ СН'!$F$15</f>
        <v>158.15069862999999</v>
      </c>
      <c r="S146" s="36">
        <f>SUMIFS(СВЦЭМ!$E$39:$E$782,СВЦЭМ!$A$39:$A$782,$A146,СВЦЭМ!$B$39:$B$782,S$143)+'СЕТ СН'!$F$15</f>
        <v>154.49474785999999</v>
      </c>
      <c r="T146" s="36">
        <f>SUMIFS(СВЦЭМ!$E$39:$E$782,СВЦЭМ!$A$39:$A$782,$A146,СВЦЭМ!$B$39:$B$782,T$143)+'СЕТ СН'!$F$15</f>
        <v>148.81777455</v>
      </c>
      <c r="U146" s="36">
        <f>SUMIFS(СВЦЭМ!$E$39:$E$782,СВЦЭМ!$A$39:$A$782,$A146,СВЦЭМ!$B$39:$B$782,U$143)+'СЕТ СН'!$F$15</f>
        <v>148.42710531</v>
      </c>
      <c r="V146" s="36">
        <f>SUMIFS(СВЦЭМ!$E$39:$E$782,СВЦЭМ!$A$39:$A$782,$A146,СВЦЭМ!$B$39:$B$782,V$143)+'СЕТ СН'!$F$15</f>
        <v>150.34141627</v>
      </c>
      <c r="W146" s="36">
        <f>SUMIFS(СВЦЭМ!$E$39:$E$782,СВЦЭМ!$A$39:$A$782,$A146,СВЦЭМ!$B$39:$B$782,W$143)+'СЕТ СН'!$F$15</f>
        <v>154.59504708</v>
      </c>
      <c r="X146" s="36">
        <f>SUMIFS(СВЦЭМ!$E$39:$E$782,СВЦЭМ!$A$39:$A$782,$A146,СВЦЭМ!$B$39:$B$782,X$143)+'СЕТ СН'!$F$15</f>
        <v>159.36806716000001</v>
      </c>
      <c r="Y146" s="36">
        <f>SUMIFS(СВЦЭМ!$E$39:$E$782,СВЦЭМ!$A$39:$A$782,$A146,СВЦЭМ!$B$39:$B$782,Y$143)+'СЕТ СН'!$F$15</f>
        <v>161.55823212000001</v>
      </c>
    </row>
    <row r="147" spans="1:25" ht="15.75" x14ac:dyDescent="0.2">
      <c r="A147" s="35">
        <f t="shared" si="4"/>
        <v>44596</v>
      </c>
      <c r="B147" s="36">
        <f>SUMIFS(СВЦЭМ!$E$39:$E$782,СВЦЭМ!$A$39:$A$782,$A147,СВЦЭМ!$B$39:$B$782,B$143)+'СЕТ СН'!$F$15</f>
        <v>162.72018578999999</v>
      </c>
      <c r="C147" s="36">
        <f>SUMIFS(СВЦЭМ!$E$39:$E$782,СВЦЭМ!$A$39:$A$782,$A147,СВЦЭМ!$B$39:$B$782,C$143)+'СЕТ СН'!$F$15</f>
        <v>164.40649235000001</v>
      </c>
      <c r="D147" s="36">
        <f>SUMIFS(СВЦЭМ!$E$39:$E$782,СВЦЭМ!$A$39:$A$782,$A147,СВЦЭМ!$B$39:$B$782,D$143)+'СЕТ СН'!$F$15</f>
        <v>166.53183296</v>
      </c>
      <c r="E147" s="36">
        <f>SUMIFS(СВЦЭМ!$E$39:$E$782,СВЦЭМ!$A$39:$A$782,$A147,СВЦЭМ!$B$39:$B$782,E$143)+'СЕТ СН'!$F$15</f>
        <v>167.25879896000001</v>
      </c>
      <c r="F147" s="36">
        <f>SUMIFS(СВЦЭМ!$E$39:$E$782,СВЦЭМ!$A$39:$A$782,$A147,СВЦЭМ!$B$39:$B$782,F$143)+'СЕТ СН'!$F$15</f>
        <v>164.99174724</v>
      </c>
      <c r="G147" s="36">
        <f>SUMIFS(СВЦЭМ!$E$39:$E$782,СВЦЭМ!$A$39:$A$782,$A147,СВЦЭМ!$B$39:$B$782,G$143)+'СЕТ СН'!$F$15</f>
        <v>158.39372551</v>
      </c>
      <c r="H147" s="36">
        <f>SUMIFS(СВЦЭМ!$E$39:$E$782,СВЦЭМ!$A$39:$A$782,$A147,СВЦЭМ!$B$39:$B$782,H$143)+'СЕТ СН'!$F$15</f>
        <v>154.63127399000001</v>
      </c>
      <c r="I147" s="36">
        <f>SUMIFS(СВЦЭМ!$E$39:$E$782,СВЦЭМ!$A$39:$A$782,$A147,СВЦЭМ!$B$39:$B$782,I$143)+'СЕТ СН'!$F$15</f>
        <v>149.04628736000001</v>
      </c>
      <c r="J147" s="36">
        <f>SUMIFS(СВЦЭМ!$E$39:$E$782,СВЦЭМ!$A$39:$A$782,$A147,СВЦЭМ!$B$39:$B$782,J$143)+'СЕТ СН'!$F$15</f>
        <v>147.76882015999999</v>
      </c>
      <c r="K147" s="36">
        <f>SUMIFS(СВЦЭМ!$E$39:$E$782,СВЦЭМ!$A$39:$A$782,$A147,СВЦЭМ!$B$39:$B$782,K$143)+'СЕТ СН'!$F$15</f>
        <v>147.59263652999999</v>
      </c>
      <c r="L147" s="36">
        <f>SUMIFS(СВЦЭМ!$E$39:$E$782,СВЦЭМ!$A$39:$A$782,$A147,СВЦЭМ!$B$39:$B$782,L$143)+'СЕТ СН'!$F$15</f>
        <v>152.02194062999999</v>
      </c>
      <c r="M147" s="36">
        <f>SUMIFS(СВЦЭМ!$E$39:$E$782,СВЦЭМ!$A$39:$A$782,$A147,СВЦЭМ!$B$39:$B$782,M$143)+'СЕТ СН'!$F$15</f>
        <v>154.4515111</v>
      </c>
      <c r="N147" s="36">
        <f>SUMIFS(СВЦЭМ!$E$39:$E$782,СВЦЭМ!$A$39:$A$782,$A147,СВЦЭМ!$B$39:$B$782,N$143)+'СЕТ СН'!$F$15</f>
        <v>154.93048952000001</v>
      </c>
      <c r="O147" s="36">
        <f>SUMIFS(СВЦЭМ!$E$39:$E$782,СВЦЭМ!$A$39:$A$782,$A147,СВЦЭМ!$B$39:$B$782,O$143)+'СЕТ СН'!$F$15</f>
        <v>154.70177688000001</v>
      </c>
      <c r="P147" s="36">
        <f>SUMIFS(СВЦЭМ!$E$39:$E$782,СВЦЭМ!$A$39:$A$782,$A147,СВЦЭМ!$B$39:$B$782,P$143)+'СЕТ СН'!$F$15</f>
        <v>159.66939113999999</v>
      </c>
      <c r="Q147" s="36">
        <f>SUMIFS(СВЦЭМ!$E$39:$E$782,СВЦЭМ!$A$39:$A$782,$A147,СВЦЭМ!$B$39:$B$782,Q$143)+'СЕТ СН'!$F$15</f>
        <v>159.62661796</v>
      </c>
      <c r="R147" s="36">
        <f>SUMIFS(СВЦЭМ!$E$39:$E$782,СВЦЭМ!$A$39:$A$782,$A147,СВЦЭМ!$B$39:$B$782,R$143)+'СЕТ СН'!$F$15</f>
        <v>157.15877284999999</v>
      </c>
      <c r="S147" s="36">
        <f>SUMIFS(СВЦЭМ!$E$39:$E$782,СВЦЭМ!$A$39:$A$782,$A147,СВЦЭМ!$B$39:$B$782,S$143)+'СЕТ СН'!$F$15</f>
        <v>153.93353766000001</v>
      </c>
      <c r="T147" s="36">
        <f>SUMIFS(СВЦЭМ!$E$39:$E$782,СВЦЭМ!$A$39:$A$782,$A147,СВЦЭМ!$B$39:$B$782,T$143)+'СЕТ СН'!$F$15</f>
        <v>151.29431449</v>
      </c>
      <c r="U147" s="36">
        <f>SUMIFS(СВЦЭМ!$E$39:$E$782,СВЦЭМ!$A$39:$A$782,$A147,СВЦЭМ!$B$39:$B$782,U$143)+'СЕТ СН'!$F$15</f>
        <v>152.28199683</v>
      </c>
      <c r="V147" s="36">
        <f>SUMIFS(СВЦЭМ!$E$39:$E$782,СВЦЭМ!$A$39:$A$782,$A147,СВЦЭМ!$B$39:$B$782,V$143)+'СЕТ СН'!$F$15</f>
        <v>152.43159783999999</v>
      </c>
      <c r="W147" s="36">
        <f>SUMIFS(СВЦЭМ!$E$39:$E$782,СВЦЭМ!$A$39:$A$782,$A147,СВЦЭМ!$B$39:$B$782,W$143)+'СЕТ СН'!$F$15</f>
        <v>156.45755138999999</v>
      </c>
      <c r="X147" s="36">
        <f>SUMIFS(СВЦЭМ!$E$39:$E$782,СВЦЭМ!$A$39:$A$782,$A147,СВЦЭМ!$B$39:$B$782,X$143)+'СЕТ СН'!$F$15</f>
        <v>159.46098197000001</v>
      </c>
      <c r="Y147" s="36">
        <f>SUMIFS(СВЦЭМ!$E$39:$E$782,СВЦЭМ!$A$39:$A$782,$A147,СВЦЭМ!$B$39:$B$782,Y$143)+'СЕТ СН'!$F$15</f>
        <v>160.68568531</v>
      </c>
    </row>
    <row r="148" spans="1:25" ht="15.75" x14ac:dyDescent="0.2">
      <c r="A148" s="35">
        <f t="shared" si="4"/>
        <v>44597</v>
      </c>
      <c r="B148" s="36">
        <f>SUMIFS(СВЦЭМ!$E$39:$E$782,СВЦЭМ!$A$39:$A$782,$A148,СВЦЭМ!$B$39:$B$782,B$143)+'СЕТ СН'!$F$15</f>
        <v>167.20208102999999</v>
      </c>
      <c r="C148" s="36">
        <f>SUMIFS(СВЦЭМ!$E$39:$E$782,СВЦЭМ!$A$39:$A$782,$A148,СВЦЭМ!$B$39:$B$782,C$143)+'СЕТ СН'!$F$15</f>
        <v>157.72913550000001</v>
      </c>
      <c r="D148" s="36">
        <f>SUMIFS(СВЦЭМ!$E$39:$E$782,СВЦЭМ!$A$39:$A$782,$A148,СВЦЭМ!$B$39:$B$782,D$143)+'СЕТ СН'!$F$15</f>
        <v>161.01979184999999</v>
      </c>
      <c r="E148" s="36">
        <f>SUMIFS(СВЦЭМ!$E$39:$E$782,СВЦЭМ!$A$39:$A$782,$A148,СВЦЭМ!$B$39:$B$782,E$143)+'СЕТ СН'!$F$15</f>
        <v>164.19794751000001</v>
      </c>
      <c r="F148" s="36">
        <f>SUMIFS(СВЦЭМ!$E$39:$E$782,СВЦЭМ!$A$39:$A$782,$A148,СВЦЭМ!$B$39:$B$782,F$143)+'СЕТ СН'!$F$15</f>
        <v>164.64607153</v>
      </c>
      <c r="G148" s="36">
        <f>SUMIFS(СВЦЭМ!$E$39:$E$782,СВЦЭМ!$A$39:$A$782,$A148,СВЦЭМ!$B$39:$B$782,G$143)+'СЕТ СН'!$F$15</f>
        <v>166.00158862999999</v>
      </c>
      <c r="H148" s="36">
        <f>SUMIFS(СВЦЭМ!$E$39:$E$782,СВЦЭМ!$A$39:$A$782,$A148,СВЦЭМ!$B$39:$B$782,H$143)+'СЕТ СН'!$F$15</f>
        <v>161.95062632</v>
      </c>
      <c r="I148" s="36">
        <f>SUMIFS(СВЦЭМ!$E$39:$E$782,СВЦЭМ!$A$39:$A$782,$A148,СВЦЭМ!$B$39:$B$782,I$143)+'СЕТ СН'!$F$15</f>
        <v>155.20502980000001</v>
      </c>
      <c r="J148" s="36">
        <f>SUMIFS(СВЦЭМ!$E$39:$E$782,СВЦЭМ!$A$39:$A$782,$A148,СВЦЭМ!$B$39:$B$782,J$143)+'СЕТ СН'!$F$15</f>
        <v>149.02443457999999</v>
      </c>
      <c r="K148" s="36">
        <f>SUMIFS(СВЦЭМ!$E$39:$E$782,СВЦЭМ!$A$39:$A$782,$A148,СВЦЭМ!$B$39:$B$782,K$143)+'СЕТ СН'!$F$15</f>
        <v>148.31132486999999</v>
      </c>
      <c r="L148" s="36">
        <f>SUMIFS(СВЦЭМ!$E$39:$E$782,СВЦЭМ!$A$39:$A$782,$A148,СВЦЭМ!$B$39:$B$782,L$143)+'СЕТ СН'!$F$15</f>
        <v>149.79435172999999</v>
      </c>
      <c r="M148" s="36">
        <f>SUMIFS(СВЦЭМ!$E$39:$E$782,СВЦЭМ!$A$39:$A$782,$A148,СВЦЭМ!$B$39:$B$782,M$143)+'СЕТ СН'!$F$15</f>
        <v>153.06370111999999</v>
      </c>
      <c r="N148" s="36">
        <f>SUMIFS(СВЦЭМ!$E$39:$E$782,СВЦЭМ!$A$39:$A$782,$A148,СВЦЭМ!$B$39:$B$782,N$143)+'СЕТ СН'!$F$15</f>
        <v>155.2886431</v>
      </c>
      <c r="O148" s="36">
        <f>SUMIFS(СВЦЭМ!$E$39:$E$782,СВЦЭМ!$A$39:$A$782,$A148,СВЦЭМ!$B$39:$B$782,O$143)+'СЕТ СН'!$F$15</f>
        <v>159.13083695</v>
      </c>
      <c r="P148" s="36">
        <f>SUMIFS(СВЦЭМ!$E$39:$E$782,СВЦЭМ!$A$39:$A$782,$A148,СВЦЭМ!$B$39:$B$782,P$143)+'СЕТ СН'!$F$15</f>
        <v>160.07121536</v>
      </c>
      <c r="Q148" s="36">
        <f>SUMIFS(СВЦЭМ!$E$39:$E$782,СВЦЭМ!$A$39:$A$782,$A148,СВЦЭМ!$B$39:$B$782,Q$143)+'СЕТ СН'!$F$15</f>
        <v>160.66138253</v>
      </c>
      <c r="R148" s="36">
        <f>SUMIFS(СВЦЭМ!$E$39:$E$782,СВЦЭМ!$A$39:$A$782,$A148,СВЦЭМ!$B$39:$B$782,R$143)+'СЕТ СН'!$F$15</f>
        <v>159.31947553000001</v>
      </c>
      <c r="S148" s="36">
        <f>SUMIFS(СВЦЭМ!$E$39:$E$782,СВЦЭМ!$A$39:$A$782,$A148,СВЦЭМ!$B$39:$B$782,S$143)+'СЕТ СН'!$F$15</f>
        <v>154.41979405000001</v>
      </c>
      <c r="T148" s="36">
        <f>SUMIFS(СВЦЭМ!$E$39:$E$782,СВЦЭМ!$A$39:$A$782,$A148,СВЦЭМ!$B$39:$B$782,T$143)+'СЕТ СН'!$F$15</f>
        <v>151.07285992000001</v>
      </c>
      <c r="U148" s="36">
        <f>SUMIFS(СВЦЭМ!$E$39:$E$782,СВЦЭМ!$A$39:$A$782,$A148,СВЦЭМ!$B$39:$B$782,U$143)+'СЕТ СН'!$F$15</f>
        <v>151.88137291999999</v>
      </c>
      <c r="V148" s="36">
        <f>SUMIFS(СВЦЭМ!$E$39:$E$782,СВЦЭМ!$A$39:$A$782,$A148,СВЦЭМ!$B$39:$B$782,V$143)+'СЕТ СН'!$F$15</f>
        <v>152.89982534000001</v>
      </c>
      <c r="W148" s="36">
        <f>SUMIFS(СВЦЭМ!$E$39:$E$782,СВЦЭМ!$A$39:$A$782,$A148,СВЦЭМ!$B$39:$B$782,W$143)+'СЕТ СН'!$F$15</f>
        <v>155.06595286999999</v>
      </c>
      <c r="X148" s="36">
        <f>SUMIFS(СВЦЭМ!$E$39:$E$782,СВЦЭМ!$A$39:$A$782,$A148,СВЦЭМ!$B$39:$B$782,X$143)+'СЕТ СН'!$F$15</f>
        <v>157.25434573000001</v>
      </c>
      <c r="Y148" s="36">
        <f>SUMIFS(СВЦЭМ!$E$39:$E$782,СВЦЭМ!$A$39:$A$782,$A148,СВЦЭМ!$B$39:$B$782,Y$143)+'СЕТ СН'!$F$15</f>
        <v>160.65109504</v>
      </c>
    </row>
    <row r="149" spans="1:25" ht="15.75" x14ac:dyDescent="0.2">
      <c r="A149" s="35">
        <f t="shared" si="4"/>
        <v>44598</v>
      </c>
      <c r="B149" s="36">
        <f>SUMIFS(СВЦЭМ!$E$39:$E$782,СВЦЭМ!$A$39:$A$782,$A149,СВЦЭМ!$B$39:$B$782,B$143)+'СЕТ СН'!$F$15</f>
        <v>161.88456624</v>
      </c>
      <c r="C149" s="36">
        <f>SUMIFS(СВЦЭМ!$E$39:$E$782,СВЦЭМ!$A$39:$A$782,$A149,СВЦЭМ!$B$39:$B$782,C$143)+'СЕТ СН'!$F$15</f>
        <v>163.58770206</v>
      </c>
      <c r="D149" s="36">
        <f>SUMIFS(СВЦЭМ!$E$39:$E$782,СВЦЭМ!$A$39:$A$782,$A149,СВЦЭМ!$B$39:$B$782,D$143)+'СЕТ СН'!$F$15</f>
        <v>165.35375776999999</v>
      </c>
      <c r="E149" s="36">
        <f>SUMIFS(СВЦЭМ!$E$39:$E$782,СВЦЭМ!$A$39:$A$782,$A149,СВЦЭМ!$B$39:$B$782,E$143)+'СЕТ СН'!$F$15</f>
        <v>165.78445676000001</v>
      </c>
      <c r="F149" s="36">
        <f>SUMIFS(СВЦЭМ!$E$39:$E$782,СВЦЭМ!$A$39:$A$782,$A149,СВЦЭМ!$B$39:$B$782,F$143)+'СЕТ СН'!$F$15</f>
        <v>165.18667241</v>
      </c>
      <c r="G149" s="36">
        <f>SUMIFS(СВЦЭМ!$E$39:$E$782,СВЦЭМ!$A$39:$A$782,$A149,СВЦЭМ!$B$39:$B$782,G$143)+'СЕТ СН'!$F$15</f>
        <v>163.25730480999999</v>
      </c>
      <c r="H149" s="36">
        <f>SUMIFS(СВЦЭМ!$E$39:$E$782,СВЦЭМ!$A$39:$A$782,$A149,СВЦЭМ!$B$39:$B$782,H$143)+'СЕТ СН'!$F$15</f>
        <v>161.27464036999999</v>
      </c>
      <c r="I149" s="36">
        <f>SUMIFS(СВЦЭМ!$E$39:$E$782,СВЦЭМ!$A$39:$A$782,$A149,СВЦЭМ!$B$39:$B$782,I$143)+'СЕТ СН'!$F$15</f>
        <v>158.49136529</v>
      </c>
      <c r="J149" s="36">
        <f>SUMIFS(СВЦЭМ!$E$39:$E$782,СВЦЭМ!$A$39:$A$782,$A149,СВЦЭМ!$B$39:$B$782,J$143)+'СЕТ СН'!$F$15</f>
        <v>152.90832459000001</v>
      </c>
      <c r="K149" s="36">
        <f>SUMIFS(СВЦЭМ!$E$39:$E$782,СВЦЭМ!$A$39:$A$782,$A149,СВЦЭМ!$B$39:$B$782,K$143)+'СЕТ СН'!$F$15</f>
        <v>149.01527272000001</v>
      </c>
      <c r="L149" s="36">
        <f>SUMIFS(СВЦЭМ!$E$39:$E$782,СВЦЭМ!$A$39:$A$782,$A149,СВЦЭМ!$B$39:$B$782,L$143)+'СЕТ СН'!$F$15</f>
        <v>149.15138028000001</v>
      </c>
      <c r="M149" s="36">
        <f>SUMIFS(СВЦЭМ!$E$39:$E$782,СВЦЭМ!$A$39:$A$782,$A149,СВЦЭМ!$B$39:$B$782,M$143)+'СЕТ СН'!$F$15</f>
        <v>150.05930096</v>
      </c>
      <c r="N149" s="36">
        <f>SUMIFS(СВЦЭМ!$E$39:$E$782,СВЦЭМ!$A$39:$A$782,$A149,СВЦЭМ!$B$39:$B$782,N$143)+'СЕТ СН'!$F$15</f>
        <v>152.41128985</v>
      </c>
      <c r="O149" s="36">
        <f>SUMIFS(СВЦЭМ!$E$39:$E$782,СВЦЭМ!$A$39:$A$782,$A149,СВЦЭМ!$B$39:$B$782,O$143)+'СЕТ СН'!$F$15</f>
        <v>156.37722088000001</v>
      </c>
      <c r="P149" s="36">
        <f>SUMIFS(СВЦЭМ!$E$39:$E$782,СВЦЭМ!$A$39:$A$782,$A149,СВЦЭМ!$B$39:$B$782,P$143)+'СЕТ СН'!$F$15</f>
        <v>157.60871695</v>
      </c>
      <c r="Q149" s="36">
        <f>SUMIFS(СВЦЭМ!$E$39:$E$782,СВЦЭМ!$A$39:$A$782,$A149,СВЦЭМ!$B$39:$B$782,Q$143)+'СЕТ СН'!$F$15</f>
        <v>158.40968738000001</v>
      </c>
      <c r="R149" s="36">
        <f>SUMIFS(СВЦЭМ!$E$39:$E$782,СВЦЭМ!$A$39:$A$782,$A149,СВЦЭМ!$B$39:$B$782,R$143)+'СЕТ СН'!$F$15</f>
        <v>157.49977736</v>
      </c>
      <c r="S149" s="36">
        <f>SUMIFS(СВЦЭМ!$E$39:$E$782,СВЦЭМ!$A$39:$A$782,$A149,СВЦЭМ!$B$39:$B$782,S$143)+'СЕТ СН'!$F$15</f>
        <v>153.48529848000001</v>
      </c>
      <c r="T149" s="36">
        <f>SUMIFS(СВЦЭМ!$E$39:$E$782,СВЦЭМ!$A$39:$A$782,$A149,СВЦЭМ!$B$39:$B$782,T$143)+'СЕТ СН'!$F$15</f>
        <v>148.54579050999999</v>
      </c>
      <c r="U149" s="36">
        <f>SUMIFS(СВЦЭМ!$E$39:$E$782,СВЦЭМ!$A$39:$A$782,$A149,СВЦЭМ!$B$39:$B$782,U$143)+'СЕТ СН'!$F$15</f>
        <v>150.83326998999999</v>
      </c>
      <c r="V149" s="36">
        <f>SUMIFS(СВЦЭМ!$E$39:$E$782,СВЦЭМ!$A$39:$A$782,$A149,СВЦЭМ!$B$39:$B$782,V$143)+'СЕТ СН'!$F$15</f>
        <v>150.42557554999999</v>
      </c>
      <c r="W149" s="36">
        <f>SUMIFS(СВЦЭМ!$E$39:$E$782,СВЦЭМ!$A$39:$A$782,$A149,СВЦЭМ!$B$39:$B$782,W$143)+'СЕТ СН'!$F$15</f>
        <v>152.87014289999999</v>
      </c>
      <c r="X149" s="36">
        <f>SUMIFS(СВЦЭМ!$E$39:$E$782,СВЦЭМ!$A$39:$A$782,$A149,СВЦЭМ!$B$39:$B$782,X$143)+'СЕТ СН'!$F$15</f>
        <v>156.21549589</v>
      </c>
      <c r="Y149" s="36">
        <f>SUMIFS(СВЦЭМ!$E$39:$E$782,СВЦЭМ!$A$39:$A$782,$A149,СВЦЭМ!$B$39:$B$782,Y$143)+'СЕТ СН'!$F$15</f>
        <v>160.49373718999999</v>
      </c>
    </row>
    <row r="150" spans="1:25" ht="15.75" x14ac:dyDescent="0.2">
      <c r="A150" s="35">
        <f t="shared" si="4"/>
        <v>44599</v>
      </c>
      <c r="B150" s="36">
        <f>SUMIFS(СВЦЭМ!$E$39:$E$782,СВЦЭМ!$A$39:$A$782,$A150,СВЦЭМ!$B$39:$B$782,B$143)+'СЕТ СН'!$F$15</f>
        <v>164.58690625</v>
      </c>
      <c r="C150" s="36">
        <f>SUMIFS(СВЦЭМ!$E$39:$E$782,СВЦЭМ!$A$39:$A$782,$A150,СВЦЭМ!$B$39:$B$782,C$143)+'СЕТ СН'!$F$15</f>
        <v>167.94355924000001</v>
      </c>
      <c r="D150" s="36">
        <f>SUMIFS(СВЦЭМ!$E$39:$E$782,СВЦЭМ!$A$39:$A$782,$A150,СВЦЭМ!$B$39:$B$782,D$143)+'СЕТ СН'!$F$15</f>
        <v>168.96118555000001</v>
      </c>
      <c r="E150" s="36">
        <f>SUMIFS(СВЦЭМ!$E$39:$E$782,СВЦЭМ!$A$39:$A$782,$A150,СВЦЭМ!$B$39:$B$782,E$143)+'СЕТ СН'!$F$15</f>
        <v>169.70662960000001</v>
      </c>
      <c r="F150" s="36">
        <f>SUMIFS(СВЦЭМ!$E$39:$E$782,СВЦЭМ!$A$39:$A$782,$A150,СВЦЭМ!$B$39:$B$782,F$143)+'СЕТ СН'!$F$15</f>
        <v>168.89814226999999</v>
      </c>
      <c r="G150" s="36">
        <f>SUMIFS(СВЦЭМ!$E$39:$E$782,СВЦЭМ!$A$39:$A$782,$A150,СВЦЭМ!$B$39:$B$782,G$143)+'СЕТ СН'!$F$15</f>
        <v>166.04980888</v>
      </c>
      <c r="H150" s="36">
        <f>SUMIFS(СВЦЭМ!$E$39:$E$782,СВЦЭМ!$A$39:$A$782,$A150,СВЦЭМ!$B$39:$B$782,H$143)+'СЕТ СН'!$F$15</f>
        <v>166.67809915000001</v>
      </c>
      <c r="I150" s="36">
        <f>SUMIFS(СВЦЭМ!$E$39:$E$782,СВЦЭМ!$A$39:$A$782,$A150,СВЦЭМ!$B$39:$B$782,I$143)+'СЕТ СН'!$F$15</f>
        <v>151.46413944</v>
      </c>
      <c r="J150" s="36">
        <f>SUMIFS(СВЦЭМ!$E$39:$E$782,СВЦЭМ!$A$39:$A$782,$A150,СВЦЭМ!$B$39:$B$782,J$143)+'СЕТ СН'!$F$15</f>
        <v>144.93031780000001</v>
      </c>
      <c r="K150" s="36">
        <f>SUMIFS(СВЦЭМ!$E$39:$E$782,СВЦЭМ!$A$39:$A$782,$A150,СВЦЭМ!$B$39:$B$782,K$143)+'СЕТ СН'!$F$15</f>
        <v>144.33225425000001</v>
      </c>
      <c r="L150" s="36">
        <f>SUMIFS(СВЦЭМ!$E$39:$E$782,СВЦЭМ!$A$39:$A$782,$A150,СВЦЭМ!$B$39:$B$782,L$143)+'СЕТ СН'!$F$15</f>
        <v>145.93010710999999</v>
      </c>
      <c r="M150" s="36">
        <f>SUMIFS(СВЦЭМ!$E$39:$E$782,СВЦЭМ!$A$39:$A$782,$A150,СВЦЭМ!$B$39:$B$782,M$143)+'СЕТ СН'!$F$15</f>
        <v>150.86143738999999</v>
      </c>
      <c r="N150" s="36">
        <f>SUMIFS(СВЦЭМ!$E$39:$E$782,СВЦЭМ!$A$39:$A$782,$A150,СВЦЭМ!$B$39:$B$782,N$143)+'СЕТ СН'!$F$15</f>
        <v>156.00558455999999</v>
      </c>
      <c r="O150" s="36">
        <f>SUMIFS(СВЦЭМ!$E$39:$E$782,СВЦЭМ!$A$39:$A$782,$A150,СВЦЭМ!$B$39:$B$782,O$143)+'СЕТ СН'!$F$15</f>
        <v>160.24227078000001</v>
      </c>
      <c r="P150" s="36">
        <f>SUMIFS(СВЦЭМ!$E$39:$E$782,СВЦЭМ!$A$39:$A$782,$A150,СВЦЭМ!$B$39:$B$782,P$143)+'СЕТ СН'!$F$15</f>
        <v>161.79817183</v>
      </c>
      <c r="Q150" s="36">
        <f>SUMIFS(СВЦЭМ!$E$39:$E$782,СВЦЭМ!$A$39:$A$782,$A150,СВЦЭМ!$B$39:$B$782,Q$143)+'СЕТ СН'!$F$15</f>
        <v>163.63699607000001</v>
      </c>
      <c r="R150" s="36">
        <f>SUMIFS(СВЦЭМ!$E$39:$E$782,СВЦЭМ!$A$39:$A$782,$A150,СВЦЭМ!$B$39:$B$782,R$143)+'СЕТ СН'!$F$15</f>
        <v>160.20233016</v>
      </c>
      <c r="S150" s="36">
        <f>SUMIFS(СВЦЭМ!$E$39:$E$782,СВЦЭМ!$A$39:$A$782,$A150,СВЦЭМ!$B$39:$B$782,S$143)+'СЕТ СН'!$F$15</f>
        <v>154.04504052999999</v>
      </c>
      <c r="T150" s="36">
        <f>SUMIFS(СВЦЭМ!$E$39:$E$782,СВЦЭМ!$A$39:$A$782,$A150,СВЦЭМ!$B$39:$B$782,T$143)+'СЕТ СН'!$F$15</f>
        <v>147.38472385</v>
      </c>
      <c r="U150" s="36">
        <f>SUMIFS(СВЦЭМ!$E$39:$E$782,СВЦЭМ!$A$39:$A$782,$A150,СВЦЭМ!$B$39:$B$782,U$143)+'СЕТ СН'!$F$15</f>
        <v>148.23601041000001</v>
      </c>
      <c r="V150" s="36">
        <f>SUMIFS(СВЦЭМ!$E$39:$E$782,СВЦЭМ!$A$39:$A$782,$A150,СВЦЭМ!$B$39:$B$782,V$143)+'СЕТ СН'!$F$15</f>
        <v>150.03337058</v>
      </c>
      <c r="W150" s="36">
        <f>SUMIFS(СВЦЭМ!$E$39:$E$782,СВЦЭМ!$A$39:$A$782,$A150,СВЦЭМ!$B$39:$B$782,W$143)+'СЕТ СН'!$F$15</f>
        <v>154.59024244</v>
      </c>
      <c r="X150" s="36">
        <f>SUMIFS(СВЦЭМ!$E$39:$E$782,СВЦЭМ!$A$39:$A$782,$A150,СВЦЭМ!$B$39:$B$782,X$143)+'СЕТ СН'!$F$15</f>
        <v>156.73801757000001</v>
      </c>
      <c r="Y150" s="36">
        <f>SUMIFS(СВЦЭМ!$E$39:$E$782,СВЦЭМ!$A$39:$A$782,$A150,СВЦЭМ!$B$39:$B$782,Y$143)+'СЕТ СН'!$F$15</f>
        <v>160.48378446000001</v>
      </c>
    </row>
    <row r="151" spans="1:25" ht="15.75" x14ac:dyDescent="0.2">
      <c r="A151" s="35">
        <f t="shared" si="4"/>
        <v>44600</v>
      </c>
      <c r="B151" s="36">
        <f>SUMIFS(СВЦЭМ!$E$39:$E$782,СВЦЭМ!$A$39:$A$782,$A151,СВЦЭМ!$B$39:$B$782,B$143)+'СЕТ СН'!$F$15</f>
        <v>160.13837230999999</v>
      </c>
      <c r="C151" s="36">
        <f>SUMIFS(СВЦЭМ!$E$39:$E$782,СВЦЭМ!$A$39:$A$782,$A151,СВЦЭМ!$B$39:$B$782,C$143)+'СЕТ СН'!$F$15</f>
        <v>168.89369854</v>
      </c>
      <c r="D151" s="36">
        <f>SUMIFS(СВЦЭМ!$E$39:$E$782,СВЦЭМ!$A$39:$A$782,$A151,СВЦЭМ!$B$39:$B$782,D$143)+'СЕТ СН'!$F$15</f>
        <v>170.19873827999999</v>
      </c>
      <c r="E151" s="36">
        <f>SUMIFS(СВЦЭМ!$E$39:$E$782,СВЦЭМ!$A$39:$A$782,$A151,СВЦЭМ!$B$39:$B$782,E$143)+'СЕТ СН'!$F$15</f>
        <v>170.33624234000001</v>
      </c>
      <c r="F151" s="36">
        <f>SUMIFS(СВЦЭМ!$E$39:$E$782,СВЦЭМ!$A$39:$A$782,$A151,СВЦЭМ!$B$39:$B$782,F$143)+'СЕТ СН'!$F$15</f>
        <v>168.42649399000001</v>
      </c>
      <c r="G151" s="36">
        <f>SUMIFS(СВЦЭМ!$E$39:$E$782,СВЦЭМ!$A$39:$A$782,$A151,СВЦЭМ!$B$39:$B$782,G$143)+'СЕТ СН'!$F$15</f>
        <v>165.10761837000001</v>
      </c>
      <c r="H151" s="36">
        <f>SUMIFS(СВЦЭМ!$E$39:$E$782,СВЦЭМ!$A$39:$A$782,$A151,СВЦЭМ!$B$39:$B$782,H$143)+'СЕТ СН'!$F$15</f>
        <v>158.48644872</v>
      </c>
      <c r="I151" s="36">
        <f>SUMIFS(СВЦЭМ!$E$39:$E$782,СВЦЭМ!$A$39:$A$782,$A151,СВЦЭМ!$B$39:$B$782,I$143)+'СЕТ СН'!$F$15</f>
        <v>150.71015534</v>
      </c>
      <c r="J151" s="36">
        <f>SUMIFS(СВЦЭМ!$E$39:$E$782,СВЦЭМ!$A$39:$A$782,$A151,СВЦЭМ!$B$39:$B$782,J$143)+'СЕТ СН'!$F$15</f>
        <v>143.3523658</v>
      </c>
      <c r="K151" s="36">
        <f>SUMIFS(СВЦЭМ!$E$39:$E$782,СВЦЭМ!$A$39:$A$782,$A151,СВЦЭМ!$B$39:$B$782,K$143)+'СЕТ СН'!$F$15</f>
        <v>142.59464355</v>
      </c>
      <c r="L151" s="36">
        <f>SUMIFS(СВЦЭМ!$E$39:$E$782,СВЦЭМ!$A$39:$A$782,$A151,СВЦЭМ!$B$39:$B$782,L$143)+'СЕТ СН'!$F$15</f>
        <v>145.58414027000001</v>
      </c>
      <c r="M151" s="36">
        <f>SUMIFS(СВЦЭМ!$E$39:$E$782,СВЦЭМ!$A$39:$A$782,$A151,СВЦЭМ!$B$39:$B$782,M$143)+'СЕТ СН'!$F$15</f>
        <v>155.15921605</v>
      </c>
      <c r="N151" s="36">
        <f>SUMIFS(СВЦЭМ!$E$39:$E$782,СВЦЭМ!$A$39:$A$782,$A151,СВЦЭМ!$B$39:$B$782,N$143)+'СЕТ СН'!$F$15</f>
        <v>166.03415973</v>
      </c>
      <c r="O151" s="36">
        <f>SUMIFS(СВЦЭМ!$E$39:$E$782,СВЦЭМ!$A$39:$A$782,$A151,СВЦЭМ!$B$39:$B$782,O$143)+'СЕТ СН'!$F$15</f>
        <v>168.22206724</v>
      </c>
      <c r="P151" s="36">
        <f>SUMIFS(СВЦЭМ!$E$39:$E$782,СВЦЭМ!$A$39:$A$782,$A151,СВЦЭМ!$B$39:$B$782,P$143)+'СЕТ СН'!$F$15</f>
        <v>169.09398583999999</v>
      </c>
      <c r="Q151" s="36">
        <f>SUMIFS(СВЦЭМ!$E$39:$E$782,СВЦЭМ!$A$39:$A$782,$A151,СВЦЭМ!$B$39:$B$782,Q$143)+'СЕТ СН'!$F$15</f>
        <v>168.47913206999999</v>
      </c>
      <c r="R151" s="36">
        <f>SUMIFS(СВЦЭМ!$E$39:$E$782,СВЦЭМ!$A$39:$A$782,$A151,СВЦЭМ!$B$39:$B$782,R$143)+'СЕТ СН'!$F$15</f>
        <v>167.80890735</v>
      </c>
      <c r="S151" s="36">
        <f>SUMIFS(СВЦЭМ!$E$39:$E$782,СВЦЭМ!$A$39:$A$782,$A151,СВЦЭМ!$B$39:$B$782,S$143)+'СЕТ СН'!$F$15</f>
        <v>164.53383284</v>
      </c>
      <c r="T151" s="36">
        <f>SUMIFS(СВЦЭМ!$E$39:$E$782,СВЦЭМ!$A$39:$A$782,$A151,СВЦЭМ!$B$39:$B$782,T$143)+'СЕТ СН'!$F$15</f>
        <v>154.91329245</v>
      </c>
      <c r="U151" s="36">
        <f>SUMIFS(СВЦЭМ!$E$39:$E$782,СВЦЭМ!$A$39:$A$782,$A151,СВЦЭМ!$B$39:$B$782,U$143)+'СЕТ СН'!$F$15</f>
        <v>153.36666575000001</v>
      </c>
      <c r="V151" s="36">
        <f>SUMIFS(СВЦЭМ!$E$39:$E$782,СВЦЭМ!$A$39:$A$782,$A151,СВЦЭМ!$B$39:$B$782,V$143)+'СЕТ СН'!$F$15</f>
        <v>156.43161576</v>
      </c>
      <c r="W151" s="36">
        <f>SUMIFS(СВЦЭМ!$E$39:$E$782,СВЦЭМ!$A$39:$A$782,$A151,СВЦЭМ!$B$39:$B$782,W$143)+'СЕТ СН'!$F$15</f>
        <v>159.28077751999999</v>
      </c>
      <c r="X151" s="36">
        <f>SUMIFS(СВЦЭМ!$E$39:$E$782,СВЦЭМ!$A$39:$A$782,$A151,СВЦЭМ!$B$39:$B$782,X$143)+'СЕТ СН'!$F$15</f>
        <v>162.80598750999999</v>
      </c>
      <c r="Y151" s="36">
        <f>SUMIFS(СВЦЭМ!$E$39:$E$782,СВЦЭМ!$A$39:$A$782,$A151,СВЦЭМ!$B$39:$B$782,Y$143)+'СЕТ СН'!$F$15</f>
        <v>165.91757061999999</v>
      </c>
    </row>
    <row r="152" spans="1:25" ht="15.75" x14ac:dyDescent="0.2">
      <c r="A152" s="35">
        <f t="shared" si="4"/>
        <v>44601</v>
      </c>
      <c r="B152" s="36">
        <f>SUMIFS(СВЦЭМ!$E$39:$E$782,СВЦЭМ!$A$39:$A$782,$A152,СВЦЭМ!$B$39:$B$782,B$143)+'СЕТ СН'!$F$15</f>
        <v>168.75386492999999</v>
      </c>
      <c r="C152" s="36">
        <f>SUMIFS(СВЦЭМ!$E$39:$E$782,СВЦЭМ!$A$39:$A$782,$A152,СВЦЭМ!$B$39:$B$782,C$143)+'СЕТ СН'!$F$15</f>
        <v>176.13295128999999</v>
      </c>
      <c r="D152" s="36">
        <f>SUMIFS(СВЦЭМ!$E$39:$E$782,СВЦЭМ!$A$39:$A$782,$A152,СВЦЭМ!$B$39:$B$782,D$143)+'СЕТ СН'!$F$15</f>
        <v>176.71484366999999</v>
      </c>
      <c r="E152" s="36">
        <f>SUMIFS(СВЦЭМ!$E$39:$E$782,СВЦЭМ!$A$39:$A$782,$A152,СВЦЭМ!$B$39:$B$782,E$143)+'СЕТ СН'!$F$15</f>
        <v>177.35434875999999</v>
      </c>
      <c r="F152" s="36">
        <f>SUMIFS(СВЦЭМ!$E$39:$E$782,СВЦЭМ!$A$39:$A$782,$A152,СВЦЭМ!$B$39:$B$782,F$143)+'СЕТ СН'!$F$15</f>
        <v>175.15911929000001</v>
      </c>
      <c r="G152" s="36">
        <f>SUMIFS(СВЦЭМ!$E$39:$E$782,СВЦЭМ!$A$39:$A$782,$A152,СВЦЭМ!$B$39:$B$782,G$143)+'СЕТ СН'!$F$15</f>
        <v>174.20212978999999</v>
      </c>
      <c r="H152" s="36">
        <f>SUMIFS(СВЦЭМ!$E$39:$E$782,СВЦЭМ!$A$39:$A$782,$A152,СВЦЭМ!$B$39:$B$782,H$143)+'СЕТ СН'!$F$15</f>
        <v>168.65951812</v>
      </c>
      <c r="I152" s="36">
        <f>SUMIFS(СВЦЭМ!$E$39:$E$782,СВЦЭМ!$A$39:$A$782,$A152,СВЦЭМ!$B$39:$B$782,I$143)+'СЕТ СН'!$F$15</f>
        <v>157.47936032000001</v>
      </c>
      <c r="J152" s="36">
        <f>SUMIFS(СВЦЭМ!$E$39:$E$782,СВЦЭМ!$A$39:$A$782,$A152,СВЦЭМ!$B$39:$B$782,J$143)+'СЕТ СН'!$F$15</f>
        <v>152.95954105000001</v>
      </c>
      <c r="K152" s="36">
        <f>SUMIFS(СВЦЭМ!$E$39:$E$782,СВЦЭМ!$A$39:$A$782,$A152,СВЦЭМ!$B$39:$B$782,K$143)+'СЕТ СН'!$F$15</f>
        <v>152.52649683999999</v>
      </c>
      <c r="L152" s="36">
        <f>SUMIFS(СВЦЭМ!$E$39:$E$782,СВЦЭМ!$A$39:$A$782,$A152,СВЦЭМ!$B$39:$B$782,L$143)+'СЕТ СН'!$F$15</f>
        <v>154.0197584</v>
      </c>
      <c r="M152" s="36">
        <f>SUMIFS(СВЦЭМ!$E$39:$E$782,СВЦЭМ!$A$39:$A$782,$A152,СВЦЭМ!$B$39:$B$782,M$143)+'СЕТ СН'!$F$15</f>
        <v>161.06027008999999</v>
      </c>
      <c r="N152" s="36">
        <f>SUMIFS(СВЦЭМ!$E$39:$E$782,СВЦЭМ!$A$39:$A$782,$A152,СВЦЭМ!$B$39:$B$782,N$143)+'СЕТ СН'!$F$15</f>
        <v>170.18025112000001</v>
      </c>
      <c r="O152" s="36">
        <f>SUMIFS(СВЦЭМ!$E$39:$E$782,СВЦЭМ!$A$39:$A$782,$A152,СВЦЭМ!$B$39:$B$782,O$143)+'СЕТ СН'!$F$15</f>
        <v>172.56811078000001</v>
      </c>
      <c r="P152" s="36">
        <f>SUMIFS(СВЦЭМ!$E$39:$E$782,СВЦЭМ!$A$39:$A$782,$A152,СВЦЭМ!$B$39:$B$782,P$143)+'СЕТ СН'!$F$15</f>
        <v>173.49472535000001</v>
      </c>
      <c r="Q152" s="36">
        <f>SUMIFS(СВЦЭМ!$E$39:$E$782,СВЦЭМ!$A$39:$A$782,$A152,СВЦЭМ!$B$39:$B$782,Q$143)+'СЕТ СН'!$F$15</f>
        <v>174.41865591000001</v>
      </c>
      <c r="R152" s="36">
        <f>SUMIFS(СВЦЭМ!$E$39:$E$782,СВЦЭМ!$A$39:$A$782,$A152,СВЦЭМ!$B$39:$B$782,R$143)+'СЕТ СН'!$F$15</f>
        <v>172.53453218999999</v>
      </c>
      <c r="S152" s="36">
        <f>SUMIFS(СВЦЭМ!$E$39:$E$782,СВЦЭМ!$A$39:$A$782,$A152,СВЦЭМ!$B$39:$B$782,S$143)+'СЕТ СН'!$F$15</f>
        <v>169.42551814999999</v>
      </c>
      <c r="T152" s="36">
        <f>SUMIFS(СВЦЭМ!$E$39:$E$782,СВЦЭМ!$A$39:$A$782,$A152,СВЦЭМ!$B$39:$B$782,T$143)+'СЕТ СН'!$F$15</f>
        <v>158.09952362000001</v>
      </c>
      <c r="U152" s="36">
        <f>SUMIFS(СВЦЭМ!$E$39:$E$782,СВЦЭМ!$A$39:$A$782,$A152,СВЦЭМ!$B$39:$B$782,U$143)+'СЕТ СН'!$F$15</f>
        <v>155.86691887000001</v>
      </c>
      <c r="V152" s="36">
        <f>SUMIFS(СВЦЭМ!$E$39:$E$782,СВЦЭМ!$A$39:$A$782,$A152,СВЦЭМ!$B$39:$B$782,V$143)+'СЕТ СН'!$F$15</f>
        <v>158.68694553</v>
      </c>
      <c r="W152" s="36">
        <f>SUMIFS(СВЦЭМ!$E$39:$E$782,СВЦЭМ!$A$39:$A$782,$A152,СВЦЭМ!$B$39:$B$782,W$143)+'СЕТ СН'!$F$15</f>
        <v>163.41259789</v>
      </c>
      <c r="X152" s="36">
        <f>SUMIFS(СВЦЭМ!$E$39:$E$782,СВЦЭМ!$A$39:$A$782,$A152,СВЦЭМ!$B$39:$B$782,X$143)+'СЕТ СН'!$F$15</f>
        <v>166.38082678000001</v>
      </c>
      <c r="Y152" s="36">
        <f>SUMIFS(СВЦЭМ!$E$39:$E$782,СВЦЭМ!$A$39:$A$782,$A152,СВЦЭМ!$B$39:$B$782,Y$143)+'СЕТ СН'!$F$15</f>
        <v>169.34918377</v>
      </c>
    </row>
    <row r="153" spans="1:25" ht="15.75" x14ac:dyDescent="0.2">
      <c r="A153" s="35">
        <f t="shared" si="4"/>
        <v>44602</v>
      </c>
      <c r="B153" s="36">
        <f>SUMIFS(СВЦЭМ!$E$39:$E$782,СВЦЭМ!$A$39:$A$782,$A153,СВЦЭМ!$B$39:$B$782,B$143)+'СЕТ СН'!$F$15</f>
        <v>163.42238761999999</v>
      </c>
      <c r="C153" s="36">
        <f>SUMIFS(СВЦЭМ!$E$39:$E$782,СВЦЭМ!$A$39:$A$782,$A153,СВЦЭМ!$B$39:$B$782,C$143)+'СЕТ СН'!$F$15</f>
        <v>171.12098571000001</v>
      </c>
      <c r="D153" s="36">
        <f>SUMIFS(СВЦЭМ!$E$39:$E$782,СВЦЭМ!$A$39:$A$782,$A153,СВЦЭМ!$B$39:$B$782,D$143)+'СЕТ СН'!$F$15</f>
        <v>175.73184924</v>
      </c>
      <c r="E153" s="36">
        <f>SUMIFS(СВЦЭМ!$E$39:$E$782,СВЦЭМ!$A$39:$A$782,$A153,СВЦЭМ!$B$39:$B$782,E$143)+'СЕТ СН'!$F$15</f>
        <v>174.80508560000001</v>
      </c>
      <c r="F153" s="36">
        <f>SUMIFS(СВЦЭМ!$E$39:$E$782,СВЦЭМ!$A$39:$A$782,$A153,СВЦЭМ!$B$39:$B$782,F$143)+'СЕТ СН'!$F$15</f>
        <v>170.61025445999999</v>
      </c>
      <c r="G153" s="36">
        <f>SUMIFS(СВЦЭМ!$E$39:$E$782,СВЦЭМ!$A$39:$A$782,$A153,СВЦЭМ!$B$39:$B$782,G$143)+'СЕТ СН'!$F$15</f>
        <v>166.53350678999999</v>
      </c>
      <c r="H153" s="36">
        <f>SUMIFS(СВЦЭМ!$E$39:$E$782,СВЦЭМ!$A$39:$A$782,$A153,СВЦЭМ!$B$39:$B$782,H$143)+'СЕТ СН'!$F$15</f>
        <v>159.00174050000001</v>
      </c>
      <c r="I153" s="36">
        <f>SUMIFS(СВЦЭМ!$E$39:$E$782,СВЦЭМ!$A$39:$A$782,$A153,СВЦЭМ!$B$39:$B$782,I$143)+'СЕТ СН'!$F$15</f>
        <v>155.38834625000001</v>
      </c>
      <c r="J153" s="36">
        <f>SUMIFS(СВЦЭМ!$E$39:$E$782,СВЦЭМ!$A$39:$A$782,$A153,СВЦЭМ!$B$39:$B$782,J$143)+'СЕТ СН'!$F$15</f>
        <v>151.29624346</v>
      </c>
      <c r="K153" s="36">
        <f>SUMIFS(СВЦЭМ!$E$39:$E$782,СВЦЭМ!$A$39:$A$782,$A153,СВЦЭМ!$B$39:$B$782,K$143)+'СЕТ СН'!$F$15</f>
        <v>151.07938125999999</v>
      </c>
      <c r="L153" s="36">
        <f>SUMIFS(СВЦЭМ!$E$39:$E$782,СВЦЭМ!$A$39:$A$782,$A153,СВЦЭМ!$B$39:$B$782,L$143)+'СЕТ СН'!$F$15</f>
        <v>151.51871739000001</v>
      </c>
      <c r="M153" s="36">
        <f>SUMIFS(СВЦЭМ!$E$39:$E$782,СВЦЭМ!$A$39:$A$782,$A153,СВЦЭМ!$B$39:$B$782,M$143)+'СЕТ СН'!$F$15</f>
        <v>157.30194541</v>
      </c>
      <c r="N153" s="36">
        <f>SUMIFS(СВЦЭМ!$E$39:$E$782,СВЦЭМ!$A$39:$A$782,$A153,СВЦЭМ!$B$39:$B$782,N$143)+'СЕТ СН'!$F$15</f>
        <v>165.12469697</v>
      </c>
      <c r="O153" s="36">
        <f>SUMIFS(СВЦЭМ!$E$39:$E$782,СВЦЭМ!$A$39:$A$782,$A153,СВЦЭМ!$B$39:$B$782,O$143)+'СЕТ СН'!$F$15</f>
        <v>168.36593536000001</v>
      </c>
      <c r="P153" s="36">
        <f>SUMIFS(СВЦЭМ!$E$39:$E$782,СВЦЭМ!$A$39:$A$782,$A153,СВЦЭМ!$B$39:$B$782,P$143)+'СЕТ СН'!$F$15</f>
        <v>169.84641744999999</v>
      </c>
      <c r="Q153" s="36">
        <f>SUMIFS(СВЦЭМ!$E$39:$E$782,СВЦЭМ!$A$39:$A$782,$A153,СВЦЭМ!$B$39:$B$782,Q$143)+'СЕТ СН'!$F$15</f>
        <v>170.54191270999999</v>
      </c>
      <c r="R153" s="36">
        <f>SUMIFS(СВЦЭМ!$E$39:$E$782,СВЦЭМ!$A$39:$A$782,$A153,СВЦЭМ!$B$39:$B$782,R$143)+'СЕТ СН'!$F$15</f>
        <v>170.18959221</v>
      </c>
      <c r="S153" s="36">
        <f>SUMIFS(СВЦЭМ!$E$39:$E$782,СВЦЭМ!$A$39:$A$782,$A153,СВЦЭМ!$B$39:$B$782,S$143)+'СЕТ СН'!$F$15</f>
        <v>164.87505784999999</v>
      </c>
      <c r="T153" s="36">
        <f>SUMIFS(СВЦЭМ!$E$39:$E$782,СВЦЭМ!$A$39:$A$782,$A153,СВЦЭМ!$B$39:$B$782,T$143)+'СЕТ СН'!$F$15</f>
        <v>155.23405093</v>
      </c>
      <c r="U153" s="36">
        <f>SUMIFS(СВЦЭМ!$E$39:$E$782,СВЦЭМ!$A$39:$A$782,$A153,СВЦЭМ!$B$39:$B$782,U$143)+'СЕТ СН'!$F$15</f>
        <v>154.00112673999999</v>
      </c>
      <c r="V153" s="36">
        <f>SUMIFS(СВЦЭМ!$E$39:$E$782,СВЦЭМ!$A$39:$A$782,$A153,СВЦЭМ!$B$39:$B$782,V$143)+'СЕТ СН'!$F$15</f>
        <v>154.04452681999999</v>
      </c>
      <c r="W153" s="36">
        <f>SUMIFS(СВЦЭМ!$E$39:$E$782,СВЦЭМ!$A$39:$A$782,$A153,СВЦЭМ!$B$39:$B$782,W$143)+'СЕТ СН'!$F$15</f>
        <v>157.04702323999999</v>
      </c>
      <c r="X153" s="36">
        <f>SUMIFS(СВЦЭМ!$E$39:$E$782,СВЦЭМ!$A$39:$A$782,$A153,СВЦЭМ!$B$39:$B$782,X$143)+'СЕТ СН'!$F$15</f>
        <v>162.89046844999999</v>
      </c>
      <c r="Y153" s="36">
        <f>SUMIFS(СВЦЭМ!$E$39:$E$782,СВЦЭМ!$A$39:$A$782,$A153,СВЦЭМ!$B$39:$B$782,Y$143)+'СЕТ СН'!$F$15</f>
        <v>164.84197076999999</v>
      </c>
    </row>
    <row r="154" spans="1:25" ht="15.75" x14ac:dyDescent="0.2">
      <c r="A154" s="35">
        <f t="shared" si="4"/>
        <v>44603</v>
      </c>
      <c r="B154" s="36">
        <f>SUMIFS(СВЦЭМ!$E$39:$E$782,СВЦЭМ!$A$39:$A$782,$A154,СВЦЭМ!$B$39:$B$782,B$143)+'СЕТ СН'!$F$15</f>
        <v>168.17092855000001</v>
      </c>
      <c r="C154" s="36">
        <f>SUMIFS(СВЦЭМ!$E$39:$E$782,СВЦЭМ!$A$39:$A$782,$A154,СВЦЭМ!$B$39:$B$782,C$143)+'СЕТ СН'!$F$15</f>
        <v>177.43703768</v>
      </c>
      <c r="D154" s="36">
        <f>SUMIFS(СВЦЭМ!$E$39:$E$782,СВЦЭМ!$A$39:$A$782,$A154,СВЦЭМ!$B$39:$B$782,D$143)+'СЕТ СН'!$F$15</f>
        <v>182.67009046000001</v>
      </c>
      <c r="E154" s="36">
        <f>SUMIFS(СВЦЭМ!$E$39:$E$782,СВЦЭМ!$A$39:$A$782,$A154,СВЦЭМ!$B$39:$B$782,E$143)+'СЕТ СН'!$F$15</f>
        <v>182.81758656</v>
      </c>
      <c r="F154" s="36">
        <f>SUMIFS(СВЦЭМ!$E$39:$E$782,СВЦЭМ!$A$39:$A$782,$A154,СВЦЭМ!$B$39:$B$782,F$143)+'СЕТ СН'!$F$15</f>
        <v>180.44159414000001</v>
      </c>
      <c r="G154" s="36">
        <f>SUMIFS(СВЦЭМ!$E$39:$E$782,СВЦЭМ!$A$39:$A$782,$A154,СВЦЭМ!$B$39:$B$782,G$143)+'СЕТ СН'!$F$15</f>
        <v>174.13325359999999</v>
      </c>
      <c r="H154" s="36">
        <f>SUMIFS(СВЦЭМ!$E$39:$E$782,СВЦЭМ!$A$39:$A$782,$A154,СВЦЭМ!$B$39:$B$782,H$143)+'СЕТ СН'!$F$15</f>
        <v>163.88229328</v>
      </c>
      <c r="I154" s="36">
        <f>SUMIFS(СВЦЭМ!$E$39:$E$782,СВЦЭМ!$A$39:$A$782,$A154,СВЦЭМ!$B$39:$B$782,I$143)+'СЕТ СН'!$F$15</f>
        <v>155.53956898000001</v>
      </c>
      <c r="J154" s="36">
        <f>SUMIFS(СВЦЭМ!$E$39:$E$782,СВЦЭМ!$A$39:$A$782,$A154,СВЦЭМ!$B$39:$B$782,J$143)+'СЕТ СН'!$F$15</f>
        <v>151.34156376000001</v>
      </c>
      <c r="K154" s="36">
        <f>SUMIFS(СВЦЭМ!$E$39:$E$782,СВЦЭМ!$A$39:$A$782,$A154,СВЦЭМ!$B$39:$B$782,K$143)+'СЕТ СН'!$F$15</f>
        <v>152.92403153000001</v>
      </c>
      <c r="L154" s="36">
        <f>SUMIFS(СВЦЭМ!$E$39:$E$782,СВЦЭМ!$A$39:$A$782,$A154,СВЦЭМ!$B$39:$B$782,L$143)+'СЕТ СН'!$F$15</f>
        <v>153.28205788</v>
      </c>
      <c r="M154" s="36">
        <f>SUMIFS(СВЦЭМ!$E$39:$E$782,СВЦЭМ!$A$39:$A$782,$A154,СВЦЭМ!$B$39:$B$782,M$143)+'СЕТ СН'!$F$15</f>
        <v>155.93890823999999</v>
      </c>
      <c r="N154" s="36">
        <f>SUMIFS(СВЦЭМ!$E$39:$E$782,СВЦЭМ!$A$39:$A$782,$A154,СВЦЭМ!$B$39:$B$782,N$143)+'СЕТ СН'!$F$15</f>
        <v>161.76187159</v>
      </c>
      <c r="O154" s="36">
        <f>SUMIFS(СВЦЭМ!$E$39:$E$782,СВЦЭМ!$A$39:$A$782,$A154,СВЦЭМ!$B$39:$B$782,O$143)+'СЕТ СН'!$F$15</f>
        <v>164.08311046</v>
      </c>
      <c r="P154" s="36">
        <f>SUMIFS(СВЦЭМ!$E$39:$E$782,СВЦЭМ!$A$39:$A$782,$A154,СВЦЭМ!$B$39:$B$782,P$143)+'СЕТ СН'!$F$15</f>
        <v>166.54208979000001</v>
      </c>
      <c r="Q154" s="36">
        <f>SUMIFS(СВЦЭМ!$E$39:$E$782,СВЦЭМ!$A$39:$A$782,$A154,СВЦЭМ!$B$39:$B$782,Q$143)+'СЕТ СН'!$F$15</f>
        <v>166.81224607999999</v>
      </c>
      <c r="R154" s="36">
        <f>SUMIFS(СВЦЭМ!$E$39:$E$782,СВЦЭМ!$A$39:$A$782,$A154,СВЦЭМ!$B$39:$B$782,R$143)+'СЕТ СН'!$F$15</f>
        <v>165.57418172000001</v>
      </c>
      <c r="S154" s="36">
        <f>SUMIFS(СВЦЭМ!$E$39:$E$782,СВЦЭМ!$A$39:$A$782,$A154,СВЦЭМ!$B$39:$B$782,S$143)+'СЕТ СН'!$F$15</f>
        <v>158.59724700999999</v>
      </c>
      <c r="T154" s="36">
        <f>SUMIFS(СВЦЭМ!$E$39:$E$782,СВЦЭМ!$A$39:$A$782,$A154,СВЦЭМ!$B$39:$B$782,T$143)+'СЕТ СН'!$F$15</f>
        <v>152.54083181999999</v>
      </c>
      <c r="U154" s="36">
        <f>SUMIFS(СВЦЭМ!$E$39:$E$782,СВЦЭМ!$A$39:$A$782,$A154,СВЦЭМ!$B$39:$B$782,U$143)+'СЕТ СН'!$F$15</f>
        <v>152.39165392000001</v>
      </c>
      <c r="V154" s="36">
        <f>SUMIFS(СВЦЭМ!$E$39:$E$782,СВЦЭМ!$A$39:$A$782,$A154,СВЦЭМ!$B$39:$B$782,V$143)+'СЕТ СН'!$F$15</f>
        <v>153.22016468999999</v>
      </c>
      <c r="W154" s="36">
        <f>SUMIFS(СВЦЭМ!$E$39:$E$782,СВЦЭМ!$A$39:$A$782,$A154,СВЦЭМ!$B$39:$B$782,W$143)+'СЕТ СН'!$F$15</f>
        <v>155.09779030000001</v>
      </c>
      <c r="X154" s="36">
        <f>SUMIFS(СВЦЭМ!$E$39:$E$782,СВЦЭМ!$A$39:$A$782,$A154,СВЦЭМ!$B$39:$B$782,X$143)+'СЕТ СН'!$F$15</f>
        <v>156.68870919</v>
      </c>
      <c r="Y154" s="36">
        <f>SUMIFS(СВЦЭМ!$E$39:$E$782,СВЦЭМ!$A$39:$A$782,$A154,СВЦЭМ!$B$39:$B$782,Y$143)+'СЕТ СН'!$F$15</f>
        <v>159.02817558000001</v>
      </c>
    </row>
    <row r="155" spans="1:25" ht="15.75" x14ac:dyDescent="0.2">
      <c r="A155" s="35">
        <f t="shared" si="4"/>
        <v>44604</v>
      </c>
      <c r="B155" s="36">
        <f>SUMIFS(СВЦЭМ!$E$39:$E$782,СВЦЭМ!$A$39:$A$782,$A155,СВЦЭМ!$B$39:$B$782,B$143)+'СЕТ СН'!$F$15</f>
        <v>173.73303762</v>
      </c>
      <c r="C155" s="36">
        <f>SUMIFS(СВЦЭМ!$E$39:$E$782,СВЦЭМ!$A$39:$A$782,$A155,СВЦЭМ!$B$39:$B$782,C$143)+'СЕТ СН'!$F$15</f>
        <v>174.99156911</v>
      </c>
      <c r="D155" s="36">
        <f>SUMIFS(СВЦЭМ!$E$39:$E$782,СВЦЭМ!$A$39:$A$782,$A155,СВЦЭМ!$B$39:$B$782,D$143)+'СЕТ СН'!$F$15</f>
        <v>174.81851499000001</v>
      </c>
      <c r="E155" s="36">
        <f>SUMIFS(СВЦЭМ!$E$39:$E$782,СВЦЭМ!$A$39:$A$782,$A155,СВЦЭМ!$B$39:$B$782,E$143)+'СЕТ СН'!$F$15</f>
        <v>175.30315564</v>
      </c>
      <c r="F155" s="36">
        <f>SUMIFS(СВЦЭМ!$E$39:$E$782,СВЦЭМ!$A$39:$A$782,$A155,СВЦЭМ!$B$39:$B$782,F$143)+'СЕТ СН'!$F$15</f>
        <v>174.10567370000001</v>
      </c>
      <c r="G155" s="36">
        <f>SUMIFS(СВЦЭМ!$E$39:$E$782,СВЦЭМ!$A$39:$A$782,$A155,СВЦЭМ!$B$39:$B$782,G$143)+'СЕТ СН'!$F$15</f>
        <v>172.06816191999999</v>
      </c>
      <c r="H155" s="36">
        <f>SUMIFS(СВЦЭМ!$E$39:$E$782,СВЦЭМ!$A$39:$A$782,$A155,СВЦЭМ!$B$39:$B$782,H$143)+'СЕТ СН'!$F$15</f>
        <v>166.53150403000001</v>
      </c>
      <c r="I155" s="36">
        <f>SUMIFS(СВЦЭМ!$E$39:$E$782,СВЦЭМ!$A$39:$A$782,$A155,СВЦЭМ!$B$39:$B$782,I$143)+'СЕТ СН'!$F$15</f>
        <v>161.34017796000001</v>
      </c>
      <c r="J155" s="36">
        <f>SUMIFS(СВЦЭМ!$E$39:$E$782,СВЦЭМ!$A$39:$A$782,$A155,СВЦЭМ!$B$39:$B$782,J$143)+'СЕТ СН'!$F$15</f>
        <v>153.01960195000001</v>
      </c>
      <c r="K155" s="36">
        <f>SUMIFS(СВЦЭМ!$E$39:$E$782,СВЦЭМ!$A$39:$A$782,$A155,СВЦЭМ!$B$39:$B$782,K$143)+'СЕТ СН'!$F$15</f>
        <v>150.41923933999999</v>
      </c>
      <c r="L155" s="36">
        <f>SUMIFS(СВЦЭМ!$E$39:$E$782,СВЦЭМ!$A$39:$A$782,$A155,СВЦЭМ!$B$39:$B$782,L$143)+'СЕТ СН'!$F$15</f>
        <v>152.01512162</v>
      </c>
      <c r="M155" s="36">
        <f>SUMIFS(СВЦЭМ!$E$39:$E$782,СВЦЭМ!$A$39:$A$782,$A155,СВЦЭМ!$B$39:$B$782,M$143)+'СЕТ СН'!$F$15</f>
        <v>156.54963033000001</v>
      </c>
      <c r="N155" s="36">
        <f>SUMIFS(СВЦЭМ!$E$39:$E$782,СВЦЭМ!$A$39:$A$782,$A155,СВЦЭМ!$B$39:$B$782,N$143)+'СЕТ СН'!$F$15</f>
        <v>159.88642464</v>
      </c>
      <c r="O155" s="36">
        <f>SUMIFS(СВЦЭМ!$E$39:$E$782,СВЦЭМ!$A$39:$A$782,$A155,СВЦЭМ!$B$39:$B$782,O$143)+'СЕТ СН'!$F$15</f>
        <v>161.84119124</v>
      </c>
      <c r="P155" s="36">
        <f>SUMIFS(СВЦЭМ!$E$39:$E$782,СВЦЭМ!$A$39:$A$782,$A155,СВЦЭМ!$B$39:$B$782,P$143)+'СЕТ СН'!$F$15</f>
        <v>164.78803965</v>
      </c>
      <c r="Q155" s="36">
        <f>SUMIFS(СВЦЭМ!$E$39:$E$782,СВЦЭМ!$A$39:$A$782,$A155,СВЦЭМ!$B$39:$B$782,Q$143)+'СЕТ СН'!$F$15</f>
        <v>164.34803167999999</v>
      </c>
      <c r="R155" s="36">
        <f>SUMIFS(СВЦЭМ!$E$39:$E$782,СВЦЭМ!$A$39:$A$782,$A155,СВЦЭМ!$B$39:$B$782,R$143)+'СЕТ СН'!$F$15</f>
        <v>165.13942825000001</v>
      </c>
      <c r="S155" s="36">
        <f>SUMIFS(СВЦЭМ!$E$39:$E$782,СВЦЭМ!$A$39:$A$782,$A155,СВЦЭМ!$B$39:$B$782,S$143)+'СЕТ СН'!$F$15</f>
        <v>160.41835297</v>
      </c>
      <c r="T155" s="36">
        <f>SUMIFS(СВЦЭМ!$E$39:$E$782,СВЦЭМ!$A$39:$A$782,$A155,СВЦЭМ!$B$39:$B$782,T$143)+'СЕТ СН'!$F$15</f>
        <v>152.79166555</v>
      </c>
      <c r="U155" s="36">
        <f>SUMIFS(СВЦЭМ!$E$39:$E$782,СВЦЭМ!$A$39:$A$782,$A155,СВЦЭМ!$B$39:$B$782,U$143)+'СЕТ СН'!$F$15</f>
        <v>150.98639223999999</v>
      </c>
      <c r="V155" s="36">
        <f>SUMIFS(СВЦЭМ!$E$39:$E$782,СВЦЭМ!$A$39:$A$782,$A155,СВЦЭМ!$B$39:$B$782,V$143)+'СЕТ СН'!$F$15</f>
        <v>153.22092304</v>
      </c>
      <c r="W155" s="36">
        <f>SUMIFS(СВЦЭМ!$E$39:$E$782,СВЦЭМ!$A$39:$A$782,$A155,СВЦЭМ!$B$39:$B$782,W$143)+'СЕТ СН'!$F$15</f>
        <v>155.64462904999999</v>
      </c>
      <c r="X155" s="36">
        <f>SUMIFS(СВЦЭМ!$E$39:$E$782,СВЦЭМ!$A$39:$A$782,$A155,СВЦЭМ!$B$39:$B$782,X$143)+'СЕТ СН'!$F$15</f>
        <v>157.66654496000001</v>
      </c>
      <c r="Y155" s="36">
        <f>SUMIFS(СВЦЭМ!$E$39:$E$782,СВЦЭМ!$A$39:$A$782,$A155,СВЦЭМ!$B$39:$B$782,Y$143)+'СЕТ СН'!$F$15</f>
        <v>164.29197948000001</v>
      </c>
    </row>
    <row r="156" spans="1:25" ht="15.75" x14ac:dyDescent="0.2">
      <c r="A156" s="35">
        <f t="shared" si="4"/>
        <v>44605</v>
      </c>
      <c r="B156" s="36">
        <f>SUMIFS(СВЦЭМ!$E$39:$E$782,СВЦЭМ!$A$39:$A$782,$A156,СВЦЭМ!$B$39:$B$782,B$143)+'СЕТ СН'!$F$15</f>
        <v>166.38441326</v>
      </c>
      <c r="C156" s="36">
        <f>SUMIFS(СВЦЭМ!$E$39:$E$782,СВЦЭМ!$A$39:$A$782,$A156,СВЦЭМ!$B$39:$B$782,C$143)+'СЕТ СН'!$F$15</f>
        <v>173.55688343</v>
      </c>
      <c r="D156" s="36">
        <f>SUMIFS(СВЦЭМ!$E$39:$E$782,СВЦЭМ!$A$39:$A$782,$A156,СВЦЭМ!$B$39:$B$782,D$143)+'СЕТ СН'!$F$15</f>
        <v>174.06681965999999</v>
      </c>
      <c r="E156" s="36">
        <f>SUMIFS(СВЦЭМ!$E$39:$E$782,СВЦЭМ!$A$39:$A$782,$A156,СВЦЭМ!$B$39:$B$782,E$143)+'СЕТ СН'!$F$15</f>
        <v>174.38879421999999</v>
      </c>
      <c r="F156" s="36">
        <f>SUMIFS(СВЦЭМ!$E$39:$E$782,СВЦЭМ!$A$39:$A$782,$A156,СВЦЭМ!$B$39:$B$782,F$143)+'СЕТ СН'!$F$15</f>
        <v>174.46820840000001</v>
      </c>
      <c r="G156" s="36">
        <f>SUMIFS(СВЦЭМ!$E$39:$E$782,СВЦЭМ!$A$39:$A$782,$A156,СВЦЭМ!$B$39:$B$782,G$143)+'СЕТ СН'!$F$15</f>
        <v>174.23893953000001</v>
      </c>
      <c r="H156" s="36">
        <f>SUMIFS(СВЦЭМ!$E$39:$E$782,СВЦЭМ!$A$39:$A$782,$A156,СВЦЭМ!$B$39:$B$782,H$143)+'СЕТ СН'!$F$15</f>
        <v>171.22710047999999</v>
      </c>
      <c r="I156" s="36">
        <f>SUMIFS(СВЦЭМ!$E$39:$E$782,СВЦЭМ!$A$39:$A$782,$A156,СВЦЭМ!$B$39:$B$782,I$143)+'СЕТ СН'!$F$15</f>
        <v>163.74059401</v>
      </c>
      <c r="J156" s="36">
        <f>SUMIFS(СВЦЭМ!$E$39:$E$782,СВЦЭМ!$A$39:$A$782,$A156,СВЦЭМ!$B$39:$B$782,J$143)+'СЕТ СН'!$F$15</f>
        <v>154.26532979999999</v>
      </c>
      <c r="K156" s="36">
        <f>SUMIFS(СВЦЭМ!$E$39:$E$782,СВЦЭМ!$A$39:$A$782,$A156,СВЦЭМ!$B$39:$B$782,K$143)+'СЕТ СН'!$F$15</f>
        <v>149.23667823</v>
      </c>
      <c r="L156" s="36">
        <f>SUMIFS(СВЦЭМ!$E$39:$E$782,СВЦЭМ!$A$39:$A$782,$A156,СВЦЭМ!$B$39:$B$782,L$143)+'СЕТ СН'!$F$15</f>
        <v>148.05292646000001</v>
      </c>
      <c r="M156" s="36">
        <f>SUMIFS(СВЦЭМ!$E$39:$E$782,СВЦЭМ!$A$39:$A$782,$A156,СВЦЭМ!$B$39:$B$782,M$143)+'СЕТ СН'!$F$15</f>
        <v>152.37604977999999</v>
      </c>
      <c r="N156" s="36">
        <f>SUMIFS(СВЦЭМ!$E$39:$E$782,СВЦЭМ!$A$39:$A$782,$A156,СВЦЭМ!$B$39:$B$782,N$143)+'СЕТ СН'!$F$15</f>
        <v>158.81304105000001</v>
      </c>
      <c r="O156" s="36">
        <f>SUMIFS(СВЦЭМ!$E$39:$E$782,СВЦЭМ!$A$39:$A$782,$A156,СВЦЭМ!$B$39:$B$782,O$143)+'СЕТ СН'!$F$15</f>
        <v>162.78530459000001</v>
      </c>
      <c r="P156" s="36">
        <f>SUMIFS(СВЦЭМ!$E$39:$E$782,СВЦЭМ!$A$39:$A$782,$A156,СВЦЭМ!$B$39:$B$782,P$143)+'СЕТ СН'!$F$15</f>
        <v>166.22544092000001</v>
      </c>
      <c r="Q156" s="36">
        <f>SUMIFS(СВЦЭМ!$E$39:$E$782,СВЦЭМ!$A$39:$A$782,$A156,СВЦЭМ!$B$39:$B$782,Q$143)+'СЕТ СН'!$F$15</f>
        <v>165.97811168999999</v>
      </c>
      <c r="R156" s="36">
        <f>SUMIFS(СВЦЭМ!$E$39:$E$782,СВЦЭМ!$A$39:$A$782,$A156,СВЦЭМ!$B$39:$B$782,R$143)+'СЕТ СН'!$F$15</f>
        <v>167.19417354999999</v>
      </c>
      <c r="S156" s="36">
        <f>SUMIFS(СВЦЭМ!$E$39:$E$782,СВЦЭМ!$A$39:$A$782,$A156,СВЦЭМ!$B$39:$B$782,S$143)+'СЕТ СН'!$F$15</f>
        <v>161.86367838999999</v>
      </c>
      <c r="T156" s="36">
        <f>SUMIFS(СВЦЭМ!$E$39:$E$782,СВЦЭМ!$A$39:$A$782,$A156,СВЦЭМ!$B$39:$B$782,T$143)+'СЕТ СН'!$F$15</f>
        <v>147.59446377</v>
      </c>
      <c r="U156" s="36">
        <f>SUMIFS(СВЦЭМ!$E$39:$E$782,СВЦЭМ!$A$39:$A$782,$A156,СВЦЭМ!$B$39:$B$782,U$143)+'СЕТ СН'!$F$15</f>
        <v>146.77544662</v>
      </c>
      <c r="V156" s="36">
        <f>SUMIFS(СВЦЭМ!$E$39:$E$782,СВЦЭМ!$A$39:$A$782,$A156,СВЦЭМ!$B$39:$B$782,V$143)+'СЕТ СН'!$F$15</f>
        <v>147.19559154999999</v>
      </c>
      <c r="W156" s="36">
        <f>SUMIFS(СВЦЭМ!$E$39:$E$782,СВЦЭМ!$A$39:$A$782,$A156,СВЦЭМ!$B$39:$B$782,W$143)+'СЕТ СН'!$F$15</f>
        <v>149.61287214000001</v>
      </c>
      <c r="X156" s="36">
        <f>SUMIFS(СВЦЭМ!$E$39:$E$782,СВЦЭМ!$A$39:$A$782,$A156,СВЦЭМ!$B$39:$B$782,X$143)+'СЕТ СН'!$F$15</f>
        <v>153.38907263999999</v>
      </c>
      <c r="Y156" s="36">
        <f>SUMIFS(СВЦЭМ!$E$39:$E$782,СВЦЭМ!$A$39:$A$782,$A156,СВЦЭМ!$B$39:$B$782,Y$143)+'СЕТ СН'!$F$15</f>
        <v>159.31889167</v>
      </c>
    </row>
    <row r="157" spans="1:25" ht="15.75" x14ac:dyDescent="0.2">
      <c r="A157" s="35">
        <f t="shared" si="4"/>
        <v>44606</v>
      </c>
      <c r="B157" s="36">
        <f>SUMIFS(СВЦЭМ!$E$39:$E$782,СВЦЭМ!$A$39:$A$782,$A157,СВЦЭМ!$B$39:$B$782,B$143)+'СЕТ СН'!$F$15</f>
        <v>167.73335374000001</v>
      </c>
      <c r="C157" s="36">
        <f>SUMIFS(СВЦЭМ!$E$39:$E$782,СВЦЭМ!$A$39:$A$782,$A157,СВЦЭМ!$B$39:$B$782,C$143)+'СЕТ СН'!$F$15</f>
        <v>175.95107580000001</v>
      </c>
      <c r="D157" s="36">
        <f>SUMIFS(СВЦЭМ!$E$39:$E$782,СВЦЭМ!$A$39:$A$782,$A157,СВЦЭМ!$B$39:$B$782,D$143)+'СЕТ СН'!$F$15</f>
        <v>176.46686126</v>
      </c>
      <c r="E157" s="36">
        <f>SUMIFS(СВЦЭМ!$E$39:$E$782,СВЦЭМ!$A$39:$A$782,$A157,СВЦЭМ!$B$39:$B$782,E$143)+'СЕТ СН'!$F$15</f>
        <v>177.12065364</v>
      </c>
      <c r="F157" s="36">
        <f>SUMIFS(СВЦЭМ!$E$39:$E$782,СВЦЭМ!$A$39:$A$782,$A157,СВЦЭМ!$B$39:$B$782,F$143)+'СЕТ СН'!$F$15</f>
        <v>175.6517595</v>
      </c>
      <c r="G157" s="36">
        <f>SUMIFS(СВЦЭМ!$E$39:$E$782,СВЦЭМ!$A$39:$A$782,$A157,СВЦЭМ!$B$39:$B$782,G$143)+'СЕТ СН'!$F$15</f>
        <v>173.56353863000001</v>
      </c>
      <c r="H157" s="36">
        <f>SUMIFS(СВЦЭМ!$E$39:$E$782,СВЦЭМ!$A$39:$A$782,$A157,СВЦЭМ!$B$39:$B$782,H$143)+'СЕТ СН'!$F$15</f>
        <v>171.7411735</v>
      </c>
      <c r="I157" s="36">
        <f>SUMIFS(СВЦЭМ!$E$39:$E$782,СВЦЭМ!$A$39:$A$782,$A157,СВЦЭМ!$B$39:$B$782,I$143)+'СЕТ СН'!$F$15</f>
        <v>155.42176280000001</v>
      </c>
      <c r="J157" s="36">
        <f>SUMIFS(СВЦЭМ!$E$39:$E$782,СВЦЭМ!$A$39:$A$782,$A157,СВЦЭМ!$B$39:$B$782,J$143)+'СЕТ СН'!$F$15</f>
        <v>149.48712429</v>
      </c>
      <c r="K157" s="36">
        <f>SUMIFS(СВЦЭМ!$E$39:$E$782,СВЦЭМ!$A$39:$A$782,$A157,СВЦЭМ!$B$39:$B$782,K$143)+'СЕТ СН'!$F$15</f>
        <v>148.15338867</v>
      </c>
      <c r="L157" s="36">
        <f>SUMIFS(СВЦЭМ!$E$39:$E$782,СВЦЭМ!$A$39:$A$782,$A157,СВЦЭМ!$B$39:$B$782,L$143)+'СЕТ СН'!$F$15</f>
        <v>147.98538341</v>
      </c>
      <c r="M157" s="36">
        <f>SUMIFS(СВЦЭМ!$E$39:$E$782,СВЦЭМ!$A$39:$A$782,$A157,СВЦЭМ!$B$39:$B$782,M$143)+'СЕТ СН'!$F$15</f>
        <v>153.28651355</v>
      </c>
      <c r="N157" s="36">
        <f>SUMIFS(СВЦЭМ!$E$39:$E$782,СВЦЭМ!$A$39:$A$782,$A157,СВЦЭМ!$B$39:$B$782,N$143)+'СЕТ СН'!$F$15</f>
        <v>158.26534520999999</v>
      </c>
      <c r="O157" s="36">
        <f>SUMIFS(СВЦЭМ!$E$39:$E$782,СВЦЭМ!$A$39:$A$782,$A157,СВЦЭМ!$B$39:$B$782,O$143)+'СЕТ СН'!$F$15</f>
        <v>161.12027526</v>
      </c>
      <c r="P157" s="36">
        <f>SUMIFS(СВЦЭМ!$E$39:$E$782,СВЦЭМ!$A$39:$A$782,$A157,СВЦЭМ!$B$39:$B$782,P$143)+'СЕТ СН'!$F$15</f>
        <v>163.58910238999999</v>
      </c>
      <c r="Q157" s="36">
        <f>SUMIFS(СВЦЭМ!$E$39:$E$782,СВЦЭМ!$A$39:$A$782,$A157,СВЦЭМ!$B$39:$B$782,Q$143)+'СЕТ СН'!$F$15</f>
        <v>164.48930751</v>
      </c>
      <c r="R157" s="36">
        <f>SUMIFS(СВЦЭМ!$E$39:$E$782,СВЦЭМ!$A$39:$A$782,$A157,СВЦЭМ!$B$39:$B$782,R$143)+'СЕТ СН'!$F$15</f>
        <v>163.72314294</v>
      </c>
      <c r="S157" s="36">
        <f>SUMIFS(СВЦЭМ!$E$39:$E$782,СВЦЭМ!$A$39:$A$782,$A157,СВЦЭМ!$B$39:$B$782,S$143)+'СЕТ СН'!$F$15</f>
        <v>159.03019186</v>
      </c>
      <c r="T157" s="36">
        <f>SUMIFS(СВЦЭМ!$E$39:$E$782,СВЦЭМ!$A$39:$A$782,$A157,СВЦЭМ!$B$39:$B$782,T$143)+'СЕТ СН'!$F$15</f>
        <v>149.00612314</v>
      </c>
      <c r="U157" s="36">
        <f>SUMIFS(СВЦЭМ!$E$39:$E$782,СВЦЭМ!$A$39:$A$782,$A157,СВЦЭМ!$B$39:$B$782,U$143)+'СЕТ СН'!$F$15</f>
        <v>147.58957731999999</v>
      </c>
      <c r="V157" s="36">
        <f>SUMIFS(СВЦЭМ!$E$39:$E$782,СВЦЭМ!$A$39:$A$782,$A157,СВЦЭМ!$B$39:$B$782,V$143)+'СЕТ СН'!$F$15</f>
        <v>149.63512972000001</v>
      </c>
      <c r="W157" s="36">
        <f>SUMIFS(СВЦЭМ!$E$39:$E$782,СВЦЭМ!$A$39:$A$782,$A157,СВЦЭМ!$B$39:$B$782,W$143)+'СЕТ СН'!$F$15</f>
        <v>151.55913294000001</v>
      </c>
      <c r="X157" s="36">
        <f>SUMIFS(СВЦЭМ!$E$39:$E$782,СВЦЭМ!$A$39:$A$782,$A157,СВЦЭМ!$B$39:$B$782,X$143)+'СЕТ СН'!$F$15</f>
        <v>155.26323683000001</v>
      </c>
      <c r="Y157" s="36">
        <f>SUMIFS(СВЦЭМ!$E$39:$E$782,СВЦЭМ!$A$39:$A$782,$A157,СВЦЭМ!$B$39:$B$782,Y$143)+'СЕТ СН'!$F$15</f>
        <v>159.62186904000001</v>
      </c>
    </row>
    <row r="158" spans="1:25" ht="15.75" x14ac:dyDescent="0.2">
      <c r="A158" s="35">
        <f t="shared" si="4"/>
        <v>44607</v>
      </c>
      <c r="B158" s="36">
        <f>SUMIFS(СВЦЭМ!$E$39:$E$782,СВЦЭМ!$A$39:$A$782,$A158,СВЦЭМ!$B$39:$B$782,B$143)+'СЕТ СН'!$F$15</f>
        <v>156.59714664000001</v>
      </c>
      <c r="C158" s="36">
        <f>SUMIFS(СВЦЭМ!$E$39:$E$782,СВЦЭМ!$A$39:$A$782,$A158,СВЦЭМ!$B$39:$B$782,C$143)+'СЕТ СН'!$F$15</f>
        <v>165.66567677</v>
      </c>
      <c r="D158" s="36">
        <f>SUMIFS(СВЦЭМ!$E$39:$E$782,СВЦЭМ!$A$39:$A$782,$A158,СВЦЭМ!$B$39:$B$782,D$143)+'СЕТ СН'!$F$15</f>
        <v>170.0248206</v>
      </c>
      <c r="E158" s="36">
        <f>SUMIFS(СВЦЭМ!$E$39:$E$782,СВЦЭМ!$A$39:$A$782,$A158,СВЦЭМ!$B$39:$B$782,E$143)+'СЕТ СН'!$F$15</f>
        <v>170.72978443</v>
      </c>
      <c r="F158" s="36">
        <f>SUMIFS(СВЦЭМ!$E$39:$E$782,СВЦЭМ!$A$39:$A$782,$A158,СВЦЭМ!$B$39:$B$782,F$143)+'СЕТ СН'!$F$15</f>
        <v>168.97430581</v>
      </c>
      <c r="G158" s="36">
        <f>SUMIFS(СВЦЭМ!$E$39:$E$782,СВЦЭМ!$A$39:$A$782,$A158,СВЦЭМ!$B$39:$B$782,G$143)+'СЕТ СН'!$F$15</f>
        <v>164.69142937000001</v>
      </c>
      <c r="H158" s="36">
        <f>SUMIFS(СВЦЭМ!$E$39:$E$782,СВЦЭМ!$A$39:$A$782,$A158,СВЦЭМ!$B$39:$B$782,H$143)+'СЕТ СН'!$F$15</f>
        <v>156.40660711000001</v>
      </c>
      <c r="I158" s="36">
        <f>SUMIFS(СВЦЭМ!$E$39:$E$782,СВЦЭМ!$A$39:$A$782,$A158,СВЦЭМ!$B$39:$B$782,I$143)+'СЕТ СН'!$F$15</f>
        <v>146.60117700999999</v>
      </c>
      <c r="J158" s="36">
        <f>SUMIFS(СВЦЭМ!$E$39:$E$782,СВЦЭМ!$A$39:$A$782,$A158,СВЦЭМ!$B$39:$B$782,J$143)+'СЕТ СН'!$F$15</f>
        <v>138.71630073</v>
      </c>
      <c r="K158" s="36">
        <f>SUMIFS(СВЦЭМ!$E$39:$E$782,СВЦЭМ!$A$39:$A$782,$A158,СВЦЭМ!$B$39:$B$782,K$143)+'СЕТ СН'!$F$15</f>
        <v>136.51526852999999</v>
      </c>
      <c r="L158" s="36">
        <f>SUMIFS(СВЦЭМ!$E$39:$E$782,СВЦЭМ!$A$39:$A$782,$A158,СВЦЭМ!$B$39:$B$782,L$143)+'СЕТ СН'!$F$15</f>
        <v>137.68226607</v>
      </c>
      <c r="M158" s="36">
        <f>SUMIFS(СВЦЭМ!$E$39:$E$782,СВЦЭМ!$A$39:$A$782,$A158,СВЦЭМ!$B$39:$B$782,M$143)+'СЕТ СН'!$F$15</f>
        <v>145.29601697000001</v>
      </c>
      <c r="N158" s="36">
        <f>SUMIFS(СВЦЭМ!$E$39:$E$782,СВЦЭМ!$A$39:$A$782,$A158,СВЦЭМ!$B$39:$B$782,N$143)+'СЕТ СН'!$F$15</f>
        <v>149.41043218999999</v>
      </c>
      <c r="O158" s="36">
        <f>SUMIFS(СВЦЭМ!$E$39:$E$782,СВЦЭМ!$A$39:$A$782,$A158,СВЦЭМ!$B$39:$B$782,O$143)+'СЕТ СН'!$F$15</f>
        <v>153.94335254000001</v>
      </c>
      <c r="P158" s="36">
        <f>SUMIFS(СВЦЭМ!$E$39:$E$782,СВЦЭМ!$A$39:$A$782,$A158,СВЦЭМ!$B$39:$B$782,P$143)+'СЕТ СН'!$F$15</f>
        <v>159.34490008</v>
      </c>
      <c r="Q158" s="36">
        <f>SUMIFS(СВЦЭМ!$E$39:$E$782,СВЦЭМ!$A$39:$A$782,$A158,СВЦЭМ!$B$39:$B$782,Q$143)+'СЕТ СН'!$F$15</f>
        <v>160.09042389999999</v>
      </c>
      <c r="R158" s="36">
        <f>SUMIFS(СВЦЭМ!$E$39:$E$782,СВЦЭМ!$A$39:$A$782,$A158,СВЦЭМ!$B$39:$B$782,R$143)+'СЕТ СН'!$F$15</f>
        <v>159.65794592</v>
      </c>
      <c r="S158" s="36">
        <f>SUMIFS(СВЦЭМ!$E$39:$E$782,СВЦЭМ!$A$39:$A$782,$A158,СВЦЭМ!$B$39:$B$782,S$143)+'СЕТ СН'!$F$15</f>
        <v>155.87663001999999</v>
      </c>
      <c r="T158" s="36">
        <f>SUMIFS(СВЦЭМ!$E$39:$E$782,СВЦЭМ!$A$39:$A$782,$A158,СВЦЭМ!$B$39:$B$782,T$143)+'СЕТ СН'!$F$15</f>
        <v>146.10033394000001</v>
      </c>
      <c r="U158" s="36">
        <f>SUMIFS(СВЦЭМ!$E$39:$E$782,СВЦЭМ!$A$39:$A$782,$A158,СВЦЭМ!$B$39:$B$782,U$143)+'СЕТ СН'!$F$15</f>
        <v>142.83217356</v>
      </c>
      <c r="V158" s="36">
        <f>SUMIFS(СВЦЭМ!$E$39:$E$782,СВЦЭМ!$A$39:$A$782,$A158,СВЦЭМ!$B$39:$B$782,V$143)+'СЕТ СН'!$F$15</f>
        <v>143.46652588000001</v>
      </c>
      <c r="W158" s="36">
        <f>SUMIFS(СВЦЭМ!$E$39:$E$782,СВЦЭМ!$A$39:$A$782,$A158,СВЦЭМ!$B$39:$B$782,W$143)+'СЕТ СН'!$F$15</f>
        <v>145.30347854999999</v>
      </c>
      <c r="X158" s="36">
        <f>SUMIFS(СВЦЭМ!$E$39:$E$782,СВЦЭМ!$A$39:$A$782,$A158,СВЦЭМ!$B$39:$B$782,X$143)+'СЕТ СН'!$F$15</f>
        <v>149.89799866999999</v>
      </c>
      <c r="Y158" s="36">
        <f>SUMIFS(СВЦЭМ!$E$39:$E$782,СВЦЭМ!$A$39:$A$782,$A158,СВЦЭМ!$B$39:$B$782,Y$143)+'СЕТ СН'!$F$15</f>
        <v>154.73474634999999</v>
      </c>
    </row>
    <row r="159" spans="1:25" ht="15.75" x14ac:dyDescent="0.2">
      <c r="A159" s="35">
        <f t="shared" si="4"/>
        <v>44608</v>
      </c>
      <c r="B159" s="36">
        <f>SUMIFS(СВЦЭМ!$E$39:$E$782,СВЦЭМ!$A$39:$A$782,$A159,СВЦЭМ!$B$39:$B$782,B$143)+'СЕТ СН'!$F$15</f>
        <v>159.44862284999999</v>
      </c>
      <c r="C159" s="36">
        <f>SUMIFS(СВЦЭМ!$E$39:$E$782,СВЦЭМ!$A$39:$A$782,$A159,СВЦЭМ!$B$39:$B$782,C$143)+'СЕТ СН'!$F$15</f>
        <v>167.0442425</v>
      </c>
      <c r="D159" s="36">
        <f>SUMIFS(СВЦЭМ!$E$39:$E$782,СВЦЭМ!$A$39:$A$782,$A159,СВЦЭМ!$B$39:$B$782,D$143)+'СЕТ СН'!$F$15</f>
        <v>168.43063161000001</v>
      </c>
      <c r="E159" s="36">
        <f>SUMIFS(СВЦЭМ!$E$39:$E$782,СВЦЭМ!$A$39:$A$782,$A159,СВЦЭМ!$B$39:$B$782,E$143)+'СЕТ СН'!$F$15</f>
        <v>168.54128127999999</v>
      </c>
      <c r="F159" s="36">
        <f>SUMIFS(СВЦЭМ!$E$39:$E$782,СВЦЭМ!$A$39:$A$782,$A159,СВЦЭМ!$B$39:$B$782,F$143)+'СЕТ СН'!$F$15</f>
        <v>167.47800371</v>
      </c>
      <c r="G159" s="36">
        <f>SUMIFS(СВЦЭМ!$E$39:$E$782,СВЦЭМ!$A$39:$A$782,$A159,СВЦЭМ!$B$39:$B$782,G$143)+'СЕТ СН'!$F$15</f>
        <v>163.41277618000001</v>
      </c>
      <c r="H159" s="36">
        <f>SUMIFS(СВЦЭМ!$E$39:$E$782,СВЦЭМ!$A$39:$A$782,$A159,СВЦЭМ!$B$39:$B$782,H$143)+'СЕТ СН'!$F$15</f>
        <v>157.18261074</v>
      </c>
      <c r="I159" s="36">
        <f>SUMIFS(СВЦЭМ!$E$39:$E$782,СВЦЭМ!$A$39:$A$782,$A159,СВЦЭМ!$B$39:$B$782,I$143)+'СЕТ СН'!$F$15</f>
        <v>150.23092628000001</v>
      </c>
      <c r="J159" s="36">
        <f>SUMIFS(СВЦЭМ!$E$39:$E$782,СВЦЭМ!$A$39:$A$782,$A159,СВЦЭМ!$B$39:$B$782,J$143)+'СЕТ СН'!$F$15</f>
        <v>142.81627018</v>
      </c>
      <c r="K159" s="36">
        <f>SUMIFS(СВЦЭМ!$E$39:$E$782,СВЦЭМ!$A$39:$A$782,$A159,СВЦЭМ!$B$39:$B$782,K$143)+'СЕТ СН'!$F$15</f>
        <v>141.73956783</v>
      </c>
      <c r="L159" s="36">
        <f>SUMIFS(СВЦЭМ!$E$39:$E$782,СВЦЭМ!$A$39:$A$782,$A159,СВЦЭМ!$B$39:$B$782,L$143)+'СЕТ СН'!$F$15</f>
        <v>143.47405286</v>
      </c>
      <c r="M159" s="36">
        <f>SUMIFS(СВЦЭМ!$E$39:$E$782,СВЦЭМ!$A$39:$A$782,$A159,СВЦЭМ!$B$39:$B$782,M$143)+'СЕТ СН'!$F$15</f>
        <v>148.40110763000001</v>
      </c>
      <c r="N159" s="36">
        <f>SUMIFS(СВЦЭМ!$E$39:$E$782,СВЦЭМ!$A$39:$A$782,$A159,СВЦЭМ!$B$39:$B$782,N$143)+'СЕТ СН'!$F$15</f>
        <v>152.98792836000001</v>
      </c>
      <c r="O159" s="36">
        <f>SUMIFS(СВЦЭМ!$E$39:$E$782,СВЦЭМ!$A$39:$A$782,$A159,СВЦЭМ!$B$39:$B$782,O$143)+'СЕТ СН'!$F$15</f>
        <v>156.23655891999999</v>
      </c>
      <c r="P159" s="36">
        <f>SUMIFS(СВЦЭМ!$E$39:$E$782,СВЦЭМ!$A$39:$A$782,$A159,СВЦЭМ!$B$39:$B$782,P$143)+'СЕТ СН'!$F$15</f>
        <v>160.48265606999999</v>
      </c>
      <c r="Q159" s="36">
        <f>SUMIFS(СВЦЭМ!$E$39:$E$782,СВЦЭМ!$A$39:$A$782,$A159,СВЦЭМ!$B$39:$B$782,Q$143)+'СЕТ СН'!$F$15</f>
        <v>160.73640416999999</v>
      </c>
      <c r="R159" s="36">
        <f>SUMIFS(СВЦЭМ!$E$39:$E$782,СВЦЭМ!$A$39:$A$782,$A159,СВЦЭМ!$B$39:$B$782,R$143)+'СЕТ СН'!$F$15</f>
        <v>160.60012262000001</v>
      </c>
      <c r="S159" s="36">
        <f>SUMIFS(СВЦЭМ!$E$39:$E$782,СВЦЭМ!$A$39:$A$782,$A159,СВЦЭМ!$B$39:$B$782,S$143)+'СЕТ СН'!$F$15</f>
        <v>157.18337538</v>
      </c>
      <c r="T159" s="36">
        <f>SUMIFS(СВЦЭМ!$E$39:$E$782,СВЦЭМ!$A$39:$A$782,$A159,СВЦЭМ!$B$39:$B$782,T$143)+'СЕТ СН'!$F$15</f>
        <v>147.37111297000001</v>
      </c>
      <c r="U159" s="36">
        <f>SUMIFS(СВЦЭМ!$E$39:$E$782,СВЦЭМ!$A$39:$A$782,$A159,СВЦЭМ!$B$39:$B$782,U$143)+'СЕТ СН'!$F$15</f>
        <v>143.61539981999999</v>
      </c>
      <c r="V159" s="36">
        <f>SUMIFS(СВЦЭМ!$E$39:$E$782,СВЦЭМ!$A$39:$A$782,$A159,СВЦЭМ!$B$39:$B$782,V$143)+'СЕТ СН'!$F$15</f>
        <v>144.53914999</v>
      </c>
      <c r="W159" s="36">
        <f>SUMIFS(СВЦЭМ!$E$39:$E$782,СВЦЭМ!$A$39:$A$782,$A159,СВЦЭМ!$B$39:$B$782,W$143)+'СЕТ СН'!$F$15</f>
        <v>148.77716952</v>
      </c>
      <c r="X159" s="36">
        <f>SUMIFS(СВЦЭМ!$E$39:$E$782,СВЦЭМ!$A$39:$A$782,$A159,СВЦЭМ!$B$39:$B$782,X$143)+'СЕТ СН'!$F$15</f>
        <v>151.70242761</v>
      </c>
      <c r="Y159" s="36">
        <f>SUMIFS(СВЦЭМ!$E$39:$E$782,СВЦЭМ!$A$39:$A$782,$A159,СВЦЭМ!$B$39:$B$782,Y$143)+'СЕТ СН'!$F$15</f>
        <v>158.18930234000001</v>
      </c>
    </row>
    <row r="160" spans="1:25" ht="15.75" x14ac:dyDescent="0.2">
      <c r="A160" s="35">
        <f t="shared" si="4"/>
        <v>44609</v>
      </c>
      <c r="B160" s="36">
        <f>SUMIFS(СВЦЭМ!$E$39:$E$782,СВЦЭМ!$A$39:$A$782,$A160,СВЦЭМ!$B$39:$B$782,B$143)+'СЕТ СН'!$F$15</f>
        <v>152.23266022999999</v>
      </c>
      <c r="C160" s="36">
        <f>SUMIFS(СВЦЭМ!$E$39:$E$782,СВЦЭМ!$A$39:$A$782,$A160,СВЦЭМ!$B$39:$B$782,C$143)+'СЕТ СН'!$F$15</f>
        <v>158.09089938</v>
      </c>
      <c r="D160" s="36">
        <f>SUMIFS(СВЦЭМ!$E$39:$E$782,СВЦЭМ!$A$39:$A$782,$A160,СВЦЭМ!$B$39:$B$782,D$143)+'СЕТ СН'!$F$15</f>
        <v>165.50099789999999</v>
      </c>
      <c r="E160" s="36">
        <f>SUMIFS(СВЦЭМ!$E$39:$E$782,СВЦЭМ!$A$39:$A$782,$A160,СВЦЭМ!$B$39:$B$782,E$143)+'СЕТ СН'!$F$15</f>
        <v>165.77841455000001</v>
      </c>
      <c r="F160" s="36">
        <f>SUMIFS(СВЦЭМ!$E$39:$E$782,СВЦЭМ!$A$39:$A$782,$A160,СВЦЭМ!$B$39:$B$782,F$143)+'СЕТ СН'!$F$15</f>
        <v>164.18337352</v>
      </c>
      <c r="G160" s="36">
        <f>SUMIFS(СВЦЭМ!$E$39:$E$782,СВЦЭМ!$A$39:$A$782,$A160,СВЦЭМ!$B$39:$B$782,G$143)+'СЕТ СН'!$F$15</f>
        <v>161.46487023</v>
      </c>
      <c r="H160" s="36">
        <f>SUMIFS(СВЦЭМ!$E$39:$E$782,СВЦЭМ!$A$39:$A$782,$A160,СВЦЭМ!$B$39:$B$782,H$143)+'СЕТ СН'!$F$15</f>
        <v>154.6151922</v>
      </c>
      <c r="I160" s="36">
        <f>SUMIFS(СВЦЭМ!$E$39:$E$782,СВЦЭМ!$A$39:$A$782,$A160,СВЦЭМ!$B$39:$B$782,I$143)+'СЕТ СН'!$F$15</f>
        <v>148.87513465000001</v>
      </c>
      <c r="J160" s="36">
        <f>SUMIFS(СВЦЭМ!$E$39:$E$782,СВЦЭМ!$A$39:$A$782,$A160,СВЦЭМ!$B$39:$B$782,J$143)+'СЕТ СН'!$F$15</f>
        <v>142.14025817999999</v>
      </c>
      <c r="K160" s="36">
        <f>SUMIFS(СВЦЭМ!$E$39:$E$782,СВЦЭМ!$A$39:$A$782,$A160,СВЦЭМ!$B$39:$B$782,K$143)+'СЕТ СН'!$F$15</f>
        <v>143.71027627999999</v>
      </c>
      <c r="L160" s="36">
        <f>SUMIFS(СВЦЭМ!$E$39:$E$782,СВЦЭМ!$A$39:$A$782,$A160,СВЦЭМ!$B$39:$B$782,L$143)+'СЕТ СН'!$F$15</f>
        <v>143.92862030000001</v>
      </c>
      <c r="M160" s="36">
        <f>SUMIFS(СВЦЭМ!$E$39:$E$782,СВЦЭМ!$A$39:$A$782,$A160,СВЦЭМ!$B$39:$B$782,M$143)+'СЕТ СН'!$F$15</f>
        <v>148.86870051</v>
      </c>
      <c r="N160" s="36">
        <f>SUMIFS(СВЦЭМ!$E$39:$E$782,СВЦЭМ!$A$39:$A$782,$A160,СВЦЭМ!$B$39:$B$782,N$143)+'СЕТ СН'!$F$15</f>
        <v>152.49855363</v>
      </c>
      <c r="O160" s="36">
        <f>SUMIFS(СВЦЭМ!$E$39:$E$782,СВЦЭМ!$A$39:$A$782,$A160,СВЦЭМ!$B$39:$B$782,O$143)+'СЕТ СН'!$F$15</f>
        <v>154.84689219000001</v>
      </c>
      <c r="P160" s="36">
        <f>SUMIFS(СВЦЭМ!$E$39:$E$782,СВЦЭМ!$A$39:$A$782,$A160,СВЦЭМ!$B$39:$B$782,P$143)+'СЕТ СН'!$F$15</f>
        <v>160.44589024999999</v>
      </c>
      <c r="Q160" s="36">
        <f>SUMIFS(СВЦЭМ!$E$39:$E$782,СВЦЭМ!$A$39:$A$782,$A160,СВЦЭМ!$B$39:$B$782,Q$143)+'СЕТ СН'!$F$15</f>
        <v>160.28843527999999</v>
      </c>
      <c r="R160" s="36">
        <f>SUMIFS(СВЦЭМ!$E$39:$E$782,СВЦЭМ!$A$39:$A$782,$A160,СВЦЭМ!$B$39:$B$782,R$143)+'СЕТ СН'!$F$15</f>
        <v>158.95490765</v>
      </c>
      <c r="S160" s="36">
        <f>SUMIFS(СВЦЭМ!$E$39:$E$782,СВЦЭМ!$A$39:$A$782,$A160,СВЦЭМ!$B$39:$B$782,S$143)+'СЕТ СН'!$F$15</f>
        <v>158.54703469</v>
      </c>
      <c r="T160" s="36">
        <f>SUMIFS(СВЦЭМ!$E$39:$E$782,СВЦЭМ!$A$39:$A$782,$A160,СВЦЭМ!$B$39:$B$782,T$143)+'СЕТ СН'!$F$15</f>
        <v>149.56712476999999</v>
      </c>
      <c r="U160" s="36">
        <f>SUMIFS(СВЦЭМ!$E$39:$E$782,СВЦЭМ!$A$39:$A$782,$A160,СВЦЭМ!$B$39:$B$782,U$143)+'СЕТ СН'!$F$15</f>
        <v>148.19624639</v>
      </c>
      <c r="V160" s="36">
        <f>SUMIFS(СВЦЭМ!$E$39:$E$782,СВЦЭМ!$A$39:$A$782,$A160,СВЦЭМ!$B$39:$B$782,V$143)+'СЕТ СН'!$F$15</f>
        <v>150.96143606000001</v>
      </c>
      <c r="W160" s="36">
        <f>SUMIFS(СВЦЭМ!$E$39:$E$782,СВЦЭМ!$A$39:$A$782,$A160,СВЦЭМ!$B$39:$B$782,W$143)+'СЕТ СН'!$F$15</f>
        <v>153.20385528</v>
      </c>
      <c r="X160" s="36">
        <f>SUMIFS(СВЦЭМ!$E$39:$E$782,СВЦЭМ!$A$39:$A$782,$A160,СВЦЭМ!$B$39:$B$782,X$143)+'СЕТ СН'!$F$15</f>
        <v>152.69065319000001</v>
      </c>
      <c r="Y160" s="36">
        <f>SUMIFS(СВЦЭМ!$E$39:$E$782,СВЦЭМ!$A$39:$A$782,$A160,СВЦЭМ!$B$39:$B$782,Y$143)+'СЕТ СН'!$F$15</f>
        <v>154.08797984</v>
      </c>
    </row>
    <row r="161" spans="1:27" ht="15.75" x14ac:dyDescent="0.2">
      <c r="A161" s="35">
        <f t="shared" si="4"/>
        <v>44610</v>
      </c>
      <c r="B161" s="36">
        <f>SUMIFS(СВЦЭМ!$E$39:$E$782,СВЦЭМ!$A$39:$A$782,$A161,СВЦЭМ!$B$39:$B$782,B$143)+'СЕТ СН'!$F$15</f>
        <v>157.67845589999999</v>
      </c>
      <c r="C161" s="36">
        <f>SUMIFS(СВЦЭМ!$E$39:$E$782,СВЦЭМ!$A$39:$A$782,$A161,СВЦЭМ!$B$39:$B$782,C$143)+'СЕТ СН'!$F$15</f>
        <v>164.05692708999999</v>
      </c>
      <c r="D161" s="36">
        <f>SUMIFS(СВЦЭМ!$E$39:$E$782,СВЦЭМ!$A$39:$A$782,$A161,СВЦЭМ!$B$39:$B$782,D$143)+'СЕТ СН'!$F$15</f>
        <v>167.68910066999999</v>
      </c>
      <c r="E161" s="36">
        <f>SUMIFS(СВЦЭМ!$E$39:$E$782,СВЦЭМ!$A$39:$A$782,$A161,СВЦЭМ!$B$39:$B$782,E$143)+'СЕТ СН'!$F$15</f>
        <v>168.03149404999999</v>
      </c>
      <c r="F161" s="36">
        <f>SUMIFS(СВЦЭМ!$E$39:$E$782,СВЦЭМ!$A$39:$A$782,$A161,СВЦЭМ!$B$39:$B$782,F$143)+'СЕТ СН'!$F$15</f>
        <v>166.9772055</v>
      </c>
      <c r="G161" s="36">
        <f>SUMIFS(СВЦЭМ!$E$39:$E$782,СВЦЭМ!$A$39:$A$782,$A161,СВЦЭМ!$B$39:$B$782,G$143)+'СЕТ СН'!$F$15</f>
        <v>162.54379883999999</v>
      </c>
      <c r="H161" s="36">
        <f>SUMIFS(СВЦЭМ!$E$39:$E$782,СВЦЭМ!$A$39:$A$782,$A161,СВЦЭМ!$B$39:$B$782,H$143)+'СЕТ СН'!$F$15</f>
        <v>156.04270567</v>
      </c>
      <c r="I161" s="36">
        <f>SUMIFS(СВЦЭМ!$E$39:$E$782,СВЦЭМ!$A$39:$A$782,$A161,СВЦЭМ!$B$39:$B$782,I$143)+'СЕТ СН'!$F$15</f>
        <v>149.61648467000001</v>
      </c>
      <c r="J161" s="36">
        <f>SUMIFS(СВЦЭМ!$E$39:$E$782,СВЦЭМ!$A$39:$A$782,$A161,СВЦЭМ!$B$39:$B$782,J$143)+'СЕТ СН'!$F$15</f>
        <v>142.57509739</v>
      </c>
      <c r="K161" s="36">
        <f>SUMIFS(СВЦЭМ!$E$39:$E$782,СВЦЭМ!$A$39:$A$782,$A161,СВЦЭМ!$B$39:$B$782,K$143)+'СЕТ СН'!$F$15</f>
        <v>142.32682728</v>
      </c>
      <c r="L161" s="36">
        <f>SUMIFS(СВЦЭМ!$E$39:$E$782,СВЦЭМ!$A$39:$A$782,$A161,СВЦЭМ!$B$39:$B$782,L$143)+'СЕТ СН'!$F$15</f>
        <v>142.78531365000001</v>
      </c>
      <c r="M161" s="36">
        <f>SUMIFS(СВЦЭМ!$E$39:$E$782,СВЦЭМ!$A$39:$A$782,$A161,СВЦЭМ!$B$39:$B$782,M$143)+'СЕТ СН'!$F$15</f>
        <v>149.85903776999999</v>
      </c>
      <c r="N161" s="36">
        <f>SUMIFS(СВЦЭМ!$E$39:$E$782,СВЦЭМ!$A$39:$A$782,$A161,СВЦЭМ!$B$39:$B$782,N$143)+'СЕТ СН'!$F$15</f>
        <v>156.97325602999999</v>
      </c>
      <c r="O161" s="36">
        <f>SUMIFS(СВЦЭМ!$E$39:$E$782,СВЦЭМ!$A$39:$A$782,$A161,СВЦЭМ!$B$39:$B$782,O$143)+'СЕТ СН'!$F$15</f>
        <v>159.07633340000001</v>
      </c>
      <c r="P161" s="36">
        <f>SUMIFS(СВЦЭМ!$E$39:$E$782,СВЦЭМ!$A$39:$A$782,$A161,СВЦЭМ!$B$39:$B$782,P$143)+'СЕТ СН'!$F$15</f>
        <v>164.52085973000001</v>
      </c>
      <c r="Q161" s="36">
        <f>SUMIFS(СВЦЭМ!$E$39:$E$782,СВЦЭМ!$A$39:$A$782,$A161,СВЦЭМ!$B$39:$B$782,Q$143)+'СЕТ СН'!$F$15</f>
        <v>166.23357012</v>
      </c>
      <c r="R161" s="36">
        <f>SUMIFS(СВЦЭМ!$E$39:$E$782,СВЦЭМ!$A$39:$A$782,$A161,СВЦЭМ!$B$39:$B$782,R$143)+'СЕТ СН'!$F$15</f>
        <v>165.63163323000001</v>
      </c>
      <c r="S161" s="36">
        <f>SUMIFS(СВЦЭМ!$E$39:$E$782,СВЦЭМ!$A$39:$A$782,$A161,СВЦЭМ!$B$39:$B$782,S$143)+'СЕТ СН'!$F$15</f>
        <v>161.3406841</v>
      </c>
      <c r="T161" s="36">
        <f>SUMIFS(СВЦЭМ!$E$39:$E$782,СВЦЭМ!$A$39:$A$782,$A161,СВЦЭМ!$B$39:$B$782,T$143)+'СЕТ СН'!$F$15</f>
        <v>149.15339223999999</v>
      </c>
      <c r="U161" s="36">
        <f>SUMIFS(СВЦЭМ!$E$39:$E$782,СВЦЭМ!$A$39:$A$782,$A161,СВЦЭМ!$B$39:$B$782,U$143)+'СЕТ СН'!$F$15</f>
        <v>145.58908310000001</v>
      </c>
      <c r="V161" s="36">
        <f>SUMIFS(СВЦЭМ!$E$39:$E$782,СВЦЭМ!$A$39:$A$782,$A161,СВЦЭМ!$B$39:$B$782,V$143)+'СЕТ СН'!$F$15</f>
        <v>148.12854372000001</v>
      </c>
      <c r="W161" s="36">
        <f>SUMIFS(СВЦЭМ!$E$39:$E$782,СВЦЭМ!$A$39:$A$782,$A161,СВЦЭМ!$B$39:$B$782,W$143)+'СЕТ СН'!$F$15</f>
        <v>148.42671787</v>
      </c>
      <c r="X161" s="36">
        <f>SUMIFS(СВЦЭМ!$E$39:$E$782,СВЦЭМ!$A$39:$A$782,$A161,СВЦЭМ!$B$39:$B$782,X$143)+'СЕТ СН'!$F$15</f>
        <v>149.52757353000001</v>
      </c>
      <c r="Y161" s="36">
        <f>SUMIFS(СВЦЭМ!$E$39:$E$782,СВЦЭМ!$A$39:$A$782,$A161,СВЦЭМ!$B$39:$B$782,Y$143)+'СЕТ СН'!$F$15</f>
        <v>153.20772213999999</v>
      </c>
    </row>
    <row r="162" spans="1:27" ht="15.75" x14ac:dyDescent="0.2">
      <c r="A162" s="35">
        <f t="shared" si="4"/>
        <v>44611</v>
      </c>
      <c r="B162" s="36">
        <f>SUMIFS(СВЦЭМ!$E$39:$E$782,СВЦЭМ!$A$39:$A$782,$A162,СВЦЭМ!$B$39:$B$782,B$143)+'СЕТ СН'!$F$15</f>
        <v>154.31585912</v>
      </c>
      <c r="C162" s="36">
        <f>SUMIFS(СВЦЭМ!$E$39:$E$782,СВЦЭМ!$A$39:$A$782,$A162,СВЦЭМ!$B$39:$B$782,C$143)+'СЕТ СН'!$F$15</f>
        <v>161.62659034999999</v>
      </c>
      <c r="D162" s="36">
        <f>SUMIFS(СВЦЭМ!$E$39:$E$782,СВЦЭМ!$A$39:$A$782,$A162,СВЦЭМ!$B$39:$B$782,D$143)+'СЕТ СН'!$F$15</f>
        <v>167.15753892999999</v>
      </c>
      <c r="E162" s="36">
        <f>SUMIFS(СВЦЭМ!$E$39:$E$782,СВЦЭМ!$A$39:$A$782,$A162,СВЦЭМ!$B$39:$B$782,E$143)+'СЕТ СН'!$F$15</f>
        <v>169.09255449</v>
      </c>
      <c r="F162" s="36">
        <f>SUMIFS(СВЦЭМ!$E$39:$E$782,СВЦЭМ!$A$39:$A$782,$A162,СВЦЭМ!$B$39:$B$782,F$143)+'СЕТ СН'!$F$15</f>
        <v>167.15200761</v>
      </c>
      <c r="G162" s="36">
        <f>SUMIFS(СВЦЭМ!$E$39:$E$782,СВЦЭМ!$A$39:$A$782,$A162,СВЦЭМ!$B$39:$B$782,G$143)+'СЕТ СН'!$F$15</f>
        <v>165.03717556999999</v>
      </c>
      <c r="H162" s="36">
        <f>SUMIFS(СВЦЭМ!$E$39:$E$782,СВЦЭМ!$A$39:$A$782,$A162,СВЦЭМ!$B$39:$B$782,H$143)+'СЕТ СН'!$F$15</f>
        <v>161.43679141000001</v>
      </c>
      <c r="I162" s="36">
        <f>SUMIFS(СВЦЭМ!$E$39:$E$782,СВЦЭМ!$A$39:$A$782,$A162,СВЦЭМ!$B$39:$B$782,I$143)+'СЕТ СН'!$F$15</f>
        <v>150.91720875999999</v>
      </c>
      <c r="J162" s="36">
        <f>SUMIFS(СВЦЭМ!$E$39:$E$782,СВЦЭМ!$A$39:$A$782,$A162,СВЦЭМ!$B$39:$B$782,J$143)+'СЕТ СН'!$F$15</f>
        <v>144.15300558000001</v>
      </c>
      <c r="K162" s="36">
        <f>SUMIFS(СВЦЭМ!$E$39:$E$782,СВЦЭМ!$A$39:$A$782,$A162,СВЦЭМ!$B$39:$B$782,K$143)+'СЕТ СН'!$F$15</f>
        <v>140.98075145999999</v>
      </c>
      <c r="L162" s="36">
        <f>SUMIFS(СВЦЭМ!$E$39:$E$782,СВЦЭМ!$A$39:$A$782,$A162,СВЦЭМ!$B$39:$B$782,L$143)+'СЕТ СН'!$F$15</f>
        <v>138.97621617999999</v>
      </c>
      <c r="M162" s="36">
        <f>SUMIFS(СВЦЭМ!$E$39:$E$782,СВЦЭМ!$A$39:$A$782,$A162,СВЦЭМ!$B$39:$B$782,M$143)+'СЕТ СН'!$F$15</f>
        <v>145.00010033000001</v>
      </c>
      <c r="N162" s="36">
        <f>SUMIFS(СВЦЭМ!$E$39:$E$782,СВЦЭМ!$A$39:$A$782,$A162,СВЦЭМ!$B$39:$B$782,N$143)+'СЕТ СН'!$F$15</f>
        <v>150.08301193</v>
      </c>
      <c r="O162" s="36">
        <f>SUMIFS(СВЦЭМ!$E$39:$E$782,СВЦЭМ!$A$39:$A$782,$A162,СВЦЭМ!$B$39:$B$782,O$143)+'СЕТ СН'!$F$15</f>
        <v>151.51972774000001</v>
      </c>
      <c r="P162" s="36">
        <f>SUMIFS(СВЦЭМ!$E$39:$E$782,СВЦЭМ!$A$39:$A$782,$A162,СВЦЭМ!$B$39:$B$782,P$143)+'СЕТ СН'!$F$15</f>
        <v>157.86467422000001</v>
      </c>
      <c r="Q162" s="36">
        <f>SUMIFS(СВЦЭМ!$E$39:$E$782,СВЦЭМ!$A$39:$A$782,$A162,СВЦЭМ!$B$39:$B$782,Q$143)+'СЕТ СН'!$F$15</f>
        <v>158.55019136000001</v>
      </c>
      <c r="R162" s="36">
        <f>SUMIFS(СВЦЭМ!$E$39:$E$782,СВЦЭМ!$A$39:$A$782,$A162,СВЦЭМ!$B$39:$B$782,R$143)+'СЕТ СН'!$F$15</f>
        <v>157.04956648999999</v>
      </c>
      <c r="S162" s="36">
        <f>SUMIFS(СВЦЭМ!$E$39:$E$782,СВЦЭМ!$A$39:$A$782,$A162,СВЦЭМ!$B$39:$B$782,S$143)+'СЕТ СН'!$F$15</f>
        <v>156.25660155</v>
      </c>
      <c r="T162" s="36">
        <f>SUMIFS(СВЦЭМ!$E$39:$E$782,СВЦЭМ!$A$39:$A$782,$A162,СВЦЭМ!$B$39:$B$782,T$143)+'СЕТ СН'!$F$15</f>
        <v>144.78005863999999</v>
      </c>
      <c r="U162" s="36">
        <f>SUMIFS(СВЦЭМ!$E$39:$E$782,СВЦЭМ!$A$39:$A$782,$A162,СВЦЭМ!$B$39:$B$782,U$143)+'СЕТ СН'!$F$15</f>
        <v>140.04202789000001</v>
      </c>
      <c r="V162" s="36">
        <f>SUMIFS(СВЦЭМ!$E$39:$E$782,СВЦЭМ!$A$39:$A$782,$A162,СВЦЭМ!$B$39:$B$782,V$143)+'СЕТ СН'!$F$15</f>
        <v>140.82109256999999</v>
      </c>
      <c r="W162" s="36">
        <f>SUMIFS(СВЦЭМ!$E$39:$E$782,СВЦЭМ!$A$39:$A$782,$A162,СВЦЭМ!$B$39:$B$782,W$143)+'СЕТ СН'!$F$15</f>
        <v>145.53493520000001</v>
      </c>
      <c r="X162" s="36">
        <f>SUMIFS(СВЦЭМ!$E$39:$E$782,СВЦЭМ!$A$39:$A$782,$A162,СВЦЭМ!$B$39:$B$782,X$143)+'СЕТ СН'!$F$15</f>
        <v>149.28641605999999</v>
      </c>
      <c r="Y162" s="36">
        <f>SUMIFS(СВЦЭМ!$E$39:$E$782,СВЦЭМ!$A$39:$A$782,$A162,СВЦЭМ!$B$39:$B$782,Y$143)+'СЕТ СН'!$F$15</f>
        <v>152.42976973</v>
      </c>
    </row>
    <row r="163" spans="1:27" ht="15.75" x14ac:dyDescent="0.2">
      <c r="A163" s="35">
        <f t="shared" si="4"/>
        <v>44612</v>
      </c>
      <c r="B163" s="36">
        <f>SUMIFS(СВЦЭМ!$E$39:$E$782,СВЦЭМ!$A$39:$A$782,$A163,СВЦЭМ!$B$39:$B$782,B$143)+'СЕТ СН'!$F$15</f>
        <v>153.39075173000001</v>
      </c>
      <c r="C163" s="36">
        <f>SUMIFS(СВЦЭМ!$E$39:$E$782,СВЦЭМ!$A$39:$A$782,$A163,СВЦЭМ!$B$39:$B$782,C$143)+'СЕТ СН'!$F$15</f>
        <v>158.26074083</v>
      </c>
      <c r="D163" s="36">
        <f>SUMIFS(СВЦЭМ!$E$39:$E$782,СВЦЭМ!$A$39:$A$782,$A163,СВЦЭМ!$B$39:$B$782,D$143)+'СЕТ СН'!$F$15</f>
        <v>159.98057688</v>
      </c>
      <c r="E163" s="36">
        <f>SUMIFS(СВЦЭМ!$E$39:$E$782,СВЦЭМ!$A$39:$A$782,$A163,СВЦЭМ!$B$39:$B$782,E$143)+'СЕТ СН'!$F$15</f>
        <v>162.72579648000001</v>
      </c>
      <c r="F163" s="36">
        <f>SUMIFS(СВЦЭМ!$E$39:$E$782,СВЦЭМ!$A$39:$A$782,$A163,СВЦЭМ!$B$39:$B$782,F$143)+'СЕТ СН'!$F$15</f>
        <v>161.85156183999999</v>
      </c>
      <c r="G163" s="36">
        <f>SUMIFS(СВЦЭМ!$E$39:$E$782,СВЦЭМ!$A$39:$A$782,$A163,СВЦЭМ!$B$39:$B$782,G$143)+'СЕТ СН'!$F$15</f>
        <v>160.53277888</v>
      </c>
      <c r="H163" s="36">
        <f>SUMIFS(СВЦЭМ!$E$39:$E$782,СВЦЭМ!$A$39:$A$782,$A163,СВЦЭМ!$B$39:$B$782,H$143)+'СЕТ СН'!$F$15</f>
        <v>158.81747454000001</v>
      </c>
      <c r="I163" s="36">
        <f>SUMIFS(СВЦЭМ!$E$39:$E$782,СВЦЭМ!$A$39:$A$782,$A163,СВЦЭМ!$B$39:$B$782,I$143)+'СЕТ СН'!$F$15</f>
        <v>151.74260513999999</v>
      </c>
      <c r="J163" s="36">
        <f>SUMIFS(СВЦЭМ!$E$39:$E$782,СВЦЭМ!$A$39:$A$782,$A163,СВЦЭМ!$B$39:$B$782,J$143)+'СЕТ СН'!$F$15</f>
        <v>143.57805651999999</v>
      </c>
      <c r="K163" s="36">
        <f>SUMIFS(СВЦЭМ!$E$39:$E$782,СВЦЭМ!$A$39:$A$782,$A163,СВЦЭМ!$B$39:$B$782,K$143)+'СЕТ СН'!$F$15</f>
        <v>142.55583347000001</v>
      </c>
      <c r="L163" s="36">
        <f>SUMIFS(СВЦЭМ!$E$39:$E$782,СВЦЭМ!$A$39:$A$782,$A163,СВЦЭМ!$B$39:$B$782,L$143)+'СЕТ СН'!$F$15</f>
        <v>142.77772024000001</v>
      </c>
      <c r="M163" s="36">
        <f>SUMIFS(СВЦЭМ!$E$39:$E$782,СВЦЭМ!$A$39:$A$782,$A163,СВЦЭМ!$B$39:$B$782,M$143)+'СЕТ СН'!$F$15</f>
        <v>148.50878428999999</v>
      </c>
      <c r="N163" s="36">
        <f>SUMIFS(СВЦЭМ!$E$39:$E$782,СВЦЭМ!$A$39:$A$782,$A163,СВЦЭМ!$B$39:$B$782,N$143)+'СЕТ СН'!$F$15</f>
        <v>155.13190789000001</v>
      </c>
      <c r="O163" s="36">
        <f>SUMIFS(СВЦЭМ!$E$39:$E$782,СВЦЭМ!$A$39:$A$782,$A163,СВЦЭМ!$B$39:$B$782,O$143)+'СЕТ СН'!$F$15</f>
        <v>157.12913287999999</v>
      </c>
      <c r="P163" s="36">
        <f>SUMIFS(СВЦЭМ!$E$39:$E$782,СВЦЭМ!$A$39:$A$782,$A163,СВЦЭМ!$B$39:$B$782,P$143)+'СЕТ СН'!$F$15</f>
        <v>160.93331099</v>
      </c>
      <c r="Q163" s="36">
        <f>SUMIFS(СВЦЭМ!$E$39:$E$782,СВЦЭМ!$A$39:$A$782,$A163,СВЦЭМ!$B$39:$B$782,Q$143)+'СЕТ СН'!$F$15</f>
        <v>160.96766156000001</v>
      </c>
      <c r="R163" s="36">
        <f>SUMIFS(СВЦЭМ!$E$39:$E$782,СВЦЭМ!$A$39:$A$782,$A163,СВЦЭМ!$B$39:$B$782,R$143)+'СЕТ СН'!$F$15</f>
        <v>159.44311275999999</v>
      </c>
      <c r="S163" s="36">
        <f>SUMIFS(СВЦЭМ!$E$39:$E$782,СВЦЭМ!$A$39:$A$782,$A163,СВЦЭМ!$B$39:$B$782,S$143)+'СЕТ СН'!$F$15</f>
        <v>155.54277098</v>
      </c>
      <c r="T163" s="36">
        <f>SUMIFS(СВЦЭМ!$E$39:$E$782,СВЦЭМ!$A$39:$A$782,$A163,СВЦЭМ!$B$39:$B$782,T$143)+'СЕТ СН'!$F$15</f>
        <v>144.51443424999999</v>
      </c>
      <c r="U163" s="36">
        <f>SUMIFS(СВЦЭМ!$E$39:$E$782,СВЦЭМ!$A$39:$A$782,$A163,СВЦЭМ!$B$39:$B$782,U$143)+'СЕТ СН'!$F$15</f>
        <v>139.75120122000001</v>
      </c>
      <c r="V163" s="36">
        <f>SUMIFS(СВЦЭМ!$E$39:$E$782,СВЦЭМ!$A$39:$A$782,$A163,СВЦЭМ!$B$39:$B$782,V$143)+'СЕТ СН'!$F$15</f>
        <v>140.91217485999999</v>
      </c>
      <c r="W163" s="36">
        <f>SUMIFS(СВЦЭМ!$E$39:$E$782,СВЦЭМ!$A$39:$A$782,$A163,СВЦЭМ!$B$39:$B$782,W$143)+'СЕТ СН'!$F$15</f>
        <v>145.35622086999999</v>
      </c>
      <c r="X163" s="36">
        <f>SUMIFS(СВЦЭМ!$E$39:$E$782,СВЦЭМ!$A$39:$A$782,$A163,СВЦЭМ!$B$39:$B$782,X$143)+'СЕТ СН'!$F$15</f>
        <v>147.33303699000001</v>
      </c>
      <c r="Y163" s="36">
        <f>SUMIFS(СВЦЭМ!$E$39:$E$782,СВЦЭМ!$A$39:$A$782,$A163,СВЦЭМ!$B$39:$B$782,Y$143)+'СЕТ СН'!$F$15</f>
        <v>150.53507418999999</v>
      </c>
    </row>
    <row r="164" spans="1:27" ht="15.75" x14ac:dyDescent="0.2">
      <c r="A164" s="35">
        <f t="shared" si="4"/>
        <v>44613</v>
      </c>
      <c r="B164" s="36">
        <f>SUMIFS(СВЦЭМ!$E$39:$E$782,СВЦЭМ!$A$39:$A$782,$A164,СВЦЭМ!$B$39:$B$782,B$143)+'СЕТ СН'!$F$15</f>
        <v>152.17224371</v>
      </c>
      <c r="C164" s="36">
        <f>SUMIFS(СВЦЭМ!$E$39:$E$782,СВЦЭМ!$A$39:$A$782,$A164,СВЦЭМ!$B$39:$B$782,C$143)+'СЕТ СН'!$F$15</f>
        <v>159.92626845000001</v>
      </c>
      <c r="D164" s="36">
        <f>SUMIFS(СВЦЭМ!$E$39:$E$782,СВЦЭМ!$A$39:$A$782,$A164,СВЦЭМ!$B$39:$B$782,D$143)+'СЕТ СН'!$F$15</f>
        <v>166.31853633</v>
      </c>
      <c r="E164" s="36">
        <f>SUMIFS(СВЦЭМ!$E$39:$E$782,СВЦЭМ!$A$39:$A$782,$A164,СВЦЭМ!$B$39:$B$782,E$143)+'СЕТ СН'!$F$15</f>
        <v>168.05174099999999</v>
      </c>
      <c r="F164" s="36">
        <f>SUMIFS(СВЦЭМ!$E$39:$E$782,СВЦЭМ!$A$39:$A$782,$A164,СВЦЭМ!$B$39:$B$782,F$143)+'СЕТ СН'!$F$15</f>
        <v>166.89392253</v>
      </c>
      <c r="G164" s="36">
        <f>SUMIFS(СВЦЭМ!$E$39:$E$782,СВЦЭМ!$A$39:$A$782,$A164,СВЦЭМ!$B$39:$B$782,G$143)+'СЕТ СН'!$F$15</f>
        <v>161.91106495</v>
      </c>
      <c r="H164" s="36">
        <f>SUMIFS(СВЦЭМ!$E$39:$E$782,СВЦЭМ!$A$39:$A$782,$A164,СВЦЭМ!$B$39:$B$782,H$143)+'СЕТ СН'!$F$15</f>
        <v>156.35734585</v>
      </c>
      <c r="I164" s="36">
        <f>SUMIFS(СВЦЭМ!$E$39:$E$782,СВЦЭМ!$A$39:$A$782,$A164,СВЦЭМ!$B$39:$B$782,I$143)+'СЕТ СН'!$F$15</f>
        <v>150.07258983</v>
      </c>
      <c r="J164" s="36">
        <f>SUMIFS(СВЦЭМ!$E$39:$E$782,СВЦЭМ!$A$39:$A$782,$A164,СВЦЭМ!$B$39:$B$782,J$143)+'СЕТ СН'!$F$15</f>
        <v>142.24234996000001</v>
      </c>
      <c r="K164" s="36">
        <f>SUMIFS(СВЦЭМ!$E$39:$E$782,СВЦЭМ!$A$39:$A$782,$A164,СВЦЭМ!$B$39:$B$782,K$143)+'СЕТ СН'!$F$15</f>
        <v>141.38852474000001</v>
      </c>
      <c r="L164" s="36">
        <f>SUMIFS(СВЦЭМ!$E$39:$E$782,СВЦЭМ!$A$39:$A$782,$A164,СВЦЭМ!$B$39:$B$782,L$143)+'СЕТ СН'!$F$15</f>
        <v>144.17279758999999</v>
      </c>
      <c r="M164" s="36">
        <f>SUMIFS(СВЦЭМ!$E$39:$E$782,СВЦЭМ!$A$39:$A$782,$A164,СВЦЭМ!$B$39:$B$782,M$143)+'СЕТ СН'!$F$15</f>
        <v>149.39096587</v>
      </c>
      <c r="N164" s="36">
        <f>SUMIFS(СВЦЭМ!$E$39:$E$782,СВЦЭМ!$A$39:$A$782,$A164,СВЦЭМ!$B$39:$B$782,N$143)+'СЕТ СН'!$F$15</f>
        <v>158.05172955</v>
      </c>
      <c r="O164" s="36">
        <f>SUMIFS(СВЦЭМ!$E$39:$E$782,СВЦЭМ!$A$39:$A$782,$A164,СВЦЭМ!$B$39:$B$782,O$143)+'СЕТ СН'!$F$15</f>
        <v>158.34385979999999</v>
      </c>
      <c r="P164" s="36">
        <f>SUMIFS(СВЦЭМ!$E$39:$E$782,СВЦЭМ!$A$39:$A$782,$A164,СВЦЭМ!$B$39:$B$782,P$143)+'СЕТ СН'!$F$15</f>
        <v>162.82421672000001</v>
      </c>
      <c r="Q164" s="36">
        <f>SUMIFS(СВЦЭМ!$E$39:$E$782,СВЦЭМ!$A$39:$A$782,$A164,СВЦЭМ!$B$39:$B$782,Q$143)+'СЕТ СН'!$F$15</f>
        <v>162.72794795999999</v>
      </c>
      <c r="R164" s="36">
        <f>SUMIFS(СВЦЭМ!$E$39:$E$782,СВЦЭМ!$A$39:$A$782,$A164,СВЦЭМ!$B$39:$B$782,R$143)+'СЕТ СН'!$F$15</f>
        <v>162.38282715</v>
      </c>
      <c r="S164" s="36">
        <f>SUMIFS(СВЦЭМ!$E$39:$E$782,СВЦЭМ!$A$39:$A$782,$A164,СВЦЭМ!$B$39:$B$782,S$143)+'СЕТ СН'!$F$15</f>
        <v>156.54659716</v>
      </c>
      <c r="T164" s="36">
        <f>SUMIFS(СВЦЭМ!$E$39:$E$782,СВЦЭМ!$A$39:$A$782,$A164,СВЦЭМ!$B$39:$B$782,T$143)+'СЕТ СН'!$F$15</f>
        <v>145.70391254</v>
      </c>
      <c r="U164" s="36">
        <f>SUMIFS(СВЦЭМ!$E$39:$E$782,СВЦЭМ!$A$39:$A$782,$A164,СВЦЭМ!$B$39:$B$782,U$143)+'СЕТ СН'!$F$15</f>
        <v>143.24408402</v>
      </c>
      <c r="V164" s="36">
        <f>SUMIFS(СВЦЭМ!$E$39:$E$782,СВЦЭМ!$A$39:$A$782,$A164,СВЦЭМ!$B$39:$B$782,V$143)+'СЕТ СН'!$F$15</f>
        <v>145.00838408999999</v>
      </c>
      <c r="W164" s="36">
        <f>SUMIFS(СВЦЭМ!$E$39:$E$782,СВЦЭМ!$A$39:$A$782,$A164,СВЦЭМ!$B$39:$B$782,W$143)+'СЕТ СН'!$F$15</f>
        <v>148.88983418000001</v>
      </c>
      <c r="X164" s="36">
        <f>SUMIFS(СВЦЭМ!$E$39:$E$782,СВЦЭМ!$A$39:$A$782,$A164,СВЦЭМ!$B$39:$B$782,X$143)+'СЕТ СН'!$F$15</f>
        <v>152.17945900000001</v>
      </c>
      <c r="Y164" s="36">
        <f>SUMIFS(СВЦЭМ!$E$39:$E$782,СВЦЭМ!$A$39:$A$782,$A164,СВЦЭМ!$B$39:$B$782,Y$143)+'СЕТ СН'!$F$15</f>
        <v>153.00229612999999</v>
      </c>
    </row>
    <row r="165" spans="1:27" ht="15.75" x14ac:dyDescent="0.2">
      <c r="A165" s="35">
        <f t="shared" si="4"/>
        <v>44614</v>
      </c>
      <c r="B165" s="36">
        <f>SUMIFS(СВЦЭМ!$E$39:$E$782,СВЦЭМ!$A$39:$A$782,$A165,СВЦЭМ!$B$39:$B$782,B$143)+'СЕТ СН'!$F$15</f>
        <v>153.48915765999999</v>
      </c>
      <c r="C165" s="36">
        <f>SUMIFS(СВЦЭМ!$E$39:$E$782,СВЦЭМ!$A$39:$A$782,$A165,СВЦЭМ!$B$39:$B$782,C$143)+'СЕТ СН'!$F$15</f>
        <v>162.07974632</v>
      </c>
      <c r="D165" s="36">
        <f>SUMIFS(СВЦЭМ!$E$39:$E$782,СВЦЭМ!$A$39:$A$782,$A165,СВЦЭМ!$B$39:$B$782,D$143)+'СЕТ СН'!$F$15</f>
        <v>167.52766227999999</v>
      </c>
      <c r="E165" s="36">
        <f>SUMIFS(СВЦЭМ!$E$39:$E$782,СВЦЭМ!$A$39:$A$782,$A165,СВЦЭМ!$B$39:$B$782,E$143)+'СЕТ СН'!$F$15</f>
        <v>169.10819696999999</v>
      </c>
      <c r="F165" s="36">
        <f>SUMIFS(СВЦЭМ!$E$39:$E$782,СВЦЭМ!$A$39:$A$782,$A165,СВЦЭМ!$B$39:$B$782,F$143)+'СЕТ СН'!$F$15</f>
        <v>168.02102811</v>
      </c>
      <c r="G165" s="36">
        <f>SUMIFS(СВЦЭМ!$E$39:$E$782,СВЦЭМ!$A$39:$A$782,$A165,СВЦЭМ!$B$39:$B$782,G$143)+'СЕТ СН'!$F$15</f>
        <v>163.88388062000001</v>
      </c>
      <c r="H165" s="36">
        <f>SUMIFS(СВЦЭМ!$E$39:$E$782,СВЦЭМ!$A$39:$A$782,$A165,СВЦЭМ!$B$39:$B$782,H$143)+'СЕТ СН'!$F$15</f>
        <v>157.78623698999999</v>
      </c>
      <c r="I165" s="36">
        <f>SUMIFS(СВЦЭМ!$E$39:$E$782,СВЦЭМ!$A$39:$A$782,$A165,СВЦЭМ!$B$39:$B$782,I$143)+'СЕТ СН'!$F$15</f>
        <v>149.78930281999999</v>
      </c>
      <c r="J165" s="36">
        <f>SUMIFS(СВЦЭМ!$E$39:$E$782,СВЦЭМ!$A$39:$A$782,$A165,СВЦЭМ!$B$39:$B$782,J$143)+'СЕТ СН'!$F$15</f>
        <v>143.30993504</v>
      </c>
      <c r="K165" s="36">
        <f>SUMIFS(СВЦЭМ!$E$39:$E$782,СВЦЭМ!$A$39:$A$782,$A165,СВЦЭМ!$B$39:$B$782,K$143)+'СЕТ СН'!$F$15</f>
        <v>142.52526255999999</v>
      </c>
      <c r="L165" s="36">
        <f>SUMIFS(СВЦЭМ!$E$39:$E$782,СВЦЭМ!$A$39:$A$782,$A165,СВЦЭМ!$B$39:$B$782,L$143)+'СЕТ СН'!$F$15</f>
        <v>144.49662814000001</v>
      </c>
      <c r="M165" s="36">
        <f>SUMIFS(СВЦЭМ!$E$39:$E$782,СВЦЭМ!$A$39:$A$782,$A165,СВЦЭМ!$B$39:$B$782,M$143)+'СЕТ СН'!$F$15</f>
        <v>152.58614482999999</v>
      </c>
      <c r="N165" s="36">
        <f>SUMIFS(СВЦЭМ!$E$39:$E$782,СВЦЭМ!$A$39:$A$782,$A165,СВЦЭМ!$B$39:$B$782,N$143)+'СЕТ СН'!$F$15</f>
        <v>157.24690222999999</v>
      </c>
      <c r="O165" s="36">
        <f>SUMIFS(СВЦЭМ!$E$39:$E$782,СВЦЭМ!$A$39:$A$782,$A165,СВЦЭМ!$B$39:$B$782,O$143)+'СЕТ СН'!$F$15</f>
        <v>159.89996192999999</v>
      </c>
      <c r="P165" s="36">
        <f>SUMIFS(СВЦЭМ!$E$39:$E$782,СВЦЭМ!$A$39:$A$782,$A165,СВЦЭМ!$B$39:$B$782,P$143)+'СЕТ СН'!$F$15</f>
        <v>164.18784282999999</v>
      </c>
      <c r="Q165" s="36">
        <f>SUMIFS(СВЦЭМ!$E$39:$E$782,СВЦЭМ!$A$39:$A$782,$A165,СВЦЭМ!$B$39:$B$782,Q$143)+'СЕТ СН'!$F$15</f>
        <v>164.55631038999999</v>
      </c>
      <c r="R165" s="36">
        <f>SUMIFS(СВЦЭМ!$E$39:$E$782,СВЦЭМ!$A$39:$A$782,$A165,СВЦЭМ!$B$39:$B$782,R$143)+'СЕТ СН'!$F$15</f>
        <v>162.95030922000001</v>
      </c>
      <c r="S165" s="36">
        <f>SUMIFS(СВЦЭМ!$E$39:$E$782,СВЦЭМ!$A$39:$A$782,$A165,СВЦЭМ!$B$39:$B$782,S$143)+'СЕТ СН'!$F$15</f>
        <v>160.02003038000001</v>
      </c>
      <c r="T165" s="36">
        <f>SUMIFS(СВЦЭМ!$E$39:$E$782,СВЦЭМ!$A$39:$A$782,$A165,СВЦЭМ!$B$39:$B$782,T$143)+'СЕТ СН'!$F$15</f>
        <v>148.76540312</v>
      </c>
      <c r="U165" s="36">
        <f>SUMIFS(СВЦЭМ!$E$39:$E$782,СВЦЭМ!$A$39:$A$782,$A165,СВЦЭМ!$B$39:$B$782,U$143)+'СЕТ СН'!$F$15</f>
        <v>145.27967004000001</v>
      </c>
      <c r="V165" s="36">
        <f>SUMIFS(СВЦЭМ!$E$39:$E$782,СВЦЭМ!$A$39:$A$782,$A165,СВЦЭМ!$B$39:$B$782,V$143)+'СЕТ СН'!$F$15</f>
        <v>148.22668562000001</v>
      </c>
      <c r="W165" s="36">
        <f>SUMIFS(СВЦЭМ!$E$39:$E$782,СВЦЭМ!$A$39:$A$782,$A165,СВЦЭМ!$B$39:$B$782,W$143)+'СЕТ СН'!$F$15</f>
        <v>150.85590619999999</v>
      </c>
      <c r="X165" s="36">
        <f>SUMIFS(СВЦЭМ!$E$39:$E$782,СВЦЭМ!$A$39:$A$782,$A165,СВЦЭМ!$B$39:$B$782,X$143)+'СЕТ СН'!$F$15</f>
        <v>153.60879254</v>
      </c>
      <c r="Y165" s="36">
        <f>SUMIFS(СВЦЭМ!$E$39:$E$782,СВЦЭМ!$A$39:$A$782,$A165,СВЦЭМ!$B$39:$B$782,Y$143)+'СЕТ СН'!$F$15</f>
        <v>156.95610593999999</v>
      </c>
    </row>
    <row r="166" spans="1:27" ht="15.75" x14ac:dyDescent="0.2">
      <c r="A166" s="35">
        <f t="shared" si="4"/>
        <v>44615</v>
      </c>
      <c r="B166" s="36">
        <f>SUMIFS(СВЦЭМ!$E$39:$E$782,СВЦЭМ!$A$39:$A$782,$A166,СВЦЭМ!$B$39:$B$782,B$143)+'СЕТ СН'!$F$15</f>
        <v>154.96644567000001</v>
      </c>
      <c r="C166" s="36">
        <f>SUMIFS(СВЦЭМ!$E$39:$E$782,СВЦЭМ!$A$39:$A$782,$A166,СВЦЭМ!$B$39:$B$782,C$143)+'СЕТ СН'!$F$15</f>
        <v>162.13043633000001</v>
      </c>
      <c r="D166" s="36">
        <f>SUMIFS(СВЦЭМ!$E$39:$E$782,СВЦЭМ!$A$39:$A$782,$A166,СВЦЭМ!$B$39:$B$782,D$143)+'СЕТ СН'!$F$15</f>
        <v>166.42869150999999</v>
      </c>
      <c r="E166" s="36">
        <f>SUMIFS(СВЦЭМ!$E$39:$E$782,СВЦЭМ!$A$39:$A$782,$A166,СВЦЭМ!$B$39:$B$782,E$143)+'СЕТ СН'!$F$15</f>
        <v>167.08420982000001</v>
      </c>
      <c r="F166" s="36">
        <f>SUMIFS(СВЦЭМ!$E$39:$E$782,СВЦЭМ!$A$39:$A$782,$A166,СВЦЭМ!$B$39:$B$782,F$143)+'СЕТ СН'!$F$15</f>
        <v>166.66737524000001</v>
      </c>
      <c r="G166" s="36">
        <f>SUMIFS(СВЦЭМ!$E$39:$E$782,СВЦЭМ!$A$39:$A$782,$A166,СВЦЭМ!$B$39:$B$782,G$143)+'СЕТ СН'!$F$15</f>
        <v>164.75056581000001</v>
      </c>
      <c r="H166" s="36">
        <f>SUMIFS(СВЦЭМ!$E$39:$E$782,СВЦЭМ!$A$39:$A$782,$A166,СВЦЭМ!$B$39:$B$782,H$143)+'СЕТ СН'!$F$15</f>
        <v>162.26767305000001</v>
      </c>
      <c r="I166" s="36">
        <f>SUMIFS(СВЦЭМ!$E$39:$E$782,СВЦЭМ!$A$39:$A$782,$A166,СВЦЭМ!$B$39:$B$782,I$143)+'СЕТ СН'!$F$15</f>
        <v>154.6300258</v>
      </c>
      <c r="J166" s="36">
        <f>SUMIFS(СВЦЭМ!$E$39:$E$782,СВЦЭМ!$A$39:$A$782,$A166,СВЦЭМ!$B$39:$B$782,J$143)+'СЕТ СН'!$F$15</f>
        <v>143.3323561</v>
      </c>
      <c r="K166" s="36">
        <f>SUMIFS(СВЦЭМ!$E$39:$E$782,СВЦЭМ!$A$39:$A$782,$A166,СВЦЭМ!$B$39:$B$782,K$143)+'СЕТ СН'!$F$15</f>
        <v>140.77014234000001</v>
      </c>
      <c r="L166" s="36">
        <f>SUMIFS(СВЦЭМ!$E$39:$E$782,СВЦЭМ!$A$39:$A$782,$A166,СВЦЭМ!$B$39:$B$782,L$143)+'СЕТ СН'!$F$15</f>
        <v>140.17028929</v>
      </c>
      <c r="M166" s="36">
        <f>SUMIFS(СВЦЭМ!$E$39:$E$782,СВЦЭМ!$A$39:$A$782,$A166,СВЦЭМ!$B$39:$B$782,M$143)+'СЕТ СН'!$F$15</f>
        <v>147.14368214000001</v>
      </c>
      <c r="N166" s="36">
        <f>SUMIFS(СВЦЭМ!$E$39:$E$782,СВЦЭМ!$A$39:$A$782,$A166,СВЦЭМ!$B$39:$B$782,N$143)+'СЕТ СН'!$F$15</f>
        <v>154.21023424000001</v>
      </c>
      <c r="O166" s="36">
        <f>SUMIFS(СВЦЭМ!$E$39:$E$782,СВЦЭМ!$A$39:$A$782,$A166,СВЦЭМ!$B$39:$B$782,O$143)+'СЕТ СН'!$F$15</f>
        <v>161.67763217999999</v>
      </c>
      <c r="P166" s="36">
        <f>SUMIFS(СВЦЭМ!$E$39:$E$782,СВЦЭМ!$A$39:$A$782,$A166,СВЦЭМ!$B$39:$B$782,P$143)+'СЕТ СН'!$F$15</f>
        <v>170.30881946</v>
      </c>
      <c r="Q166" s="36">
        <f>SUMIFS(СВЦЭМ!$E$39:$E$782,СВЦЭМ!$A$39:$A$782,$A166,СВЦЭМ!$B$39:$B$782,Q$143)+'СЕТ СН'!$F$15</f>
        <v>170.00334240000001</v>
      </c>
      <c r="R166" s="36">
        <f>SUMIFS(СВЦЭМ!$E$39:$E$782,СВЦЭМ!$A$39:$A$782,$A166,СВЦЭМ!$B$39:$B$782,R$143)+'СЕТ СН'!$F$15</f>
        <v>168.69916957999999</v>
      </c>
      <c r="S166" s="36">
        <f>SUMIFS(СВЦЭМ!$E$39:$E$782,СВЦЭМ!$A$39:$A$782,$A166,СВЦЭМ!$B$39:$B$782,S$143)+'СЕТ СН'!$F$15</f>
        <v>164.41227910000001</v>
      </c>
      <c r="T166" s="36">
        <f>SUMIFS(СВЦЭМ!$E$39:$E$782,СВЦЭМ!$A$39:$A$782,$A166,СВЦЭМ!$B$39:$B$782,T$143)+'СЕТ СН'!$F$15</f>
        <v>152.1142175</v>
      </c>
      <c r="U166" s="36">
        <f>SUMIFS(СВЦЭМ!$E$39:$E$782,СВЦЭМ!$A$39:$A$782,$A166,СВЦЭМ!$B$39:$B$782,U$143)+'СЕТ СН'!$F$15</f>
        <v>149.72133984999999</v>
      </c>
      <c r="V166" s="36">
        <f>SUMIFS(СВЦЭМ!$E$39:$E$782,СВЦЭМ!$A$39:$A$782,$A166,СВЦЭМ!$B$39:$B$782,V$143)+'СЕТ СН'!$F$15</f>
        <v>152.82015301999999</v>
      </c>
      <c r="W166" s="36">
        <f>SUMIFS(СВЦЭМ!$E$39:$E$782,СВЦЭМ!$A$39:$A$782,$A166,СВЦЭМ!$B$39:$B$782,W$143)+'СЕТ СН'!$F$15</f>
        <v>156.41442602000001</v>
      </c>
      <c r="X166" s="36">
        <f>SUMIFS(СВЦЭМ!$E$39:$E$782,СВЦЭМ!$A$39:$A$782,$A166,СВЦЭМ!$B$39:$B$782,X$143)+'СЕТ СН'!$F$15</f>
        <v>159.41858596</v>
      </c>
      <c r="Y166" s="36">
        <f>SUMIFS(СВЦЭМ!$E$39:$E$782,СВЦЭМ!$A$39:$A$782,$A166,СВЦЭМ!$B$39:$B$782,Y$143)+'СЕТ СН'!$F$15</f>
        <v>164.39364666</v>
      </c>
    </row>
    <row r="167" spans="1:27" ht="15.75" x14ac:dyDescent="0.2">
      <c r="A167" s="35">
        <f t="shared" si="4"/>
        <v>44616</v>
      </c>
      <c r="B167" s="36">
        <f>SUMIFS(СВЦЭМ!$E$39:$E$782,СВЦЭМ!$A$39:$A$782,$A167,СВЦЭМ!$B$39:$B$782,B$143)+'СЕТ СН'!$F$15</f>
        <v>165.39488279</v>
      </c>
      <c r="C167" s="36">
        <f>SUMIFS(СВЦЭМ!$E$39:$E$782,СВЦЭМ!$A$39:$A$782,$A167,СВЦЭМ!$B$39:$B$782,C$143)+'СЕТ СН'!$F$15</f>
        <v>169.50041895999999</v>
      </c>
      <c r="D167" s="36">
        <f>SUMIFS(СВЦЭМ!$E$39:$E$782,СВЦЭМ!$A$39:$A$782,$A167,СВЦЭМ!$B$39:$B$782,D$143)+'СЕТ СН'!$F$15</f>
        <v>174.08254446000001</v>
      </c>
      <c r="E167" s="36">
        <f>SUMIFS(СВЦЭМ!$E$39:$E$782,СВЦЭМ!$A$39:$A$782,$A167,СВЦЭМ!$B$39:$B$782,E$143)+'СЕТ СН'!$F$15</f>
        <v>175.09432618</v>
      </c>
      <c r="F167" s="36">
        <f>SUMIFS(СВЦЭМ!$E$39:$E$782,СВЦЭМ!$A$39:$A$782,$A167,СВЦЭМ!$B$39:$B$782,F$143)+'СЕТ СН'!$F$15</f>
        <v>174.42424231000001</v>
      </c>
      <c r="G167" s="36">
        <f>SUMIFS(СВЦЭМ!$E$39:$E$782,СВЦЭМ!$A$39:$A$782,$A167,СВЦЭМ!$B$39:$B$782,G$143)+'СЕТ СН'!$F$15</f>
        <v>169.57467233</v>
      </c>
      <c r="H167" s="36">
        <f>SUMIFS(СВЦЭМ!$E$39:$E$782,СВЦЭМ!$A$39:$A$782,$A167,СВЦЭМ!$B$39:$B$782,H$143)+'СЕТ СН'!$F$15</f>
        <v>166.09821671</v>
      </c>
      <c r="I167" s="36">
        <f>SUMIFS(СВЦЭМ!$E$39:$E$782,СВЦЭМ!$A$39:$A$782,$A167,СВЦЭМ!$B$39:$B$782,I$143)+'СЕТ СН'!$F$15</f>
        <v>156.40893897000001</v>
      </c>
      <c r="J167" s="36">
        <f>SUMIFS(СВЦЭМ!$E$39:$E$782,СВЦЭМ!$A$39:$A$782,$A167,СВЦЭМ!$B$39:$B$782,J$143)+'СЕТ СН'!$F$15</f>
        <v>148.06704123</v>
      </c>
      <c r="K167" s="36">
        <f>SUMIFS(СВЦЭМ!$E$39:$E$782,СВЦЭМ!$A$39:$A$782,$A167,СВЦЭМ!$B$39:$B$782,K$143)+'СЕТ СН'!$F$15</f>
        <v>144.34179520000001</v>
      </c>
      <c r="L167" s="36">
        <f>SUMIFS(СВЦЭМ!$E$39:$E$782,СВЦЭМ!$A$39:$A$782,$A167,СВЦЭМ!$B$39:$B$782,L$143)+'СЕТ СН'!$F$15</f>
        <v>144.69825926999999</v>
      </c>
      <c r="M167" s="36">
        <f>SUMIFS(СВЦЭМ!$E$39:$E$782,СВЦЭМ!$A$39:$A$782,$A167,СВЦЭМ!$B$39:$B$782,M$143)+'СЕТ СН'!$F$15</f>
        <v>150.53951015000001</v>
      </c>
      <c r="N167" s="36">
        <f>SUMIFS(СВЦЭМ!$E$39:$E$782,СВЦЭМ!$A$39:$A$782,$A167,СВЦЭМ!$B$39:$B$782,N$143)+'СЕТ СН'!$F$15</f>
        <v>158.08660441999999</v>
      </c>
      <c r="O167" s="36">
        <f>SUMIFS(СВЦЭМ!$E$39:$E$782,СВЦЭМ!$A$39:$A$782,$A167,СВЦЭМ!$B$39:$B$782,O$143)+'СЕТ СН'!$F$15</f>
        <v>162.86389775000001</v>
      </c>
      <c r="P167" s="36">
        <f>SUMIFS(СВЦЭМ!$E$39:$E$782,СВЦЭМ!$A$39:$A$782,$A167,СВЦЭМ!$B$39:$B$782,P$143)+'СЕТ СН'!$F$15</f>
        <v>165.22977166999999</v>
      </c>
      <c r="Q167" s="36">
        <f>SUMIFS(СВЦЭМ!$E$39:$E$782,СВЦЭМ!$A$39:$A$782,$A167,СВЦЭМ!$B$39:$B$782,Q$143)+'СЕТ СН'!$F$15</f>
        <v>165.56131417</v>
      </c>
      <c r="R167" s="36">
        <f>SUMIFS(СВЦЭМ!$E$39:$E$782,СВЦЭМ!$A$39:$A$782,$A167,СВЦЭМ!$B$39:$B$782,R$143)+'СЕТ СН'!$F$15</f>
        <v>164.95282921</v>
      </c>
      <c r="S167" s="36">
        <f>SUMIFS(СВЦЭМ!$E$39:$E$782,СВЦЭМ!$A$39:$A$782,$A167,СВЦЭМ!$B$39:$B$782,S$143)+'СЕТ СН'!$F$15</f>
        <v>160.87168123999999</v>
      </c>
      <c r="T167" s="36">
        <f>SUMIFS(СВЦЭМ!$E$39:$E$782,СВЦЭМ!$A$39:$A$782,$A167,СВЦЭМ!$B$39:$B$782,T$143)+'СЕТ СН'!$F$15</f>
        <v>150.34575641999999</v>
      </c>
      <c r="U167" s="36">
        <f>SUMIFS(СВЦЭМ!$E$39:$E$782,СВЦЭМ!$A$39:$A$782,$A167,СВЦЭМ!$B$39:$B$782,U$143)+'СЕТ СН'!$F$15</f>
        <v>147.93511695999999</v>
      </c>
      <c r="V167" s="36">
        <f>SUMIFS(СВЦЭМ!$E$39:$E$782,СВЦЭМ!$A$39:$A$782,$A167,СВЦЭМ!$B$39:$B$782,V$143)+'СЕТ СН'!$F$15</f>
        <v>151.77701142999999</v>
      </c>
      <c r="W167" s="36">
        <f>SUMIFS(СВЦЭМ!$E$39:$E$782,СВЦЭМ!$A$39:$A$782,$A167,СВЦЭМ!$B$39:$B$782,W$143)+'СЕТ СН'!$F$15</f>
        <v>152.0146689</v>
      </c>
      <c r="X167" s="36">
        <f>SUMIFS(СВЦЭМ!$E$39:$E$782,СВЦЭМ!$A$39:$A$782,$A167,СВЦЭМ!$B$39:$B$782,X$143)+'СЕТ СН'!$F$15</f>
        <v>154.78099904000001</v>
      </c>
      <c r="Y167" s="36">
        <f>SUMIFS(СВЦЭМ!$E$39:$E$782,СВЦЭМ!$A$39:$A$782,$A167,СВЦЭМ!$B$39:$B$782,Y$143)+'СЕТ СН'!$F$15</f>
        <v>160.23756799</v>
      </c>
    </row>
    <row r="168" spans="1:27" ht="15.75" x14ac:dyDescent="0.2">
      <c r="A168" s="35">
        <f t="shared" si="4"/>
        <v>44617</v>
      </c>
      <c r="B168" s="36">
        <f>SUMIFS(СВЦЭМ!$E$39:$E$782,СВЦЭМ!$A$39:$A$782,$A168,СВЦЭМ!$B$39:$B$782,B$143)+'СЕТ СН'!$F$15</f>
        <v>159.88476216999999</v>
      </c>
      <c r="C168" s="36">
        <f>SUMIFS(СВЦЭМ!$E$39:$E$782,СВЦЭМ!$A$39:$A$782,$A168,СВЦЭМ!$B$39:$B$782,C$143)+'СЕТ СН'!$F$15</f>
        <v>165.98263768000001</v>
      </c>
      <c r="D168" s="36">
        <f>SUMIFS(СВЦЭМ!$E$39:$E$782,СВЦЭМ!$A$39:$A$782,$A168,СВЦЭМ!$B$39:$B$782,D$143)+'СЕТ СН'!$F$15</f>
        <v>171.31417966000001</v>
      </c>
      <c r="E168" s="36">
        <f>SUMIFS(СВЦЭМ!$E$39:$E$782,СВЦЭМ!$A$39:$A$782,$A168,СВЦЭМ!$B$39:$B$782,E$143)+'СЕТ СН'!$F$15</f>
        <v>171.51551989999999</v>
      </c>
      <c r="F168" s="36">
        <f>SUMIFS(СВЦЭМ!$E$39:$E$782,СВЦЭМ!$A$39:$A$782,$A168,СВЦЭМ!$B$39:$B$782,F$143)+'СЕТ СН'!$F$15</f>
        <v>169.94562206000001</v>
      </c>
      <c r="G168" s="36">
        <f>SUMIFS(СВЦЭМ!$E$39:$E$782,СВЦЭМ!$A$39:$A$782,$A168,СВЦЭМ!$B$39:$B$782,G$143)+'СЕТ СН'!$F$15</f>
        <v>165.54423356000001</v>
      </c>
      <c r="H168" s="36">
        <f>SUMIFS(СВЦЭМ!$E$39:$E$782,СВЦЭМ!$A$39:$A$782,$A168,СВЦЭМ!$B$39:$B$782,H$143)+'СЕТ СН'!$F$15</f>
        <v>159.20564085000001</v>
      </c>
      <c r="I168" s="36">
        <f>SUMIFS(СВЦЭМ!$E$39:$E$782,СВЦЭМ!$A$39:$A$782,$A168,СВЦЭМ!$B$39:$B$782,I$143)+'СЕТ СН'!$F$15</f>
        <v>152.56943003000001</v>
      </c>
      <c r="J168" s="36">
        <f>SUMIFS(СВЦЭМ!$E$39:$E$782,СВЦЭМ!$A$39:$A$782,$A168,СВЦЭМ!$B$39:$B$782,J$143)+'СЕТ СН'!$F$15</f>
        <v>149.80032567999999</v>
      </c>
      <c r="K168" s="36">
        <f>SUMIFS(СВЦЭМ!$E$39:$E$782,СВЦЭМ!$A$39:$A$782,$A168,СВЦЭМ!$B$39:$B$782,K$143)+'СЕТ СН'!$F$15</f>
        <v>145.11362782</v>
      </c>
      <c r="L168" s="36">
        <f>SUMIFS(СВЦЭМ!$E$39:$E$782,СВЦЭМ!$A$39:$A$782,$A168,СВЦЭМ!$B$39:$B$782,L$143)+'СЕТ СН'!$F$15</f>
        <v>148.17074878</v>
      </c>
      <c r="M168" s="36">
        <f>SUMIFS(СВЦЭМ!$E$39:$E$782,СВЦЭМ!$A$39:$A$782,$A168,СВЦЭМ!$B$39:$B$782,M$143)+'СЕТ СН'!$F$15</f>
        <v>154.34542406</v>
      </c>
      <c r="N168" s="36">
        <f>SUMIFS(СВЦЭМ!$E$39:$E$782,СВЦЭМ!$A$39:$A$782,$A168,СВЦЭМ!$B$39:$B$782,N$143)+'СЕТ СН'!$F$15</f>
        <v>161.15552486999999</v>
      </c>
      <c r="O168" s="36">
        <f>SUMIFS(СВЦЭМ!$E$39:$E$782,СВЦЭМ!$A$39:$A$782,$A168,СВЦЭМ!$B$39:$B$782,O$143)+'СЕТ СН'!$F$15</f>
        <v>164.94817816</v>
      </c>
      <c r="P168" s="36">
        <f>SUMIFS(СВЦЭМ!$E$39:$E$782,СВЦЭМ!$A$39:$A$782,$A168,СВЦЭМ!$B$39:$B$782,P$143)+'СЕТ СН'!$F$15</f>
        <v>166.51107493999999</v>
      </c>
      <c r="Q168" s="36">
        <f>SUMIFS(СВЦЭМ!$E$39:$E$782,СВЦЭМ!$A$39:$A$782,$A168,СВЦЭМ!$B$39:$B$782,Q$143)+'СЕТ СН'!$F$15</f>
        <v>167.23218362</v>
      </c>
      <c r="R168" s="36">
        <f>SUMIFS(СВЦЭМ!$E$39:$E$782,СВЦЭМ!$A$39:$A$782,$A168,СВЦЭМ!$B$39:$B$782,R$143)+'СЕТ СН'!$F$15</f>
        <v>166.15018737</v>
      </c>
      <c r="S168" s="36">
        <f>SUMIFS(СВЦЭМ!$E$39:$E$782,СВЦЭМ!$A$39:$A$782,$A168,СВЦЭМ!$B$39:$B$782,S$143)+'СЕТ СН'!$F$15</f>
        <v>159.96477121999999</v>
      </c>
      <c r="T168" s="36">
        <f>SUMIFS(СВЦЭМ!$E$39:$E$782,СВЦЭМ!$A$39:$A$782,$A168,СВЦЭМ!$B$39:$B$782,T$143)+'СЕТ СН'!$F$15</f>
        <v>154.08713075</v>
      </c>
      <c r="U168" s="36">
        <f>SUMIFS(СВЦЭМ!$E$39:$E$782,СВЦЭМ!$A$39:$A$782,$A168,СВЦЭМ!$B$39:$B$782,U$143)+'СЕТ СН'!$F$15</f>
        <v>149.47442212999999</v>
      </c>
      <c r="V168" s="36">
        <f>SUMIFS(СВЦЭМ!$E$39:$E$782,СВЦЭМ!$A$39:$A$782,$A168,СВЦЭМ!$B$39:$B$782,V$143)+'СЕТ СН'!$F$15</f>
        <v>148.95008694000001</v>
      </c>
      <c r="W168" s="36">
        <f>SUMIFS(СВЦЭМ!$E$39:$E$782,СВЦЭМ!$A$39:$A$782,$A168,СВЦЭМ!$B$39:$B$782,W$143)+'СЕТ СН'!$F$15</f>
        <v>149.89133687</v>
      </c>
      <c r="X168" s="36">
        <f>SUMIFS(СВЦЭМ!$E$39:$E$782,СВЦЭМ!$A$39:$A$782,$A168,СВЦЭМ!$B$39:$B$782,X$143)+'СЕТ СН'!$F$15</f>
        <v>152.66857160000001</v>
      </c>
      <c r="Y168" s="36">
        <f>SUMIFS(СВЦЭМ!$E$39:$E$782,СВЦЭМ!$A$39:$A$782,$A168,СВЦЭМ!$B$39:$B$782,Y$143)+'СЕТ СН'!$F$15</f>
        <v>158.75673186</v>
      </c>
    </row>
    <row r="169" spans="1:27" ht="15.75" x14ac:dyDescent="0.2">
      <c r="A169" s="35">
        <f t="shared" si="4"/>
        <v>44618</v>
      </c>
      <c r="B169" s="36">
        <f>SUMIFS(СВЦЭМ!$E$39:$E$782,СВЦЭМ!$A$39:$A$782,$A169,СВЦЭМ!$B$39:$B$782,B$143)+'СЕТ СН'!$F$15</f>
        <v>163.69779568000001</v>
      </c>
      <c r="C169" s="36">
        <f>SUMIFS(СВЦЭМ!$E$39:$E$782,СВЦЭМ!$A$39:$A$782,$A169,СВЦЭМ!$B$39:$B$782,C$143)+'СЕТ СН'!$F$15</f>
        <v>164.20767287000001</v>
      </c>
      <c r="D169" s="36">
        <f>SUMIFS(СВЦЭМ!$E$39:$E$782,СВЦЭМ!$A$39:$A$782,$A169,СВЦЭМ!$B$39:$B$782,D$143)+'СЕТ СН'!$F$15</f>
        <v>165.81641981999999</v>
      </c>
      <c r="E169" s="36">
        <f>SUMIFS(СВЦЭМ!$E$39:$E$782,СВЦЭМ!$A$39:$A$782,$A169,СВЦЭМ!$B$39:$B$782,E$143)+'СЕТ СН'!$F$15</f>
        <v>170.27589433</v>
      </c>
      <c r="F169" s="36">
        <f>SUMIFS(СВЦЭМ!$E$39:$E$782,СВЦЭМ!$A$39:$A$782,$A169,СВЦЭМ!$B$39:$B$782,F$143)+'СЕТ СН'!$F$15</f>
        <v>170.17774761999999</v>
      </c>
      <c r="G169" s="36">
        <f>SUMIFS(СВЦЭМ!$E$39:$E$782,СВЦЭМ!$A$39:$A$782,$A169,СВЦЭМ!$B$39:$B$782,G$143)+'СЕТ СН'!$F$15</f>
        <v>166.94695530000001</v>
      </c>
      <c r="H169" s="36">
        <f>SUMIFS(СВЦЭМ!$E$39:$E$782,СВЦЭМ!$A$39:$A$782,$A169,СВЦЭМ!$B$39:$B$782,H$143)+'СЕТ СН'!$F$15</f>
        <v>162.10506129999999</v>
      </c>
      <c r="I169" s="36">
        <f>SUMIFS(СВЦЭМ!$E$39:$E$782,СВЦЭМ!$A$39:$A$782,$A169,СВЦЭМ!$B$39:$B$782,I$143)+'СЕТ СН'!$F$15</f>
        <v>156.94061479000001</v>
      </c>
      <c r="J169" s="36">
        <f>SUMIFS(СВЦЭМ!$E$39:$E$782,СВЦЭМ!$A$39:$A$782,$A169,СВЦЭМ!$B$39:$B$782,J$143)+'СЕТ СН'!$F$15</f>
        <v>147.77137994</v>
      </c>
      <c r="K169" s="36">
        <f>SUMIFS(СВЦЭМ!$E$39:$E$782,СВЦЭМ!$A$39:$A$782,$A169,СВЦЭМ!$B$39:$B$782,K$143)+'СЕТ СН'!$F$15</f>
        <v>144.35080479000001</v>
      </c>
      <c r="L169" s="36">
        <f>SUMIFS(СВЦЭМ!$E$39:$E$782,СВЦЭМ!$A$39:$A$782,$A169,СВЦЭМ!$B$39:$B$782,L$143)+'СЕТ СН'!$F$15</f>
        <v>143.85766742999999</v>
      </c>
      <c r="M169" s="36">
        <f>SUMIFS(СВЦЭМ!$E$39:$E$782,СВЦЭМ!$A$39:$A$782,$A169,СВЦЭМ!$B$39:$B$782,M$143)+'СЕТ СН'!$F$15</f>
        <v>149.29399117</v>
      </c>
      <c r="N169" s="36">
        <f>SUMIFS(СВЦЭМ!$E$39:$E$782,СВЦЭМ!$A$39:$A$782,$A169,СВЦЭМ!$B$39:$B$782,N$143)+'СЕТ СН'!$F$15</f>
        <v>156.95260476999999</v>
      </c>
      <c r="O169" s="36">
        <f>SUMIFS(СВЦЭМ!$E$39:$E$782,СВЦЭМ!$A$39:$A$782,$A169,СВЦЭМ!$B$39:$B$782,O$143)+'СЕТ СН'!$F$15</f>
        <v>158.93332248999999</v>
      </c>
      <c r="P169" s="36">
        <f>SUMIFS(СВЦЭМ!$E$39:$E$782,СВЦЭМ!$A$39:$A$782,$A169,СВЦЭМ!$B$39:$B$782,P$143)+'СЕТ СН'!$F$15</f>
        <v>161.05541912999999</v>
      </c>
      <c r="Q169" s="36">
        <f>SUMIFS(СВЦЭМ!$E$39:$E$782,СВЦЭМ!$A$39:$A$782,$A169,СВЦЭМ!$B$39:$B$782,Q$143)+'СЕТ СН'!$F$15</f>
        <v>161.65650400999999</v>
      </c>
      <c r="R169" s="36">
        <f>SUMIFS(СВЦЭМ!$E$39:$E$782,СВЦЭМ!$A$39:$A$782,$A169,СВЦЭМ!$B$39:$B$782,R$143)+'СЕТ СН'!$F$15</f>
        <v>160.84662470999999</v>
      </c>
      <c r="S169" s="36">
        <f>SUMIFS(СВЦЭМ!$E$39:$E$782,СВЦЭМ!$A$39:$A$782,$A169,СВЦЭМ!$B$39:$B$782,S$143)+'СЕТ СН'!$F$15</f>
        <v>158.75691354</v>
      </c>
      <c r="T169" s="36">
        <f>SUMIFS(СВЦЭМ!$E$39:$E$782,СВЦЭМ!$A$39:$A$782,$A169,СВЦЭМ!$B$39:$B$782,T$143)+'СЕТ СН'!$F$15</f>
        <v>149.44450703999999</v>
      </c>
      <c r="U169" s="36">
        <f>SUMIFS(СВЦЭМ!$E$39:$E$782,СВЦЭМ!$A$39:$A$782,$A169,СВЦЭМ!$B$39:$B$782,U$143)+'СЕТ СН'!$F$15</f>
        <v>145.86432142999999</v>
      </c>
      <c r="V169" s="36">
        <f>SUMIFS(СВЦЭМ!$E$39:$E$782,СВЦЭМ!$A$39:$A$782,$A169,СВЦЭМ!$B$39:$B$782,V$143)+'СЕТ СН'!$F$15</f>
        <v>144.59135308</v>
      </c>
      <c r="W169" s="36">
        <f>SUMIFS(СВЦЭМ!$E$39:$E$782,СВЦЭМ!$A$39:$A$782,$A169,СВЦЭМ!$B$39:$B$782,W$143)+'СЕТ СН'!$F$15</f>
        <v>149.99488714</v>
      </c>
      <c r="X169" s="36">
        <f>SUMIFS(СВЦЭМ!$E$39:$E$782,СВЦЭМ!$A$39:$A$782,$A169,СВЦЭМ!$B$39:$B$782,X$143)+'СЕТ СН'!$F$15</f>
        <v>154.01304956000001</v>
      </c>
      <c r="Y169" s="36">
        <f>SUMIFS(СВЦЭМ!$E$39:$E$782,СВЦЭМ!$A$39:$A$782,$A169,СВЦЭМ!$B$39:$B$782,Y$143)+'СЕТ СН'!$F$15</f>
        <v>159.12427948999999</v>
      </c>
    </row>
    <row r="170" spans="1:27" ht="15.75" x14ac:dyDescent="0.2">
      <c r="A170" s="35">
        <f t="shared" si="4"/>
        <v>44619</v>
      </c>
      <c r="B170" s="36">
        <f>SUMIFS(СВЦЭМ!$E$39:$E$782,СВЦЭМ!$A$39:$A$782,$A170,СВЦЭМ!$B$39:$B$782,B$143)+'СЕТ СН'!$F$15</f>
        <v>162.65568995999999</v>
      </c>
      <c r="C170" s="36">
        <f>SUMIFS(СВЦЭМ!$E$39:$E$782,СВЦЭМ!$A$39:$A$782,$A170,СВЦЭМ!$B$39:$B$782,C$143)+'СЕТ СН'!$F$15</f>
        <v>164.48376264000001</v>
      </c>
      <c r="D170" s="36">
        <f>SUMIFS(СВЦЭМ!$E$39:$E$782,СВЦЭМ!$A$39:$A$782,$A170,СВЦЭМ!$B$39:$B$782,D$143)+'СЕТ СН'!$F$15</f>
        <v>169.72405642999999</v>
      </c>
      <c r="E170" s="36">
        <f>SUMIFS(СВЦЭМ!$E$39:$E$782,СВЦЭМ!$A$39:$A$782,$A170,СВЦЭМ!$B$39:$B$782,E$143)+'СЕТ СН'!$F$15</f>
        <v>171.26247436</v>
      </c>
      <c r="F170" s="36">
        <f>SUMIFS(СВЦЭМ!$E$39:$E$782,СВЦЭМ!$A$39:$A$782,$A170,СВЦЭМ!$B$39:$B$782,F$143)+'СЕТ СН'!$F$15</f>
        <v>171.2716781</v>
      </c>
      <c r="G170" s="36">
        <f>SUMIFS(СВЦЭМ!$E$39:$E$782,СВЦЭМ!$A$39:$A$782,$A170,СВЦЭМ!$B$39:$B$782,G$143)+'СЕТ СН'!$F$15</f>
        <v>169.2129904</v>
      </c>
      <c r="H170" s="36">
        <f>SUMIFS(СВЦЭМ!$E$39:$E$782,СВЦЭМ!$A$39:$A$782,$A170,СВЦЭМ!$B$39:$B$782,H$143)+'СЕТ СН'!$F$15</f>
        <v>164.28763896000001</v>
      </c>
      <c r="I170" s="36">
        <f>SUMIFS(СВЦЭМ!$E$39:$E$782,СВЦЭМ!$A$39:$A$782,$A170,СВЦЭМ!$B$39:$B$782,I$143)+'СЕТ СН'!$F$15</f>
        <v>160.09641875</v>
      </c>
      <c r="J170" s="36">
        <f>SUMIFS(СВЦЭМ!$E$39:$E$782,СВЦЭМ!$A$39:$A$782,$A170,СВЦЭМ!$B$39:$B$782,J$143)+'СЕТ СН'!$F$15</f>
        <v>151.89713069000001</v>
      </c>
      <c r="K170" s="36">
        <f>SUMIFS(СВЦЭМ!$E$39:$E$782,СВЦЭМ!$A$39:$A$782,$A170,СВЦЭМ!$B$39:$B$782,K$143)+'СЕТ СН'!$F$15</f>
        <v>148.43330821999999</v>
      </c>
      <c r="L170" s="36">
        <f>SUMIFS(СВЦЭМ!$E$39:$E$782,СВЦЭМ!$A$39:$A$782,$A170,СВЦЭМ!$B$39:$B$782,L$143)+'СЕТ СН'!$F$15</f>
        <v>148.9199825</v>
      </c>
      <c r="M170" s="36">
        <f>SUMIFS(СВЦЭМ!$E$39:$E$782,СВЦЭМ!$A$39:$A$782,$A170,СВЦЭМ!$B$39:$B$782,M$143)+'СЕТ СН'!$F$15</f>
        <v>152.94732114999999</v>
      </c>
      <c r="N170" s="36">
        <f>SUMIFS(СВЦЭМ!$E$39:$E$782,СВЦЭМ!$A$39:$A$782,$A170,СВЦЭМ!$B$39:$B$782,N$143)+'СЕТ СН'!$F$15</f>
        <v>158.95653071000001</v>
      </c>
      <c r="O170" s="36">
        <f>SUMIFS(СВЦЭМ!$E$39:$E$782,СВЦЭМ!$A$39:$A$782,$A170,СВЦЭМ!$B$39:$B$782,O$143)+'СЕТ СН'!$F$15</f>
        <v>162.96726466000001</v>
      </c>
      <c r="P170" s="36">
        <f>SUMIFS(СВЦЭМ!$E$39:$E$782,СВЦЭМ!$A$39:$A$782,$A170,СВЦЭМ!$B$39:$B$782,P$143)+'СЕТ СН'!$F$15</f>
        <v>164.94426458000001</v>
      </c>
      <c r="Q170" s="36">
        <f>SUMIFS(СВЦЭМ!$E$39:$E$782,СВЦЭМ!$A$39:$A$782,$A170,СВЦЭМ!$B$39:$B$782,Q$143)+'СЕТ СН'!$F$15</f>
        <v>165.26213024</v>
      </c>
      <c r="R170" s="36">
        <f>SUMIFS(СВЦЭМ!$E$39:$E$782,СВЦЭМ!$A$39:$A$782,$A170,СВЦЭМ!$B$39:$B$782,R$143)+'СЕТ СН'!$F$15</f>
        <v>163.71273239000001</v>
      </c>
      <c r="S170" s="36">
        <f>SUMIFS(СВЦЭМ!$E$39:$E$782,СВЦЭМ!$A$39:$A$782,$A170,СВЦЭМ!$B$39:$B$782,S$143)+'СЕТ СН'!$F$15</f>
        <v>160.83697737</v>
      </c>
      <c r="T170" s="36">
        <f>SUMIFS(СВЦЭМ!$E$39:$E$782,СВЦЭМ!$A$39:$A$782,$A170,СВЦЭМ!$B$39:$B$782,T$143)+'СЕТ СН'!$F$15</f>
        <v>148.65353927999999</v>
      </c>
      <c r="U170" s="36">
        <f>SUMIFS(СВЦЭМ!$E$39:$E$782,СВЦЭМ!$A$39:$A$782,$A170,СВЦЭМ!$B$39:$B$782,U$143)+'СЕТ СН'!$F$15</f>
        <v>142.92817059000001</v>
      </c>
      <c r="V170" s="36">
        <f>SUMIFS(СВЦЭМ!$E$39:$E$782,СВЦЭМ!$A$39:$A$782,$A170,СВЦЭМ!$B$39:$B$782,V$143)+'СЕТ СН'!$F$15</f>
        <v>144.97342838</v>
      </c>
      <c r="W170" s="36">
        <f>SUMIFS(СВЦЭМ!$E$39:$E$782,СВЦЭМ!$A$39:$A$782,$A170,СВЦЭМ!$B$39:$B$782,W$143)+'СЕТ СН'!$F$15</f>
        <v>149.86594851000001</v>
      </c>
      <c r="X170" s="36">
        <f>SUMIFS(СВЦЭМ!$E$39:$E$782,СВЦЭМ!$A$39:$A$782,$A170,СВЦЭМ!$B$39:$B$782,X$143)+'СЕТ СН'!$F$15</f>
        <v>153.03300503</v>
      </c>
      <c r="Y170" s="36">
        <f>SUMIFS(СВЦЭМ!$E$39:$E$782,СВЦЭМ!$A$39:$A$782,$A170,СВЦЭМ!$B$39:$B$782,Y$143)+'СЕТ СН'!$F$15</f>
        <v>157.27110794999999</v>
      </c>
    </row>
    <row r="171" spans="1:27" ht="15.75" x14ac:dyDescent="0.2">
      <c r="A171" s="35">
        <f t="shared" si="4"/>
        <v>44620</v>
      </c>
      <c r="B171" s="36">
        <f>SUMIFS(СВЦЭМ!$E$39:$E$782,СВЦЭМ!$A$39:$A$782,$A171,СВЦЭМ!$B$39:$B$782,B$143)+'СЕТ СН'!$F$15</f>
        <v>160.97365593000001</v>
      </c>
      <c r="C171" s="36">
        <f>SUMIFS(СВЦЭМ!$E$39:$E$782,СВЦЭМ!$A$39:$A$782,$A171,СВЦЭМ!$B$39:$B$782,C$143)+'СЕТ СН'!$F$15</f>
        <v>163.30274542999999</v>
      </c>
      <c r="D171" s="36">
        <f>SUMIFS(СВЦЭМ!$E$39:$E$782,СВЦЭМ!$A$39:$A$782,$A171,СВЦЭМ!$B$39:$B$782,D$143)+'СЕТ СН'!$F$15</f>
        <v>167.81729521</v>
      </c>
      <c r="E171" s="36">
        <f>SUMIFS(СВЦЭМ!$E$39:$E$782,СВЦЭМ!$A$39:$A$782,$A171,СВЦЭМ!$B$39:$B$782,E$143)+'СЕТ СН'!$F$15</f>
        <v>169.68632557999999</v>
      </c>
      <c r="F171" s="36">
        <f>SUMIFS(СВЦЭМ!$E$39:$E$782,СВЦЭМ!$A$39:$A$782,$A171,СВЦЭМ!$B$39:$B$782,F$143)+'СЕТ СН'!$F$15</f>
        <v>169.75414866</v>
      </c>
      <c r="G171" s="36">
        <f>SUMIFS(СВЦЭМ!$E$39:$E$782,СВЦЭМ!$A$39:$A$782,$A171,СВЦЭМ!$B$39:$B$782,G$143)+'СЕТ СН'!$F$15</f>
        <v>169.20969769000001</v>
      </c>
      <c r="H171" s="36">
        <f>SUMIFS(СВЦЭМ!$E$39:$E$782,СВЦЭМ!$A$39:$A$782,$A171,СВЦЭМ!$B$39:$B$782,H$143)+'СЕТ СН'!$F$15</f>
        <v>167.02343773999999</v>
      </c>
      <c r="I171" s="36">
        <f>SUMIFS(СВЦЭМ!$E$39:$E$782,СВЦЭМ!$A$39:$A$782,$A171,СВЦЭМ!$B$39:$B$782,I$143)+'СЕТ СН'!$F$15</f>
        <v>164.73894768</v>
      </c>
      <c r="J171" s="36">
        <f>SUMIFS(СВЦЭМ!$E$39:$E$782,СВЦЭМ!$A$39:$A$782,$A171,СВЦЭМ!$B$39:$B$782,J$143)+'СЕТ СН'!$F$15</f>
        <v>157.66570820000001</v>
      </c>
      <c r="K171" s="36">
        <f>SUMIFS(СВЦЭМ!$E$39:$E$782,СВЦЭМ!$A$39:$A$782,$A171,СВЦЭМ!$B$39:$B$782,K$143)+'СЕТ СН'!$F$15</f>
        <v>152.02814794</v>
      </c>
      <c r="L171" s="36">
        <f>SUMIFS(СВЦЭМ!$E$39:$E$782,СВЦЭМ!$A$39:$A$782,$A171,СВЦЭМ!$B$39:$B$782,L$143)+'СЕТ СН'!$F$15</f>
        <v>150.28704268999999</v>
      </c>
      <c r="M171" s="36">
        <f>SUMIFS(СВЦЭМ!$E$39:$E$782,СВЦЭМ!$A$39:$A$782,$A171,СВЦЭМ!$B$39:$B$782,M$143)+'СЕТ СН'!$F$15</f>
        <v>153.22025074000001</v>
      </c>
      <c r="N171" s="36">
        <f>SUMIFS(СВЦЭМ!$E$39:$E$782,СВЦЭМ!$A$39:$A$782,$A171,СВЦЭМ!$B$39:$B$782,N$143)+'СЕТ СН'!$F$15</f>
        <v>159.67924117000001</v>
      </c>
      <c r="O171" s="36">
        <f>SUMIFS(СВЦЭМ!$E$39:$E$782,СВЦЭМ!$A$39:$A$782,$A171,СВЦЭМ!$B$39:$B$782,O$143)+'СЕТ СН'!$F$15</f>
        <v>162.70479257</v>
      </c>
      <c r="P171" s="36">
        <f>SUMIFS(СВЦЭМ!$E$39:$E$782,СВЦЭМ!$A$39:$A$782,$A171,СВЦЭМ!$B$39:$B$782,P$143)+'СЕТ СН'!$F$15</f>
        <v>164.06625005000001</v>
      </c>
      <c r="Q171" s="36">
        <f>SUMIFS(СВЦЭМ!$E$39:$E$782,СВЦЭМ!$A$39:$A$782,$A171,СВЦЭМ!$B$39:$B$782,Q$143)+'СЕТ СН'!$F$15</f>
        <v>164.49270425</v>
      </c>
      <c r="R171" s="36">
        <f>SUMIFS(СВЦЭМ!$E$39:$E$782,СВЦЭМ!$A$39:$A$782,$A171,СВЦЭМ!$B$39:$B$782,R$143)+'СЕТ СН'!$F$15</f>
        <v>162.73084612</v>
      </c>
      <c r="S171" s="36">
        <f>SUMIFS(СВЦЭМ!$E$39:$E$782,СВЦЭМ!$A$39:$A$782,$A171,СВЦЭМ!$B$39:$B$782,S$143)+'СЕТ СН'!$F$15</f>
        <v>160.36012002999999</v>
      </c>
      <c r="T171" s="36">
        <f>SUMIFS(СВЦЭМ!$E$39:$E$782,СВЦЭМ!$A$39:$A$782,$A171,СВЦЭМ!$B$39:$B$782,T$143)+'СЕТ СН'!$F$15</f>
        <v>148.20973111000001</v>
      </c>
      <c r="U171" s="36">
        <f>SUMIFS(СВЦЭМ!$E$39:$E$782,СВЦЭМ!$A$39:$A$782,$A171,СВЦЭМ!$B$39:$B$782,U$143)+'СЕТ СН'!$F$15</f>
        <v>141.56987917000001</v>
      </c>
      <c r="V171" s="36">
        <f>SUMIFS(СВЦЭМ!$E$39:$E$782,СВЦЭМ!$A$39:$A$782,$A171,СВЦЭМ!$B$39:$B$782,V$143)+'СЕТ СН'!$F$15</f>
        <v>143.63979558</v>
      </c>
      <c r="W171" s="36">
        <f>SUMIFS(СВЦЭМ!$E$39:$E$782,СВЦЭМ!$A$39:$A$782,$A171,СВЦЭМ!$B$39:$B$782,W$143)+'СЕТ СН'!$F$15</f>
        <v>148.67404754</v>
      </c>
      <c r="X171" s="36">
        <f>SUMIFS(СВЦЭМ!$E$39:$E$782,СВЦЭМ!$A$39:$A$782,$A171,СВЦЭМ!$B$39:$B$782,X$143)+'СЕТ СН'!$F$15</f>
        <v>152.97175582</v>
      </c>
      <c r="Y171" s="36">
        <f>SUMIFS(СВЦЭМ!$E$39:$E$782,СВЦЭМ!$A$39:$A$782,$A171,СВЦЭМ!$B$39:$B$782,Y$143)+'СЕТ СН'!$F$15</f>
        <v>158.79971674000001</v>
      </c>
    </row>
    <row r="172" spans="1:27" ht="15.75" x14ac:dyDescent="0.2">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row>
    <row r="173" spans="1:27" ht="12.75" customHeight="1" x14ac:dyDescent="0.2">
      <c r="A173" s="128" t="s">
        <v>7</v>
      </c>
      <c r="B173" s="131" t="s">
        <v>147</v>
      </c>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3"/>
    </row>
    <row r="174" spans="1:27" ht="12.75" customHeight="1" x14ac:dyDescent="0.2">
      <c r="A174" s="129"/>
      <c r="B174" s="134"/>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6"/>
    </row>
    <row r="175" spans="1:27" s="46" customFormat="1" ht="12.75" customHeight="1" x14ac:dyDescent="0.2">
      <c r="A175" s="130"/>
      <c r="B175" s="34">
        <v>1</v>
      </c>
      <c r="C175" s="34">
        <v>2</v>
      </c>
      <c r="D175" s="34">
        <v>3</v>
      </c>
      <c r="E175" s="34">
        <v>4</v>
      </c>
      <c r="F175" s="34">
        <v>5</v>
      </c>
      <c r="G175" s="34">
        <v>6</v>
      </c>
      <c r="H175" s="34">
        <v>7</v>
      </c>
      <c r="I175" s="34">
        <v>8</v>
      </c>
      <c r="J175" s="34">
        <v>9</v>
      </c>
      <c r="K175" s="34">
        <v>10</v>
      </c>
      <c r="L175" s="34">
        <v>11</v>
      </c>
      <c r="M175" s="34">
        <v>12</v>
      </c>
      <c r="N175" s="34">
        <v>13</v>
      </c>
      <c r="O175" s="34">
        <v>14</v>
      </c>
      <c r="P175" s="34">
        <v>15</v>
      </c>
      <c r="Q175" s="34">
        <v>16</v>
      </c>
      <c r="R175" s="34">
        <v>17</v>
      </c>
      <c r="S175" s="34">
        <v>18</v>
      </c>
      <c r="T175" s="34">
        <v>19</v>
      </c>
      <c r="U175" s="34">
        <v>20</v>
      </c>
      <c r="V175" s="34">
        <v>21</v>
      </c>
      <c r="W175" s="34">
        <v>22</v>
      </c>
      <c r="X175" s="34">
        <v>23</v>
      </c>
      <c r="Y175" s="34">
        <v>24</v>
      </c>
    </row>
    <row r="176" spans="1:27" ht="15.75" customHeight="1" x14ac:dyDescent="0.2">
      <c r="A176" s="35" t="str">
        <f>A144</f>
        <v>01.02.2022</v>
      </c>
      <c r="B176" s="36">
        <f>SUMIFS(СВЦЭМ!$F$39:$F$782,СВЦЭМ!$A$39:$A$782,$A176,СВЦЭМ!$B$39:$B$782,B$175)+'СЕТ СН'!$F$15</f>
        <v>157.28746480999999</v>
      </c>
      <c r="C176" s="36">
        <f>SUMIFS(СВЦЭМ!$F$39:$F$782,СВЦЭМ!$A$39:$A$782,$A176,СВЦЭМ!$B$39:$B$782,C$175)+'СЕТ СН'!$F$15</f>
        <v>161.79672392000001</v>
      </c>
      <c r="D176" s="36">
        <f>SUMIFS(СВЦЭМ!$F$39:$F$782,СВЦЭМ!$A$39:$A$782,$A176,СВЦЭМ!$B$39:$B$782,D$175)+'СЕТ СН'!$F$15</f>
        <v>169.94856677999999</v>
      </c>
      <c r="E176" s="36">
        <f>SUMIFS(СВЦЭМ!$F$39:$F$782,СВЦЭМ!$A$39:$A$782,$A176,СВЦЭМ!$B$39:$B$782,E$175)+'СЕТ СН'!$F$15</f>
        <v>170.97735943000001</v>
      </c>
      <c r="F176" s="36">
        <f>SUMIFS(СВЦЭМ!$F$39:$F$782,СВЦЭМ!$A$39:$A$782,$A176,СВЦЭМ!$B$39:$B$782,F$175)+'СЕТ СН'!$F$15</f>
        <v>169.61351715999999</v>
      </c>
      <c r="G176" s="36">
        <f>SUMIFS(СВЦЭМ!$F$39:$F$782,СВЦЭМ!$A$39:$A$782,$A176,СВЦЭМ!$B$39:$B$782,G$175)+'СЕТ СН'!$F$15</f>
        <v>163.73087594</v>
      </c>
      <c r="H176" s="36">
        <f>SUMIFS(СВЦЭМ!$F$39:$F$782,СВЦЭМ!$A$39:$A$782,$A176,СВЦЭМ!$B$39:$B$782,H$175)+'СЕТ СН'!$F$15</f>
        <v>159.40527710000001</v>
      </c>
      <c r="I176" s="36">
        <f>SUMIFS(СВЦЭМ!$F$39:$F$782,СВЦЭМ!$A$39:$A$782,$A176,СВЦЭМ!$B$39:$B$782,I$175)+'СЕТ СН'!$F$15</f>
        <v>155.8982164</v>
      </c>
      <c r="J176" s="36">
        <f>SUMIFS(СВЦЭМ!$F$39:$F$782,СВЦЭМ!$A$39:$A$782,$A176,СВЦЭМ!$B$39:$B$782,J$175)+'СЕТ СН'!$F$15</f>
        <v>150.58992411</v>
      </c>
      <c r="K176" s="36">
        <f>SUMIFS(СВЦЭМ!$F$39:$F$782,СВЦЭМ!$A$39:$A$782,$A176,СВЦЭМ!$B$39:$B$782,K$175)+'СЕТ СН'!$F$15</f>
        <v>151.89589323000001</v>
      </c>
      <c r="L176" s="36">
        <f>SUMIFS(СВЦЭМ!$F$39:$F$782,СВЦЭМ!$A$39:$A$782,$A176,СВЦЭМ!$B$39:$B$782,L$175)+'СЕТ СН'!$F$15</f>
        <v>154.12041812999999</v>
      </c>
      <c r="M176" s="36">
        <f>SUMIFS(СВЦЭМ!$F$39:$F$782,СВЦЭМ!$A$39:$A$782,$A176,СВЦЭМ!$B$39:$B$782,M$175)+'СЕТ СН'!$F$15</f>
        <v>158.88446175999999</v>
      </c>
      <c r="N176" s="36">
        <f>SUMIFS(СВЦЭМ!$F$39:$F$782,СВЦЭМ!$A$39:$A$782,$A176,СВЦЭМ!$B$39:$B$782,N$175)+'СЕТ СН'!$F$15</f>
        <v>161.03257429999999</v>
      </c>
      <c r="O176" s="36">
        <f>SUMIFS(СВЦЭМ!$F$39:$F$782,СВЦЭМ!$A$39:$A$782,$A176,СВЦЭМ!$B$39:$B$782,O$175)+'СЕТ СН'!$F$15</f>
        <v>162.03456986</v>
      </c>
      <c r="P176" s="36">
        <f>SUMIFS(СВЦЭМ!$F$39:$F$782,СВЦЭМ!$A$39:$A$782,$A176,СВЦЭМ!$B$39:$B$782,P$175)+'СЕТ СН'!$F$15</f>
        <v>163.08772992999999</v>
      </c>
      <c r="Q176" s="36">
        <f>SUMIFS(СВЦЭМ!$F$39:$F$782,СВЦЭМ!$A$39:$A$782,$A176,СВЦЭМ!$B$39:$B$782,Q$175)+'СЕТ СН'!$F$15</f>
        <v>162.78974737999999</v>
      </c>
      <c r="R176" s="36">
        <f>SUMIFS(СВЦЭМ!$F$39:$F$782,СВЦЭМ!$A$39:$A$782,$A176,СВЦЭМ!$B$39:$B$782,R$175)+'СЕТ СН'!$F$15</f>
        <v>162.45430515999999</v>
      </c>
      <c r="S176" s="36">
        <f>SUMIFS(СВЦЭМ!$F$39:$F$782,СВЦЭМ!$A$39:$A$782,$A176,СВЦЭМ!$B$39:$B$782,S$175)+'СЕТ СН'!$F$15</f>
        <v>160.42535717999999</v>
      </c>
      <c r="T176" s="36">
        <f>SUMIFS(СВЦЭМ!$F$39:$F$782,СВЦЭМ!$A$39:$A$782,$A176,СВЦЭМ!$B$39:$B$782,T$175)+'СЕТ СН'!$F$15</f>
        <v>156.42126150000001</v>
      </c>
      <c r="U176" s="36">
        <f>SUMIFS(СВЦЭМ!$F$39:$F$782,СВЦЭМ!$A$39:$A$782,$A176,СВЦЭМ!$B$39:$B$782,U$175)+'СЕТ СН'!$F$15</f>
        <v>154.95909363000001</v>
      </c>
      <c r="V176" s="36">
        <f>SUMIFS(СВЦЭМ!$F$39:$F$782,СВЦЭМ!$A$39:$A$782,$A176,СВЦЭМ!$B$39:$B$782,V$175)+'СЕТ СН'!$F$15</f>
        <v>155.60462145</v>
      </c>
      <c r="W176" s="36">
        <f>SUMIFS(СВЦЭМ!$F$39:$F$782,СВЦЭМ!$A$39:$A$782,$A176,СВЦЭМ!$B$39:$B$782,W$175)+'СЕТ СН'!$F$15</f>
        <v>159.71832436</v>
      </c>
      <c r="X176" s="36">
        <f>SUMIFS(СВЦЭМ!$F$39:$F$782,СВЦЭМ!$A$39:$A$782,$A176,СВЦЭМ!$B$39:$B$782,X$175)+'СЕТ СН'!$F$15</f>
        <v>162.58672103000001</v>
      </c>
      <c r="Y176" s="36">
        <f>SUMIFS(СВЦЭМ!$F$39:$F$782,СВЦЭМ!$A$39:$A$782,$A176,СВЦЭМ!$B$39:$B$782,Y$175)+'СЕТ СН'!$F$15</f>
        <v>164.19783999000001</v>
      </c>
      <c r="AA176" s="45"/>
    </row>
    <row r="177" spans="1:25" ht="15.75" x14ac:dyDescent="0.2">
      <c r="A177" s="35">
        <f>A176+1</f>
        <v>44594</v>
      </c>
      <c r="B177" s="36">
        <f>SUMIFS(СВЦЭМ!$F$39:$F$782,СВЦЭМ!$A$39:$A$782,$A177,СВЦЭМ!$B$39:$B$782,B$175)+'СЕТ СН'!$F$15</f>
        <v>163.41019740999999</v>
      </c>
      <c r="C177" s="36">
        <f>SUMIFS(СВЦЭМ!$F$39:$F$782,СВЦЭМ!$A$39:$A$782,$A177,СВЦЭМ!$B$39:$B$782,C$175)+'СЕТ СН'!$F$15</f>
        <v>166.07962284999999</v>
      </c>
      <c r="D177" s="36">
        <f>SUMIFS(СВЦЭМ!$F$39:$F$782,СВЦЭМ!$A$39:$A$782,$A177,СВЦЭМ!$B$39:$B$782,D$175)+'СЕТ СН'!$F$15</f>
        <v>168.2738445</v>
      </c>
      <c r="E177" s="36">
        <f>SUMIFS(СВЦЭМ!$F$39:$F$782,СВЦЭМ!$A$39:$A$782,$A177,СВЦЭМ!$B$39:$B$782,E$175)+'СЕТ СН'!$F$15</f>
        <v>170.28778398</v>
      </c>
      <c r="F177" s="36">
        <f>SUMIFS(СВЦЭМ!$F$39:$F$782,СВЦЭМ!$A$39:$A$782,$A177,СВЦЭМ!$B$39:$B$782,F$175)+'СЕТ СН'!$F$15</f>
        <v>168.76042719</v>
      </c>
      <c r="G177" s="36">
        <f>SUMIFS(СВЦЭМ!$F$39:$F$782,СВЦЭМ!$A$39:$A$782,$A177,СВЦЭМ!$B$39:$B$782,G$175)+'СЕТ СН'!$F$15</f>
        <v>162.24519386</v>
      </c>
      <c r="H177" s="36">
        <f>SUMIFS(СВЦЭМ!$F$39:$F$782,СВЦЭМ!$A$39:$A$782,$A177,СВЦЭМ!$B$39:$B$782,H$175)+'СЕТ СН'!$F$15</f>
        <v>156.91611397</v>
      </c>
      <c r="I177" s="36">
        <f>SUMIFS(СВЦЭМ!$F$39:$F$782,СВЦЭМ!$A$39:$A$782,$A177,СВЦЭМ!$B$39:$B$782,I$175)+'СЕТ СН'!$F$15</f>
        <v>154.72599617</v>
      </c>
      <c r="J177" s="36">
        <f>SUMIFS(СВЦЭМ!$F$39:$F$782,СВЦЭМ!$A$39:$A$782,$A177,СВЦЭМ!$B$39:$B$782,J$175)+'СЕТ СН'!$F$15</f>
        <v>152.30279547000001</v>
      </c>
      <c r="K177" s="36">
        <f>SUMIFS(СВЦЭМ!$F$39:$F$782,СВЦЭМ!$A$39:$A$782,$A177,СВЦЭМ!$B$39:$B$782,K$175)+'СЕТ СН'!$F$15</f>
        <v>153.05516789000001</v>
      </c>
      <c r="L177" s="36">
        <f>SUMIFS(СВЦЭМ!$F$39:$F$782,СВЦЭМ!$A$39:$A$782,$A177,СВЦЭМ!$B$39:$B$782,L$175)+'СЕТ СН'!$F$15</f>
        <v>152.06063157</v>
      </c>
      <c r="M177" s="36">
        <f>SUMIFS(СВЦЭМ!$F$39:$F$782,СВЦЭМ!$A$39:$A$782,$A177,СВЦЭМ!$B$39:$B$782,M$175)+'СЕТ СН'!$F$15</f>
        <v>153.23170446</v>
      </c>
      <c r="N177" s="36">
        <f>SUMIFS(СВЦЭМ!$F$39:$F$782,СВЦЭМ!$A$39:$A$782,$A177,СВЦЭМ!$B$39:$B$782,N$175)+'СЕТ СН'!$F$15</f>
        <v>154.38018840000001</v>
      </c>
      <c r="O177" s="36">
        <f>SUMIFS(СВЦЭМ!$F$39:$F$782,СВЦЭМ!$A$39:$A$782,$A177,СВЦЭМ!$B$39:$B$782,O$175)+'СЕТ СН'!$F$15</f>
        <v>157.85076154999999</v>
      </c>
      <c r="P177" s="36">
        <f>SUMIFS(СВЦЭМ!$F$39:$F$782,СВЦЭМ!$A$39:$A$782,$A177,СВЦЭМ!$B$39:$B$782,P$175)+'СЕТ СН'!$F$15</f>
        <v>163.67030883000001</v>
      </c>
      <c r="Q177" s="36">
        <f>SUMIFS(СВЦЭМ!$F$39:$F$782,СВЦЭМ!$A$39:$A$782,$A177,СВЦЭМ!$B$39:$B$782,Q$175)+'СЕТ СН'!$F$15</f>
        <v>164.38687125000001</v>
      </c>
      <c r="R177" s="36">
        <f>SUMIFS(СВЦЭМ!$F$39:$F$782,СВЦЭМ!$A$39:$A$782,$A177,СВЦЭМ!$B$39:$B$782,R$175)+'СЕТ СН'!$F$15</f>
        <v>162.87365431000001</v>
      </c>
      <c r="S177" s="36">
        <f>SUMIFS(СВЦЭМ!$F$39:$F$782,СВЦЭМ!$A$39:$A$782,$A177,СВЦЭМ!$B$39:$B$782,S$175)+'СЕТ СН'!$F$15</f>
        <v>158.50195628</v>
      </c>
      <c r="T177" s="36">
        <f>SUMIFS(СВЦЭМ!$F$39:$F$782,СВЦЭМ!$A$39:$A$782,$A177,СВЦЭМ!$B$39:$B$782,T$175)+'СЕТ СН'!$F$15</f>
        <v>153.96782801000001</v>
      </c>
      <c r="U177" s="36">
        <f>SUMIFS(СВЦЭМ!$F$39:$F$782,СВЦЭМ!$A$39:$A$782,$A177,СВЦЭМ!$B$39:$B$782,U$175)+'СЕТ СН'!$F$15</f>
        <v>153.32552602000001</v>
      </c>
      <c r="V177" s="36">
        <f>SUMIFS(СВЦЭМ!$F$39:$F$782,СВЦЭМ!$A$39:$A$782,$A177,СВЦЭМ!$B$39:$B$782,V$175)+'СЕТ СН'!$F$15</f>
        <v>154.85631074</v>
      </c>
      <c r="W177" s="36">
        <f>SUMIFS(СВЦЭМ!$F$39:$F$782,СВЦЭМ!$A$39:$A$782,$A177,СВЦЭМ!$B$39:$B$782,W$175)+'СЕТ СН'!$F$15</f>
        <v>158.65618695000001</v>
      </c>
      <c r="X177" s="36">
        <f>SUMIFS(СВЦЭМ!$F$39:$F$782,СВЦЭМ!$A$39:$A$782,$A177,СВЦЭМ!$B$39:$B$782,X$175)+'СЕТ СН'!$F$15</f>
        <v>162.98740931</v>
      </c>
      <c r="Y177" s="36">
        <f>SUMIFS(СВЦЭМ!$F$39:$F$782,СВЦЭМ!$A$39:$A$782,$A177,СВЦЭМ!$B$39:$B$782,Y$175)+'СЕТ СН'!$F$15</f>
        <v>165.45081152</v>
      </c>
    </row>
    <row r="178" spans="1:25" ht="15.75" x14ac:dyDescent="0.2">
      <c r="A178" s="35">
        <f t="shared" ref="A178:A203" si="5">A177+1</f>
        <v>44595</v>
      </c>
      <c r="B178" s="36">
        <f>SUMIFS(СВЦЭМ!$F$39:$F$782,СВЦЭМ!$A$39:$A$782,$A178,СВЦЭМ!$B$39:$B$782,B$175)+'СЕТ СН'!$F$15</f>
        <v>166.16370800000001</v>
      </c>
      <c r="C178" s="36">
        <f>SUMIFS(СВЦЭМ!$F$39:$F$782,СВЦЭМ!$A$39:$A$782,$A178,СВЦЭМ!$B$39:$B$782,C$175)+'СЕТ СН'!$F$15</f>
        <v>167.85122572</v>
      </c>
      <c r="D178" s="36">
        <f>SUMIFS(СВЦЭМ!$F$39:$F$782,СВЦЭМ!$A$39:$A$782,$A178,СВЦЭМ!$B$39:$B$782,D$175)+'СЕТ СН'!$F$15</f>
        <v>170.45667080999999</v>
      </c>
      <c r="E178" s="36">
        <f>SUMIFS(СВЦЭМ!$F$39:$F$782,СВЦЭМ!$A$39:$A$782,$A178,СВЦЭМ!$B$39:$B$782,E$175)+'СЕТ СН'!$F$15</f>
        <v>171.05440314000001</v>
      </c>
      <c r="F178" s="36">
        <f>SUMIFS(СВЦЭМ!$F$39:$F$782,СВЦЭМ!$A$39:$A$782,$A178,СВЦЭМ!$B$39:$B$782,F$175)+'СЕТ СН'!$F$15</f>
        <v>168.34898674999999</v>
      </c>
      <c r="G178" s="36">
        <f>SUMIFS(СВЦЭМ!$F$39:$F$782,СВЦЭМ!$A$39:$A$782,$A178,СВЦЭМ!$B$39:$B$782,G$175)+'СЕТ СН'!$F$15</f>
        <v>162.14315245</v>
      </c>
      <c r="H178" s="36">
        <f>SUMIFS(СВЦЭМ!$F$39:$F$782,СВЦЭМ!$A$39:$A$782,$A178,СВЦЭМ!$B$39:$B$782,H$175)+'СЕТ СН'!$F$15</f>
        <v>156.89495961</v>
      </c>
      <c r="I178" s="36">
        <f>SUMIFS(СВЦЭМ!$F$39:$F$782,СВЦЭМ!$A$39:$A$782,$A178,СВЦЭМ!$B$39:$B$782,I$175)+'СЕТ СН'!$F$15</f>
        <v>150.77667459</v>
      </c>
      <c r="J178" s="36">
        <f>SUMIFS(СВЦЭМ!$F$39:$F$782,СВЦЭМ!$A$39:$A$782,$A178,СВЦЭМ!$B$39:$B$782,J$175)+'СЕТ СН'!$F$15</f>
        <v>150.68500577</v>
      </c>
      <c r="K178" s="36">
        <f>SUMIFS(СВЦЭМ!$F$39:$F$782,СВЦЭМ!$A$39:$A$782,$A178,СВЦЭМ!$B$39:$B$782,K$175)+'СЕТ СН'!$F$15</f>
        <v>148.99136286000001</v>
      </c>
      <c r="L178" s="36">
        <f>SUMIFS(СВЦЭМ!$F$39:$F$782,СВЦЭМ!$A$39:$A$782,$A178,СВЦЭМ!$B$39:$B$782,L$175)+'СЕТ СН'!$F$15</f>
        <v>149.31191013</v>
      </c>
      <c r="M178" s="36">
        <f>SUMIFS(СВЦЭМ!$F$39:$F$782,СВЦЭМ!$A$39:$A$782,$A178,СВЦЭМ!$B$39:$B$782,M$175)+'СЕТ СН'!$F$15</f>
        <v>150.82661573999999</v>
      </c>
      <c r="N178" s="36">
        <f>SUMIFS(СВЦЭМ!$F$39:$F$782,СВЦЭМ!$A$39:$A$782,$A178,СВЦЭМ!$B$39:$B$782,N$175)+'СЕТ СН'!$F$15</f>
        <v>152.38285927999999</v>
      </c>
      <c r="O178" s="36">
        <f>SUMIFS(СВЦЭМ!$F$39:$F$782,СВЦЭМ!$A$39:$A$782,$A178,СВЦЭМ!$B$39:$B$782,O$175)+'СЕТ СН'!$F$15</f>
        <v>155.1699777</v>
      </c>
      <c r="P178" s="36">
        <f>SUMIFS(СВЦЭМ!$F$39:$F$782,СВЦЭМ!$A$39:$A$782,$A178,СВЦЭМ!$B$39:$B$782,P$175)+'СЕТ СН'!$F$15</f>
        <v>159.41410454000001</v>
      </c>
      <c r="Q178" s="36">
        <f>SUMIFS(СВЦЭМ!$F$39:$F$782,СВЦЭМ!$A$39:$A$782,$A178,СВЦЭМ!$B$39:$B$782,Q$175)+'СЕТ СН'!$F$15</f>
        <v>159.80060402999999</v>
      </c>
      <c r="R178" s="36">
        <f>SUMIFS(СВЦЭМ!$F$39:$F$782,СВЦЭМ!$A$39:$A$782,$A178,СВЦЭМ!$B$39:$B$782,R$175)+'СЕТ СН'!$F$15</f>
        <v>158.15069862999999</v>
      </c>
      <c r="S178" s="36">
        <f>SUMIFS(СВЦЭМ!$F$39:$F$782,СВЦЭМ!$A$39:$A$782,$A178,СВЦЭМ!$B$39:$B$782,S$175)+'СЕТ СН'!$F$15</f>
        <v>154.49474785999999</v>
      </c>
      <c r="T178" s="36">
        <f>SUMIFS(СВЦЭМ!$F$39:$F$782,СВЦЭМ!$A$39:$A$782,$A178,СВЦЭМ!$B$39:$B$782,T$175)+'СЕТ СН'!$F$15</f>
        <v>148.81777455</v>
      </c>
      <c r="U178" s="36">
        <f>SUMIFS(СВЦЭМ!$F$39:$F$782,СВЦЭМ!$A$39:$A$782,$A178,СВЦЭМ!$B$39:$B$782,U$175)+'СЕТ СН'!$F$15</f>
        <v>148.42710531</v>
      </c>
      <c r="V178" s="36">
        <f>SUMIFS(СВЦЭМ!$F$39:$F$782,СВЦЭМ!$A$39:$A$782,$A178,СВЦЭМ!$B$39:$B$782,V$175)+'СЕТ СН'!$F$15</f>
        <v>150.34141627</v>
      </c>
      <c r="W178" s="36">
        <f>SUMIFS(СВЦЭМ!$F$39:$F$782,СВЦЭМ!$A$39:$A$782,$A178,СВЦЭМ!$B$39:$B$782,W$175)+'СЕТ СН'!$F$15</f>
        <v>154.59504708</v>
      </c>
      <c r="X178" s="36">
        <f>SUMIFS(СВЦЭМ!$F$39:$F$782,СВЦЭМ!$A$39:$A$782,$A178,СВЦЭМ!$B$39:$B$782,X$175)+'СЕТ СН'!$F$15</f>
        <v>159.36806716000001</v>
      </c>
      <c r="Y178" s="36">
        <f>SUMIFS(СВЦЭМ!$F$39:$F$782,СВЦЭМ!$A$39:$A$782,$A178,СВЦЭМ!$B$39:$B$782,Y$175)+'СЕТ СН'!$F$15</f>
        <v>161.55823212000001</v>
      </c>
    </row>
    <row r="179" spans="1:25" ht="15.75" x14ac:dyDescent="0.2">
      <c r="A179" s="35">
        <f t="shared" si="5"/>
        <v>44596</v>
      </c>
      <c r="B179" s="36">
        <f>SUMIFS(СВЦЭМ!$F$39:$F$782,СВЦЭМ!$A$39:$A$782,$A179,СВЦЭМ!$B$39:$B$782,B$175)+'СЕТ СН'!$F$15</f>
        <v>162.72018578999999</v>
      </c>
      <c r="C179" s="36">
        <f>SUMIFS(СВЦЭМ!$F$39:$F$782,СВЦЭМ!$A$39:$A$782,$A179,СВЦЭМ!$B$39:$B$782,C$175)+'СЕТ СН'!$F$15</f>
        <v>164.40649235000001</v>
      </c>
      <c r="D179" s="36">
        <f>SUMIFS(СВЦЭМ!$F$39:$F$782,СВЦЭМ!$A$39:$A$782,$A179,СВЦЭМ!$B$39:$B$782,D$175)+'СЕТ СН'!$F$15</f>
        <v>166.53183296</v>
      </c>
      <c r="E179" s="36">
        <f>SUMIFS(СВЦЭМ!$F$39:$F$782,СВЦЭМ!$A$39:$A$782,$A179,СВЦЭМ!$B$39:$B$782,E$175)+'СЕТ СН'!$F$15</f>
        <v>167.25879896000001</v>
      </c>
      <c r="F179" s="36">
        <f>SUMIFS(СВЦЭМ!$F$39:$F$782,СВЦЭМ!$A$39:$A$782,$A179,СВЦЭМ!$B$39:$B$782,F$175)+'СЕТ СН'!$F$15</f>
        <v>164.99174724</v>
      </c>
      <c r="G179" s="36">
        <f>SUMIFS(СВЦЭМ!$F$39:$F$782,СВЦЭМ!$A$39:$A$782,$A179,СВЦЭМ!$B$39:$B$782,G$175)+'СЕТ СН'!$F$15</f>
        <v>158.39372551</v>
      </c>
      <c r="H179" s="36">
        <f>SUMIFS(СВЦЭМ!$F$39:$F$782,СВЦЭМ!$A$39:$A$782,$A179,СВЦЭМ!$B$39:$B$782,H$175)+'СЕТ СН'!$F$15</f>
        <v>154.63127399000001</v>
      </c>
      <c r="I179" s="36">
        <f>SUMIFS(СВЦЭМ!$F$39:$F$782,СВЦЭМ!$A$39:$A$782,$A179,СВЦЭМ!$B$39:$B$782,I$175)+'СЕТ СН'!$F$15</f>
        <v>149.04628736000001</v>
      </c>
      <c r="J179" s="36">
        <f>SUMIFS(СВЦЭМ!$F$39:$F$782,СВЦЭМ!$A$39:$A$782,$A179,СВЦЭМ!$B$39:$B$782,J$175)+'СЕТ СН'!$F$15</f>
        <v>147.76882015999999</v>
      </c>
      <c r="K179" s="36">
        <f>SUMIFS(СВЦЭМ!$F$39:$F$782,СВЦЭМ!$A$39:$A$782,$A179,СВЦЭМ!$B$39:$B$782,K$175)+'СЕТ СН'!$F$15</f>
        <v>147.59263652999999</v>
      </c>
      <c r="L179" s="36">
        <f>SUMIFS(СВЦЭМ!$F$39:$F$782,СВЦЭМ!$A$39:$A$782,$A179,СВЦЭМ!$B$39:$B$782,L$175)+'СЕТ СН'!$F$15</f>
        <v>152.02194062999999</v>
      </c>
      <c r="M179" s="36">
        <f>SUMIFS(СВЦЭМ!$F$39:$F$782,СВЦЭМ!$A$39:$A$782,$A179,СВЦЭМ!$B$39:$B$782,M$175)+'СЕТ СН'!$F$15</f>
        <v>154.4515111</v>
      </c>
      <c r="N179" s="36">
        <f>SUMIFS(СВЦЭМ!$F$39:$F$782,СВЦЭМ!$A$39:$A$782,$A179,СВЦЭМ!$B$39:$B$782,N$175)+'СЕТ СН'!$F$15</f>
        <v>154.93048952000001</v>
      </c>
      <c r="O179" s="36">
        <f>SUMIFS(СВЦЭМ!$F$39:$F$782,СВЦЭМ!$A$39:$A$782,$A179,СВЦЭМ!$B$39:$B$782,O$175)+'СЕТ СН'!$F$15</f>
        <v>154.70177688000001</v>
      </c>
      <c r="P179" s="36">
        <f>SUMIFS(СВЦЭМ!$F$39:$F$782,СВЦЭМ!$A$39:$A$782,$A179,СВЦЭМ!$B$39:$B$782,P$175)+'СЕТ СН'!$F$15</f>
        <v>159.66939113999999</v>
      </c>
      <c r="Q179" s="36">
        <f>SUMIFS(СВЦЭМ!$F$39:$F$782,СВЦЭМ!$A$39:$A$782,$A179,СВЦЭМ!$B$39:$B$782,Q$175)+'СЕТ СН'!$F$15</f>
        <v>159.62661796</v>
      </c>
      <c r="R179" s="36">
        <f>SUMIFS(СВЦЭМ!$F$39:$F$782,СВЦЭМ!$A$39:$A$782,$A179,СВЦЭМ!$B$39:$B$782,R$175)+'СЕТ СН'!$F$15</f>
        <v>157.15877284999999</v>
      </c>
      <c r="S179" s="36">
        <f>SUMIFS(СВЦЭМ!$F$39:$F$782,СВЦЭМ!$A$39:$A$782,$A179,СВЦЭМ!$B$39:$B$782,S$175)+'СЕТ СН'!$F$15</f>
        <v>153.93353766000001</v>
      </c>
      <c r="T179" s="36">
        <f>SUMIFS(СВЦЭМ!$F$39:$F$782,СВЦЭМ!$A$39:$A$782,$A179,СВЦЭМ!$B$39:$B$782,T$175)+'СЕТ СН'!$F$15</f>
        <v>151.29431449</v>
      </c>
      <c r="U179" s="36">
        <f>SUMIFS(СВЦЭМ!$F$39:$F$782,СВЦЭМ!$A$39:$A$782,$A179,СВЦЭМ!$B$39:$B$782,U$175)+'СЕТ СН'!$F$15</f>
        <v>152.28199683</v>
      </c>
      <c r="V179" s="36">
        <f>SUMIFS(СВЦЭМ!$F$39:$F$782,СВЦЭМ!$A$39:$A$782,$A179,СВЦЭМ!$B$39:$B$782,V$175)+'СЕТ СН'!$F$15</f>
        <v>152.43159783999999</v>
      </c>
      <c r="W179" s="36">
        <f>SUMIFS(СВЦЭМ!$F$39:$F$782,СВЦЭМ!$A$39:$A$782,$A179,СВЦЭМ!$B$39:$B$782,W$175)+'СЕТ СН'!$F$15</f>
        <v>156.45755138999999</v>
      </c>
      <c r="X179" s="36">
        <f>SUMIFS(СВЦЭМ!$F$39:$F$782,СВЦЭМ!$A$39:$A$782,$A179,СВЦЭМ!$B$39:$B$782,X$175)+'СЕТ СН'!$F$15</f>
        <v>159.46098197000001</v>
      </c>
      <c r="Y179" s="36">
        <f>SUMIFS(СВЦЭМ!$F$39:$F$782,СВЦЭМ!$A$39:$A$782,$A179,СВЦЭМ!$B$39:$B$782,Y$175)+'СЕТ СН'!$F$15</f>
        <v>160.68568531</v>
      </c>
    </row>
    <row r="180" spans="1:25" ht="15.75" x14ac:dyDescent="0.2">
      <c r="A180" s="35">
        <f t="shared" si="5"/>
        <v>44597</v>
      </c>
      <c r="B180" s="36">
        <f>SUMIFS(СВЦЭМ!$F$39:$F$782,СВЦЭМ!$A$39:$A$782,$A180,СВЦЭМ!$B$39:$B$782,B$175)+'СЕТ СН'!$F$15</f>
        <v>167.20208102999999</v>
      </c>
      <c r="C180" s="36">
        <f>SUMIFS(СВЦЭМ!$F$39:$F$782,СВЦЭМ!$A$39:$A$782,$A180,СВЦЭМ!$B$39:$B$782,C$175)+'СЕТ СН'!$F$15</f>
        <v>157.72913550000001</v>
      </c>
      <c r="D180" s="36">
        <f>SUMIFS(СВЦЭМ!$F$39:$F$782,СВЦЭМ!$A$39:$A$782,$A180,СВЦЭМ!$B$39:$B$782,D$175)+'СЕТ СН'!$F$15</f>
        <v>161.01979184999999</v>
      </c>
      <c r="E180" s="36">
        <f>SUMIFS(СВЦЭМ!$F$39:$F$782,СВЦЭМ!$A$39:$A$782,$A180,СВЦЭМ!$B$39:$B$782,E$175)+'СЕТ СН'!$F$15</f>
        <v>164.19794751000001</v>
      </c>
      <c r="F180" s="36">
        <f>SUMIFS(СВЦЭМ!$F$39:$F$782,СВЦЭМ!$A$39:$A$782,$A180,СВЦЭМ!$B$39:$B$782,F$175)+'СЕТ СН'!$F$15</f>
        <v>164.64607153</v>
      </c>
      <c r="G180" s="36">
        <f>SUMIFS(СВЦЭМ!$F$39:$F$782,СВЦЭМ!$A$39:$A$782,$A180,СВЦЭМ!$B$39:$B$782,G$175)+'СЕТ СН'!$F$15</f>
        <v>166.00158862999999</v>
      </c>
      <c r="H180" s="36">
        <f>SUMIFS(СВЦЭМ!$F$39:$F$782,СВЦЭМ!$A$39:$A$782,$A180,СВЦЭМ!$B$39:$B$782,H$175)+'СЕТ СН'!$F$15</f>
        <v>161.95062632</v>
      </c>
      <c r="I180" s="36">
        <f>SUMIFS(СВЦЭМ!$F$39:$F$782,СВЦЭМ!$A$39:$A$782,$A180,СВЦЭМ!$B$39:$B$782,I$175)+'СЕТ СН'!$F$15</f>
        <v>155.20502980000001</v>
      </c>
      <c r="J180" s="36">
        <f>SUMIFS(СВЦЭМ!$F$39:$F$782,СВЦЭМ!$A$39:$A$782,$A180,СВЦЭМ!$B$39:$B$782,J$175)+'СЕТ СН'!$F$15</f>
        <v>149.02443457999999</v>
      </c>
      <c r="K180" s="36">
        <f>SUMIFS(СВЦЭМ!$F$39:$F$782,СВЦЭМ!$A$39:$A$782,$A180,СВЦЭМ!$B$39:$B$782,K$175)+'СЕТ СН'!$F$15</f>
        <v>148.31132486999999</v>
      </c>
      <c r="L180" s="36">
        <f>SUMIFS(СВЦЭМ!$F$39:$F$782,СВЦЭМ!$A$39:$A$782,$A180,СВЦЭМ!$B$39:$B$782,L$175)+'СЕТ СН'!$F$15</f>
        <v>149.79435172999999</v>
      </c>
      <c r="M180" s="36">
        <f>SUMIFS(СВЦЭМ!$F$39:$F$782,СВЦЭМ!$A$39:$A$782,$A180,СВЦЭМ!$B$39:$B$782,M$175)+'СЕТ СН'!$F$15</f>
        <v>153.06370111999999</v>
      </c>
      <c r="N180" s="36">
        <f>SUMIFS(СВЦЭМ!$F$39:$F$782,СВЦЭМ!$A$39:$A$782,$A180,СВЦЭМ!$B$39:$B$782,N$175)+'СЕТ СН'!$F$15</f>
        <v>155.2886431</v>
      </c>
      <c r="O180" s="36">
        <f>SUMIFS(СВЦЭМ!$F$39:$F$782,СВЦЭМ!$A$39:$A$782,$A180,СВЦЭМ!$B$39:$B$782,O$175)+'СЕТ СН'!$F$15</f>
        <v>159.13083695</v>
      </c>
      <c r="P180" s="36">
        <f>SUMIFS(СВЦЭМ!$F$39:$F$782,СВЦЭМ!$A$39:$A$782,$A180,СВЦЭМ!$B$39:$B$782,P$175)+'СЕТ СН'!$F$15</f>
        <v>160.07121536</v>
      </c>
      <c r="Q180" s="36">
        <f>SUMIFS(СВЦЭМ!$F$39:$F$782,СВЦЭМ!$A$39:$A$782,$A180,СВЦЭМ!$B$39:$B$782,Q$175)+'СЕТ СН'!$F$15</f>
        <v>160.66138253</v>
      </c>
      <c r="R180" s="36">
        <f>SUMIFS(СВЦЭМ!$F$39:$F$782,СВЦЭМ!$A$39:$A$782,$A180,СВЦЭМ!$B$39:$B$782,R$175)+'СЕТ СН'!$F$15</f>
        <v>159.31947553000001</v>
      </c>
      <c r="S180" s="36">
        <f>SUMIFS(СВЦЭМ!$F$39:$F$782,СВЦЭМ!$A$39:$A$782,$A180,СВЦЭМ!$B$39:$B$782,S$175)+'СЕТ СН'!$F$15</f>
        <v>154.41979405000001</v>
      </c>
      <c r="T180" s="36">
        <f>SUMIFS(СВЦЭМ!$F$39:$F$782,СВЦЭМ!$A$39:$A$782,$A180,СВЦЭМ!$B$39:$B$782,T$175)+'СЕТ СН'!$F$15</f>
        <v>151.07285992000001</v>
      </c>
      <c r="U180" s="36">
        <f>SUMIFS(СВЦЭМ!$F$39:$F$782,СВЦЭМ!$A$39:$A$782,$A180,СВЦЭМ!$B$39:$B$782,U$175)+'СЕТ СН'!$F$15</f>
        <v>151.88137291999999</v>
      </c>
      <c r="V180" s="36">
        <f>SUMIFS(СВЦЭМ!$F$39:$F$782,СВЦЭМ!$A$39:$A$782,$A180,СВЦЭМ!$B$39:$B$782,V$175)+'СЕТ СН'!$F$15</f>
        <v>152.89982534000001</v>
      </c>
      <c r="W180" s="36">
        <f>SUMIFS(СВЦЭМ!$F$39:$F$782,СВЦЭМ!$A$39:$A$782,$A180,СВЦЭМ!$B$39:$B$782,W$175)+'СЕТ СН'!$F$15</f>
        <v>155.06595286999999</v>
      </c>
      <c r="X180" s="36">
        <f>SUMIFS(СВЦЭМ!$F$39:$F$782,СВЦЭМ!$A$39:$A$782,$A180,СВЦЭМ!$B$39:$B$782,X$175)+'СЕТ СН'!$F$15</f>
        <v>157.25434573000001</v>
      </c>
      <c r="Y180" s="36">
        <f>SUMIFS(СВЦЭМ!$F$39:$F$782,СВЦЭМ!$A$39:$A$782,$A180,СВЦЭМ!$B$39:$B$782,Y$175)+'СЕТ СН'!$F$15</f>
        <v>160.65109504</v>
      </c>
    </row>
    <row r="181" spans="1:25" ht="15.75" x14ac:dyDescent="0.2">
      <c r="A181" s="35">
        <f t="shared" si="5"/>
        <v>44598</v>
      </c>
      <c r="B181" s="36">
        <f>SUMIFS(СВЦЭМ!$F$39:$F$782,СВЦЭМ!$A$39:$A$782,$A181,СВЦЭМ!$B$39:$B$782,B$175)+'СЕТ СН'!$F$15</f>
        <v>161.88456624</v>
      </c>
      <c r="C181" s="36">
        <f>SUMIFS(СВЦЭМ!$F$39:$F$782,СВЦЭМ!$A$39:$A$782,$A181,СВЦЭМ!$B$39:$B$782,C$175)+'СЕТ СН'!$F$15</f>
        <v>163.58770206</v>
      </c>
      <c r="D181" s="36">
        <f>SUMIFS(СВЦЭМ!$F$39:$F$782,СВЦЭМ!$A$39:$A$782,$A181,СВЦЭМ!$B$39:$B$782,D$175)+'СЕТ СН'!$F$15</f>
        <v>165.35375776999999</v>
      </c>
      <c r="E181" s="36">
        <f>SUMIFS(СВЦЭМ!$F$39:$F$782,СВЦЭМ!$A$39:$A$782,$A181,СВЦЭМ!$B$39:$B$782,E$175)+'СЕТ СН'!$F$15</f>
        <v>165.78445676000001</v>
      </c>
      <c r="F181" s="36">
        <f>SUMIFS(СВЦЭМ!$F$39:$F$782,СВЦЭМ!$A$39:$A$782,$A181,СВЦЭМ!$B$39:$B$782,F$175)+'СЕТ СН'!$F$15</f>
        <v>165.18667241</v>
      </c>
      <c r="G181" s="36">
        <f>SUMIFS(СВЦЭМ!$F$39:$F$782,СВЦЭМ!$A$39:$A$782,$A181,СВЦЭМ!$B$39:$B$782,G$175)+'СЕТ СН'!$F$15</f>
        <v>163.25730480999999</v>
      </c>
      <c r="H181" s="36">
        <f>SUMIFS(СВЦЭМ!$F$39:$F$782,СВЦЭМ!$A$39:$A$782,$A181,СВЦЭМ!$B$39:$B$782,H$175)+'СЕТ СН'!$F$15</f>
        <v>161.27464036999999</v>
      </c>
      <c r="I181" s="36">
        <f>SUMIFS(СВЦЭМ!$F$39:$F$782,СВЦЭМ!$A$39:$A$782,$A181,СВЦЭМ!$B$39:$B$782,I$175)+'СЕТ СН'!$F$15</f>
        <v>158.49136529</v>
      </c>
      <c r="J181" s="36">
        <f>SUMIFS(СВЦЭМ!$F$39:$F$782,СВЦЭМ!$A$39:$A$782,$A181,СВЦЭМ!$B$39:$B$782,J$175)+'СЕТ СН'!$F$15</f>
        <v>152.90832459000001</v>
      </c>
      <c r="K181" s="36">
        <f>SUMIFS(СВЦЭМ!$F$39:$F$782,СВЦЭМ!$A$39:$A$782,$A181,СВЦЭМ!$B$39:$B$782,K$175)+'СЕТ СН'!$F$15</f>
        <v>149.01527272000001</v>
      </c>
      <c r="L181" s="36">
        <f>SUMIFS(СВЦЭМ!$F$39:$F$782,СВЦЭМ!$A$39:$A$782,$A181,СВЦЭМ!$B$39:$B$782,L$175)+'СЕТ СН'!$F$15</f>
        <v>149.15138028000001</v>
      </c>
      <c r="M181" s="36">
        <f>SUMIFS(СВЦЭМ!$F$39:$F$782,СВЦЭМ!$A$39:$A$782,$A181,СВЦЭМ!$B$39:$B$782,M$175)+'СЕТ СН'!$F$15</f>
        <v>150.05930096</v>
      </c>
      <c r="N181" s="36">
        <f>SUMIFS(СВЦЭМ!$F$39:$F$782,СВЦЭМ!$A$39:$A$782,$A181,СВЦЭМ!$B$39:$B$782,N$175)+'СЕТ СН'!$F$15</f>
        <v>152.41128985</v>
      </c>
      <c r="O181" s="36">
        <f>SUMIFS(СВЦЭМ!$F$39:$F$782,СВЦЭМ!$A$39:$A$782,$A181,СВЦЭМ!$B$39:$B$782,O$175)+'СЕТ СН'!$F$15</f>
        <v>156.37722088000001</v>
      </c>
      <c r="P181" s="36">
        <f>SUMIFS(СВЦЭМ!$F$39:$F$782,СВЦЭМ!$A$39:$A$782,$A181,СВЦЭМ!$B$39:$B$782,P$175)+'СЕТ СН'!$F$15</f>
        <v>157.60871695</v>
      </c>
      <c r="Q181" s="36">
        <f>SUMIFS(СВЦЭМ!$F$39:$F$782,СВЦЭМ!$A$39:$A$782,$A181,СВЦЭМ!$B$39:$B$782,Q$175)+'СЕТ СН'!$F$15</f>
        <v>158.40968738000001</v>
      </c>
      <c r="R181" s="36">
        <f>SUMIFS(СВЦЭМ!$F$39:$F$782,СВЦЭМ!$A$39:$A$782,$A181,СВЦЭМ!$B$39:$B$782,R$175)+'СЕТ СН'!$F$15</f>
        <v>157.49977736</v>
      </c>
      <c r="S181" s="36">
        <f>SUMIFS(СВЦЭМ!$F$39:$F$782,СВЦЭМ!$A$39:$A$782,$A181,СВЦЭМ!$B$39:$B$782,S$175)+'СЕТ СН'!$F$15</f>
        <v>153.48529848000001</v>
      </c>
      <c r="T181" s="36">
        <f>SUMIFS(СВЦЭМ!$F$39:$F$782,СВЦЭМ!$A$39:$A$782,$A181,СВЦЭМ!$B$39:$B$782,T$175)+'СЕТ СН'!$F$15</f>
        <v>148.54579050999999</v>
      </c>
      <c r="U181" s="36">
        <f>SUMIFS(СВЦЭМ!$F$39:$F$782,СВЦЭМ!$A$39:$A$782,$A181,СВЦЭМ!$B$39:$B$782,U$175)+'СЕТ СН'!$F$15</f>
        <v>150.83326998999999</v>
      </c>
      <c r="V181" s="36">
        <f>SUMIFS(СВЦЭМ!$F$39:$F$782,СВЦЭМ!$A$39:$A$782,$A181,СВЦЭМ!$B$39:$B$782,V$175)+'СЕТ СН'!$F$15</f>
        <v>150.42557554999999</v>
      </c>
      <c r="W181" s="36">
        <f>SUMIFS(СВЦЭМ!$F$39:$F$782,СВЦЭМ!$A$39:$A$782,$A181,СВЦЭМ!$B$39:$B$782,W$175)+'СЕТ СН'!$F$15</f>
        <v>152.87014289999999</v>
      </c>
      <c r="X181" s="36">
        <f>SUMIFS(СВЦЭМ!$F$39:$F$782,СВЦЭМ!$A$39:$A$782,$A181,СВЦЭМ!$B$39:$B$782,X$175)+'СЕТ СН'!$F$15</f>
        <v>156.21549589</v>
      </c>
      <c r="Y181" s="36">
        <f>SUMIFS(СВЦЭМ!$F$39:$F$782,СВЦЭМ!$A$39:$A$782,$A181,СВЦЭМ!$B$39:$B$782,Y$175)+'СЕТ СН'!$F$15</f>
        <v>160.49373718999999</v>
      </c>
    </row>
    <row r="182" spans="1:25" ht="15.75" x14ac:dyDescent="0.2">
      <c r="A182" s="35">
        <f t="shared" si="5"/>
        <v>44599</v>
      </c>
      <c r="B182" s="36">
        <f>SUMIFS(СВЦЭМ!$F$39:$F$782,СВЦЭМ!$A$39:$A$782,$A182,СВЦЭМ!$B$39:$B$782,B$175)+'СЕТ СН'!$F$15</f>
        <v>164.58690625</v>
      </c>
      <c r="C182" s="36">
        <f>SUMIFS(СВЦЭМ!$F$39:$F$782,СВЦЭМ!$A$39:$A$782,$A182,СВЦЭМ!$B$39:$B$782,C$175)+'СЕТ СН'!$F$15</f>
        <v>167.94355924000001</v>
      </c>
      <c r="D182" s="36">
        <f>SUMIFS(СВЦЭМ!$F$39:$F$782,СВЦЭМ!$A$39:$A$782,$A182,СВЦЭМ!$B$39:$B$782,D$175)+'СЕТ СН'!$F$15</f>
        <v>168.96118555000001</v>
      </c>
      <c r="E182" s="36">
        <f>SUMIFS(СВЦЭМ!$F$39:$F$782,СВЦЭМ!$A$39:$A$782,$A182,СВЦЭМ!$B$39:$B$782,E$175)+'СЕТ СН'!$F$15</f>
        <v>169.70662960000001</v>
      </c>
      <c r="F182" s="36">
        <f>SUMIFS(СВЦЭМ!$F$39:$F$782,СВЦЭМ!$A$39:$A$782,$A182,СВЦЭМ!$B$39:$B$782,F$175)+'СЕТ СН'!$F$15</f>
        <v>168.89814226999999</v>
      </c>
      <c r="G182" s="36">
        <f>SUMIFS(СВЦЭМ!$F$39:$F$782,СВЦЭМ!$A$39:$A$782,$A182,СВЦЭМ!$B$39:$B$782,G$175)+'СЕТ СН'!$F$15</f>
        <v>166.04980888</v>
      </c>
      <c r="H182" s="36">
        <f>SUMIFS(СВЦЭМ!$F$39:$F$782,СВЦЭМ!$A$39:$A$782,$A182,СВЦЭМ!$B$39:$B$782,H$175)+'СЕТ СН'!$F$15</f>
        <v>166.67809915000001</v>
      </c>
      <c r="I182" s="36">
        <f>SUMIFS(СВЦЭМ!$F$39:$F$782,СВЦЭМ!$A$39:$A$782,$A182,СВЦЭМ!$B$39:$B$782,I$175)+'СЕТ СН'!$F$15</f>
        <v>151.46413944</v>
      </c>
      <c r="J182" s="36">
        <f>SUMIFS(СВЦЭМ!$F$39:$F$782,СВЦЭМ!$A$39:$A$782,$A182,СВЦЭМ!$B$39:$B$782,J$175)+'СЕТ СН'!$F$15</f>
        <v>144.93031780000001</v>
      </c>
      <c r="K182" s="36">
        <f>SUMIFS(СВЦЭМ!$F$39:$F$782,СВЦЭМ!$A$39:$A$782,$A182,СВЦЭМ!$B$39:$B$782,K$175)+'СЕТ СН'!$F$15</f>
        <v>144.33225425000001</v>
      </c>
      <c r="L182" s="36">
        <f>SUMIFS(СВЦЭМ!$F$39:$F$782,СВЦЭМ!$A$39:$A$782,$A182,СВЦЭМ!$B$39:$B$782,L$175)+'СЕТ СН'!$F$15</f>
        <v>145.93010710999999</v>
      </c>
      <c r="M182" s="36">
        <f>SUMIFS(СВЦЭМ!$F$39:$F$782,СВЦЭМ!$A$39:$A$782,$A182,СВЦЭМ!$B$39:$B$782,M$175)+'СЕТ СН'!$F$15</f>
        <v>150.86143738999999</v>
      </c>
      <c r="N182" s="36">
        <f>SUMIFS(СВЦЭМ!$F$39:$F$782,СВЦЭМ!$A$39:$A$782,$A182,СВЦЭМ!$B$39:$B$782,N$175)+'СЕТ СН'!$F$15</f>
        <v>156.00558455999999</v>
      </c>
      <c r="O182" s="36">
        <f>SUMIFS(СВЦЭМ!$F$39:$F$782,СВЦЭМ!$A$39:$A$782,$A182,СВЦЭМ!$B$39:$B$782,O$175)+'СЕТ СН'!$F$15</f>
        <v>160.24227078000001</v>
      </c>
      <c r="P182" s="36">
        <f>SUMIFS(СВЦЭМ!$F$39:$F$782,СВЦЭМ!$A$39:$A$782,$A182,СВЦЭМ!$B$39:$B$782,P$175)+'СЕТ СН'!$F$15</f>
        <v>161.79817183</v>
      </c>
      <c r="Q182" s="36">
        <f>SUMIFS(СВЦЭМ!$F$39:$F$782,СВЦЭМ!$A$39:$A$782,$A182,СВЦЭМ!$B$39:$B$782,Q$175)+'СЕТ СН'!$F$15</f>
        <v>163.63699607000001</v>
      </c>
      <c r="R182" s="36">
        <f>SUMIFS(СВЦЭМ!$F$39:$F$782,СВЦЭМ!$A$39:$A$782,$A182,СВЦЭМ!$B$39:$B$782,R$175)+'СЕТ СН'!$F$15</f>
        <v>160.20233016</v>
      </c>
      <c r="S182" s="36">
        <f>SUMIFS(СВЦЭМ!$F$39:$F$782,СВЦЭМ!$A$39:$A$782,$A182,СВЦЭМ!$B$39:$B$782,S$175)+'СЕТ СН'!$F$15</f>
        <v>154.04504052999999</v>
      </c>
      <c r="T182" s="36">
        <f>SUMIFS(СВЦЭМ!$F$39:$F$782,СВЦЭМ!$A$39:$A$782,$A182,СВЦЭМ!$B$39:$B$782,T$175)+'СЕТ СН'!$F$15</f>
        <v>147.38472385</v>
      </c>
      <c r="U182" s="36">
        <f>SUMIFS(СВЦЭМ!$F$39:$F$782,СВЦЭМ!$A$39:$A$782,$A182,СВЦЭМ!$B$39:$B$782,U$175)+'СЕТ СН'!$F$15</f>
        <v>148.23601041000001</v>
      </c>
      <c r="V182" s="36">
        <f>SUMIFS(СВЦЭМ!$F$39:$F$782,СВЦЭМ!$A$39:$A$782,$A182,СВЦЭМ!$B$39:$B$782,V$175)+'СЕТ СН'!$F$15</f>
        <v>150.03337058</v>
      </c>
      <c r="W182" s="36">
        <f>SUMIFS(СВЦЭМ!$F$39:$F$782,СВЦЭМ!$A$39:$A$782,$A182,СВЦЭМ!$B$39:$B$782,W$175)+'СЕТ СН'!$F$15</f>
        <v>154.59024244</v>
      </c>
      <c r="X182" s="36">
        <f>SUMIFS(СВЦЭМ!$F$39:$F$782,СВЦЭМ!$A$39:$A$782,$A182,СВЦЭМ!$B$39:$B$782,X$175)+'СЕТ СН'!$F$15</f>
        <v>156.73801757000001</v>
      </c>
      <c r="Y182" s="36">
        <f>SUMIFS(СВЦЭМ!$F$39:$F$782,СВЦЭМ!$A$39:$A$782,$A182,СВЦЭМ!$B$39:$B$782,Y$175)+'СЕТ СН'!$F$15</f>
        <v>160.48378446000001</v>
      </c>
    </row>
    <row r="183" spans="1:25" ht="15.75" x14ac:dyDescent="0.2">
      <c r="A183" s="35">
        <f t="shared" si="5"/>
        <v>44600</v>
      </c>
      <c r="B183" s="36">
        <f>SUMIFS(СВЦЭМ!$F$39:$F$782,СВЦЭМ!$A$39:$A$782,$A183,СВЦЭМ!$B$39:$B$782,B$175)+'СЕТ СН'!$F$15</f>
        <v>160.13837230999999</v>
      </c>
      <c r="C183" s="36">
        <f>SUMIFS(СВЦЭМ!$F$39:$F$782,СВЦЭМ!$A$39:$A$782,$A183,СВЦЭМ!$B$39:$B$782,C$175)+'СЕТ СН'!$F$15</f>
        <v>168.89369854</v>
      </c>
      <c r="D183" s="36">
        <f>SUMIFS(СВЦЭМ!$F$39:$F$782,СВЦЭМ!$A$39:$A$782,$A183,СВЦЭМ!$B$39:$B$782,D$175)+'СЕТ СН'!$F$15</f>
        <v>170.19873827999999</v>
      </c>
      <c r="E183" s="36">
        <f>SUMIFS(СВЦЭМ!$F$39:$F$782,СВЦЭМ!$A$39:$A$782,$A183,СВЦЭМ!$B$39:$B$782,E$175)+'СЕТ СН'!$F$15</f>
        <v>170.33624234000001</v>
      </c>
      <c r="F183" s="36">
        <f>SUMIFS(СВЦЭМ!$F$39:$F$782,СВЦЭМ!$A$39:$A$782,$A183,СВЦЭМ!$B$39:$B$782,F$175)+'СЕТ СН'!$F$15</f>
        <v>168.42649399000001</v>
      </c>
      <c r="G183" s="36">
        <f>SUMIFS(СВЦЭМ!$F$39:$F$782,СВЦЭМ!$A$39:$A$782,$A183,СВЦЭМ!$B$39:$B$782,G$175)+'СЕТ СН'!$F$15</f>
        <v>165.10761837000001</v>
      </c>
      <c r="H183" s="36">
        <f>SUMIFS(СВЦЭМ!$F$39:$F$782,СВЦЭМ!$A$39:$A$782,$A183,СВЦЭМ!$B$39:$B$782,H$175)+'СЕТ СН'!$F$15</f>
        <v>158.48644872</v>
      </c>
      <c r="I183" s="36">
        <f>SUMIFS(СВЦЭМ!$F$39:$F$782,СВЦЭМ!$A$39:$A$782,$A183,СВЦЭМ!$B$39:$B$782,I$175)+'СЕТ СН'!$F$15</f>
        <v>150.71015534</v>
      </c>
      <c r="J183" s="36">
        <f>SUMIFS(СВЦЭМ!$F$39:$F$782,СВЦЭМ!$A$39:$A$782,$A183,СВЦЭМ!$B$39:$B$782,J$175)+'СЕТ СН'!$F$15</f>
        <v>143.3523658</v>
      </c>
      <c r="K183" s="36">
        <f>SUMIFS(СВЦЭМ!$F$39:$F$782,СВЦЭМ!$A$39:$A$782,$A183,СВЦЭМ!$B$39:$B$782,K$175)+'СЕТ СН'!$F$15</f>
        <v>142.59464355</v>
      </c>
      <c r="L183" s="36">
        <f>SUMIFS(СВЦЭМ!$F$39:$F$782,СВЦЭМ!$A$39:$A$782,$A183,СВЦЭМ!$B$39:$B$782,L$175)+'СЕТ СН'!$F$15</f>
        <v>145.58414027000001</v>
      </c>
      <c r="M183" s="36">
        <f>SUMIFS(СВЦЭМ!$F$39:$F$782,СВЦЭМ!$A$39:$A$782,$A183,СВЦЭМ!$B$39:$B$782,M$175)+'СЕТ СН'!$F$15</f>
        <v>155.15921605</v>
      </c>
      <c r="N183" s="36">
        <f>SUMIFS(СВЦЭМ!$F$39:$F$782,СВЦЭМ!$A$39:$A$782,$A183,СВЦЭМ!$B$39:$B$782,N$175)+'СЕТ СН'!$F$15</f>
        <v>166.03415973</v>
      </c>
      <c r="O183" s="36">
        <f>SUMIFS(СВЦЭМ!$F$39:$F$782,СВЦЭМ!$A$39:$A$782,$A183,СВЦЭМ!$B$39:$B$782,O$175)+'СЕТ СН'!$F$15</f>
        <v>168.22206724</v>
      </c>
      <c r="P183" s="36">
        <f>SUMIFS(СВЦЭМ!$F$39:$F$782,СВЦЭМ!$A$39:$A$782,$A183,СВЦЭМ!$B$39:$B$782,P$175)+'СЕТ СН'!$F$15</f>
        <v>169.09398583999999</v>
      </c>
      <c r="Q183" s="36">
        <f>SUMIFS(СВЦЭМ!$F$39:$F$782,СВЦЭМ!$A$39:$A$782,$A183,СВЦЭМ!$B$39:$B$782,Q$175)+'СЕТ СН'!$F$15</f>
        <v>168.47913206999999</v>
      </c>
      <c r="R183" s="36">
        <f>SUMIFS(СВЦЭМ!$F$39:$F$782,СВЦЭМ!$A$39:$A$782,$A183,СВЦЭМ!$B$39:$B$782,R$175)+'СЕТ СН'!$F$15</f>
        <v>167.80890735</v>
      </c>
      <c r="S183" s="36">
        <f>SUMIFS(СВЦЭМ!$F$39:$F$782,СВЦЭМ!$A$39:$A$782,$A183,СВЦЭМ!$B$39:$B$782,S$175)+'СЕТ СН'!$F$15</f>
        <v>164.53383284</v>
      </c>
      <c r="T183" s="36">
        <f>SUMIFS(СВЦЭМ!$F$39:$F$782,СВЦЭМ!$A$39:$A$782,$A183,СВЦЭМ!$B$39:$B$782,T$175)+'СЕТ СН'!$F$15</f>
        <v>154.91329245</v>
      </c>
      <c r="U183" s="36">
        <f>SUMIFS(СВЦЭМ!$F$39:$F$782,СВЦЭМ!$A$39:$A$782,$A183,СВЦЭМ!$B$39:$B$782,U$175)+'СЕТ СН'!$F$15</f>
        <v>153.36666575000001</v>
      </c>
      <c r="V183" s="36">
        <f>SUMIFS(СВЦЭМ!$F$39:$F$782,СВЦЭМ!$A$39:$A$782,$A183,СВЦЭМ!$B$39:$B$782,V$175)+'СЕТ СН'!$F$15</f>
        <v>156.43161576</v>
      </c>
      <c r="W183" s="36">
        <f>SUMIFS(СВЦЭМ!$F$39:$F$782,СВЦЭМ!$A$39:$A$782,$A183,СВЦЭМ!$B$39:$B$782,W$175)+'СЕТ СН'!$F$15</f>
        <v>159.28077751999999</v>
      </c>
      <c r="X183" s="36">
        <f>SUMIFS(СВЦЭМ!$F$39:$F$782,СВЦЭМ!$A$39:$A$782,$A183,СВЦЭМ!$B$39:$B$782,X$175)+'СЕТ СН'!$F$15</f>
        <v>162.80598750999999</v>
      </c>
      <c r="Y183" s="36">
        <f>SUMIFS(СВЦЭМ!$F$39:$F$782,СВЦЭМ!$A$39:$A$782,$A183,СВЦЭМ!$B$39:$B$782,Y$175)+'СЕТ СН'!$F$15</f>
        <v>165.91757061999999</v>
      </c>
    </row>
    <row r="184" spans="1:25" ht="15.75" x14ac:dyDescent="0.2">
      <c r="A184" s="35">
        <f t="shared" si="5"/>
        <v>44601</v>
      </c>
      <c r="B184" s="36">
        <f>SUMIFS(СВЦЭМ!$F$39:$F$782,СВЦЭМ!$A$39:$A$782,$A184,СВЦЭМ!$B$39:$B$782,B$175)+'СЕТ СН'!$F$15</f>
        <v>168.75386492999999</v>
      </c>
      <c r="C184" s="36">
        <f>SUMIFS(СВЦЭМ!$F$39:$F$782,СВЦЭМ!$A$39:$A$782,$A184,СВЦЭМ!$B$39:$B$782,C$175)+'СЕТ СН'!$F$15</f>
        <v>176.13295128999999</v>
      </c>
      <c r="D184" s="36">
        <f>SUMIFS(СВЦЭМ!$F$39:$F$782,СВЦЭМ!$A$39:$A$782,$A184,СВЦЭМ!$B$39:$B$782,D$175)+'СЕТ СН'!$F$15</f>
        <v>176.71484366999999</v>
      </c>
      <c r="E184" s="36">
        <f>SUMIFS(СВЦЭМ!$F$39:$F$782,СВЦЭМ!$A$39:$A$782,$A184,СВЦЭМ!$B$39:$B$782,E$175)+'СЕТ СН'!$F$15</f>
        <v>177.35434875999999</v>
      </c>
      <c r="F184" s="36">
        <f>SUMIFS(СВЦЭМ!$F$39:$F$782,СВЦЭМ!$A$39:$A$782,$A184,СВЦЭМ!$B$39:$B$782,F$175)+'СЕТ СН'!$F$15</f>
        <v>175.15911929000001</v>
      </c>
      <c r="G184" s="36">
        <f>SUMIFS(СВЦЭМ!$F$39:$F$782,СВЦЭМ!$A$39:$A$782,$A184,СВЦЭМ!$B$39:$B$782,G$175)+'СЕТ СН'!$F$15</f>
        <v>174.20212978999999</v>
      </c>
      <c r="H184" s="36">
        <f>SUMIFS(СВЦЭМ!$F$39:$F$782,СВЦЭМ!$A$39:$A$782,$A184,СВЦЭМ!$B$39:$B$782,H$175)+'СЕТ СН'!$F$15</f>
        <v>168.65951812</v>
      </c>
      <c r="I184" s="36">
        <f>SUMIFS(СВЦЭМ!$F$39:$F$782,СВЦЭМ!$A$39:$A$782,$A184,СВЦЭМ!$B$39:$B$782,I$175)+'СЕТ СН'!$F$15</f>
        <v>157.47936032000001</v>
      </c>
      <c r="J184" s="36">
        <f>SUMIFS(СВЦЭМ!$F$39:$F$782,СВЦЭМ!$A$39:$A$782,$A184,СВЦЭМ!$B$39:$B$782,J$175)+'СЕТ СН'!$F$15</f>
        <v>152.95954105000001</v>
      </c>
      <c r="K184" s="36">
        <f>SUMIFS(СВЦЭМ!$F$39:$F$782,СВЦЭМ!$A$39:$A$782,$A184,СВЦЭМ!$B$39:$B$782,K$175)+'СЕТ СН'!$F$15</f>
        <v>152.52649683999999</v>
      </c>
      <c r="L184" s="36">
        <f>SUMIFS(СВЦЭМ!$F$39:$F$782,СВЦЭМ!$A$39:$A$782,$A184,СВЦЭМ!$B$39:$B$782,L$175)+'СЕТ СН'!$F$15</f>
        <v>154.0197584</v>
      </c>
      <c r="M184" s="36">
        <f>SUMIFS(СВЦЭМ!$F$39:$F$782,СВЦЭМ!$A$39:$A$782,$A184,СВЦЭМ!$B$39:$B$782,M$175)+'СЕТ СН'!$F$15</f>
        <v>161.06027008999999</v>
      </c>
      <c r="N184" s="36">
        <f>SUMIFS(СВЦЭМ!$F$39:$F$782,СВЦЭМ!$A$39:$A$782,$A184,СВЦЭМ!$B$39:$B$782,N$175)+'СЕТ СН'!$F$15</f>
        <v>170.18025112000001</v>
      </c>
      <c r="O184" s="36">
        <f>SUMIFS(СВЦЭМ!$F$39:$F$782,СВЦЭМ!$A$39:$A$782,$A184,СВЦЭМ!$B$39:$B$782,O$175)+'СЕТ СН'!$F$15</f>
        <v>172.56811078000001</v>
      </c>
      <c r="P184" s="36">
        <f>SUMIFS(СВЦЭМ!$F$39:$F$782,СВЦЭМ!$A$39:$A$782,$A184,СВЦЭМ!$B$39:$B$782,P$175)+'СЕТ СН'!$F$15</f>
        <v>173.49472535000001</v>
      </c>
      <c r="Q184" s="36">
        <f>SUMIFS(СВЦЭМ!$F$39:$F$782,СВЦЭМ!$A$39:$A$782,$A184,СВЦЭМ!$B$39:$B$782,Q$175)+'СЕТ СН'!$F$15</f>
        <v>174.41865591000001</v>
      </c>
      <c r="R184" s="36">
        <f>SUMIFS(СВЦЭМ!$F$39:$F$782,СВЦЭМ!$A$39:$A$782,$A184,СВЦЭМ!$B$39:$B$782,R$175)+'СЕТ СН'!$F$15</f>
        <v>172.53453218999999</v>
      </c>
      <c r="S184" s="36">
        <f>SUMIFS(СВЦЭМ!$F$39:$F$782,СВЦЭМ!$A$39:$A$782,$A184,СВЦЭМ!$B$39:$B$782,S$175)+'СЕТ СН'!$F$15</f>
        <v>169.42551814999999</v>
      </c>
      <c r="T184" s="36">
        <f>SUMIFS(СВЦЭМ!$F$39:$F$782,СВЦЭМ!$A$39:$A$782,$A184,СВЦЭМ!$B$39:$B$782,T$175)+'СЕТ СН'!$F$15</f>
        <v>158.09952362000001</v>
      </c>
      <c r="U184" s="36">
        <f>SUMIFS(СВЦЭМ!$F$39:$F$782,СВЦЭМ!$A$39:$A$782,$A184,СВЦЭМ!$B$39:$B$782,U$175)+'СЕТ СН'!$F$15</f>
        <v>155.86691887000001</v>
      </c>
      <c r="V184" s="36">
        <f>SUMIFS(СВЦЭМ!$F$39:$F$782,СВЦЭМ!$A$39:$A$782,$A184,СВЦЭМ!$B$39:$B$782,V$175)+'СЕТ СН'!$F$15</f>
        <v>158.68694553</v>
      </c>
      <c r="W184" s="36">
        <f>SUMIFS(СВЦЭМ!$F$39:$F$782,СВЦЭМ!$A$39:$A$782,$A184,СВЦЭМ!$B$39:$B$782,W$175)+'СЕТ СН'!$F$15</f>
        <v>163.41259789</v>
      </c>
      <c r="X184" s="36">
        <f>SUMIFS(СВЦЭМ!$F$39:$F$782,СВЦЭМ!$A$39:$A$782,$A184,СВЦЭМ!$B$39:$B$782,X$175)+'СЕТ СН'!$F$15</f>
        <v>166.38082678000001</v>
      </c>
      <c r="Y184" s="36">
        <f>SUMIFS(СВЦЭМ!$F$39:$F$782,СВЦЭМ!$A$39:$A$782,$A184,СВЦЭМ!$B$39:$B$782,Y$175)+'СЕТ СН'!$F$15</f>
        <v>169.34918377</v>
      </c>
    </row>
    <row r="185" spans="1:25" ht="15.75" x14ac:dyDescent="0.2">
      <c r="A185" s="35">
        <f t="shared" si="5"/>
        <v>44602</v>
      </c>
      <c r="B185" s="36">
        <f>SUMIFS(СВЦЭМ!$F$39:$F$782,СВЦЭМ!$A$39:$A$782,$A185,СВЦЭМ!$B$39:$B$782,B$175)+'СЕТ СН'!$F$15</f>
        <v>163.42238761999999</v>
      </c>
      <c r="C185" s="36">
        <f>SUMIFS(СВЦЭМ!$F$39:$F$782,СВЦЭМ!$A$39:$A$782,$A185,СВЦЭМ!$B$39:$B$782,C$175)+'СЕТ СН'!$F$15</f>
        <v>171.12098571000001</v>
      </c>
      <c r="D185" s="36">
        <f>SUMIFS(СВЦЭМ!$F$39:$F$782,СВЦЭМ!$A$39:$A$782,$A185,СВЦЭМ!$B$39:$B$782,D$175)+'СЕТ СН'!$F$15</f>
        <v>175.73184924</v>
      </c>
      <c r="E185" s="36">
        <f>SUMIFS(СВЦЭМ!$F$39:$F$782,СВЦЭМ!$A$39:$A$782,$A185,СВЦЭМ!$B$39:$B$782,E$175)+'СЕТ СН'!$F$15</f>
        <v>174.80508560000001</v>
      </c>
      <c r="F185" s="36">
        <f>SUMIFS(СВЦЭМ!$F$39:$F$782,СВЦЭМ!$A$39:$A$782,$A185,СВЦЭМ!$B$39:$B$782,F$175)+'СЕТ СН'!$F$15</f>
        <v>170.61025445999999</v>
      </c>
      <c r="G185" s="36">
        <f>SUMIFS(СВЦЭМ!$F$39:$F$782,СВЦЭМ!$A$39:$A$782,$A185,СВЦЭМ!$B$39:$B$782,G$175)+'СЕТ СН'!$F$15</f>
        <v>166.53350678999999</v>
      </c>
      <c r="H185" s="36">
        <f>SUMIFS(СВЦЭМ!$F$39:$F$782,СВЦЭМ!$A$39:$A$782,$A185,СВЦЭМ!$B$39:$B$782,H$175)+'СЕТ СН'!$F$15</f>
        <v>159.00174050000001</v>
      </c>
      <c r="I185" s="36">
        <f>SUMIFS(СВЦЭМ!$F$39:$F$782,СВЦЭМ!$A$39:$A$782,$A185,СВЦЭМ!$B$39:$B$782,I$175)+'СЕТ СН'!$F$15</f>
        <v>155.38834625000001</v>
      </c>
      <c r="J185" s="36">
        <f>SUMIFS(СВЦЭМ!$F$39:$F$782,СВЦЭМ!$A$39:$A$782,$A185,СВЦЭМ!$B$39:$B$782,J$175)+'СЕТ СН'!$F$15</f>
        <v>151.29624346</v>
      </c>
      <c r="K185" s="36">
        <f>SUMIFS(СВЦЭМ!$F$39:$F$782,СВЦЭМ!$A$39:$A$782,$A185,СВЦЭМ!$B$39:$B$782,K$175)+'СЕТ СН'!$F$15</f>
        <v>151.07938125999999</v>
      </c>
      <c r="L185" s="36">
        <f>SUMIFS(СВЦЭМ!$F$39:$F$782,СВЦЭМ!$A$39:$A$782,$A185,СВЦЭМ!$B$39:$B$782,L$175)+'СЕТ СН'!$F$15</f>
        <v>151.51871739000001</v>
      </c>
      <c r="M185" s="36">
        <f>SUMIFS(СВЦЭМ!$F$39:$F$782,СВЦЭМ!$A$39:$A$782,$A185,СВЦЭМ!$B$39:$B$782,M$175)+'СЕТ СН'!$F$15</f>
        <v>157.30194541</v>
      </c>
      <c r="N185" s="36">
        <f>SUMIFS(СВЦЭМ!$F$39:$F$782,СВЦЭМ!$A$39:$A$782,$A185,СВЦЭМ!$B$39:$B$782,N$175)+'СЕТ СН'!$F$15</f>
        <v>165.12469697</v>
      </c>
      <c r="O185" s="36">
        <f>SUMIFS(СВЦЭМ!$F$39:$F$782,СВЦЭМ!$A$39:$A$782,$A185,СВЦЭМ!$B$39:$B$782,O$175)+'СЕТ СН'!$F$15</f>
        <v>168.36593536000001</v>
      </c>
      <c r="P185" s="36">
        <f>SUMIFS(СВЦЭМ!$F$39:$F$782,СВЦЭМ!$A$39:$A$782,$A185,СВЦЭМ!$B$39:$B$782,P$175)+'СЕТ СН'!$F$15</f>
        <v>169.84641744999999</v>
      </c>
      <c r="Q185" s="36">
        <f>SUMIFS(СВЦЭМ!$F$39:$F$782,СВЦЭМ!$A$39:$A$782,$A185,СВЦЭМ!$B$39:$B$782,Q$175)+'СЕТ СН'!$F$15</f>
        <v>170.54191270999999</v>
      </c>
      <c r="R185" s="36">
        <f>SUMIFS(СВЦЭМ!$F$39:$F$782,СВЦЭМ!$A$39:$A$782,$A185,СВЦЭМ!$B$39:$B$782,R$175)+'СЕТ СН'!$F$15</f>
        <v>170.18959221</v>
      </c>
      <c r="S185" s="36">
        <f>SUMIFS(СВЦЭМ!$F$39:$F$782,СВЦЭМ!$A$39:$A$782,$A185,СВЦЭМ!$B$39:$B$782,S$175)+'СЕТ СН'!$F$15</f>
        <v>164.87505784999999</v>
      </c>
      <c r="T185" s="36">
        <f>SUMIFS(СВЦЭМ!$F$39:$F$782,СВЦЭМ!$A$39:$A$782,$A185,СВЦЭМ!$B$39:$B$782,T$175)+'СЕТ СН'!$F$15</f>
        <v>155.23405093</v>
      </c>
      <c r="U185" s="36">
        <f>SUMIFS(СВЦЭМ!$F$39:$F$782,СВЦЭМ!$A$39:$A$782,$A185,СВЦЭМ!$B$39:$B$782,U$175)+'СЕТ СН'!$F$15</f>
        <v>154.00112673999999</v>
      </c>
      <c r="V185" s="36">
        <f>SUMIFS(СВЦЭМ!$F$39:$F$782,СВЦЭМ!$A$39:$A$782,$A185,СВЦЭМ!$B$39:$B$782,V$175)+'СЕТ СН'!$F$15</f>
        <v>154.04452681999999</v>
      </c>
      <c r="W185" s="36">
        <f>SUMIFS(СВЦЭМ!$F$39:$F$782,СВЦЭМ!$A$39:$A$782,$A185,СВЦЭМ!$B$39:$B$782,W$175)+'СЕТ СН'!$F$15</f>
        <v>157.04702323999999</v>
      </c>
      <c r="X185" s="36">
        <f>SUMIFS(СВЦЭМ!$F$39:$F$782,СВЦЭМ!$A$39:$A$782,$A185,СВЦЭМ!$B$39:$B$782,X$175)+'СЕТ СН'!$F$15</f>
        <v>162.89046844999999</v>
      </c>
      <c r="Y185" s="36">
        <f>SUMIFS(СВЦЭМ!$F$39:$F$782,СВЦЭМ!$A$39:$A$782,$A185,СВЦЭМ!$B$39:$B$782,Y$175)+'СЕТ СН'!$F$15</f>
        <v>164.84197076999999</v>
      </c>
    </row>
    <row r="186" spans="1:25" ht="15.75" x14ac:dyDescent="0.2">
      <c r="A186" s="35">
        <f t="shared" si="5"/>
        <v>44603</v>
      </c>
      <c r="B186" s="36">
        <f>SUMIFS(СВЦЭМ!$F$39:$F$782,СВЦЭМ!$A$39:$A$782,$A186,СВЦЭМ!$B$39:$B$782,B$175)+'СЕТ СН'!$F$15</f>
        <v>168.17092855000001</v>
      </c>
      <c r="C186" s="36">
        <f>SUMIFS(СВЦЭМ!$F$39:$F$782,СВЦЭМ!$A$39:$A$782,$A186,СВЦЭМ!$B$39:$B$782,C$175)+'СЕТ СН'!$F$15</f>
        <v>177.43703768</v>
      </c>
      <c r="D186" s="36">
        <f>SUMIFS(СВЦЭМ!$F$39:$F$782,СВЦЭМ!$A$39:$A$782,$A186,СВЦЭМ!$B$39:$B$782,D$175)+'СЕТ СН'!$F$15</f>
        <v>182.67009046000001</v>
      </c>
      <c r="E186" s="36">
        <f>SUMIFS(СВЦЭМ!$F$39:$F$782,СВЦЭМ!$A$39:$A$782,$A186,СВЦЭМ!$B$39:$B$782,E$175)+'СЕТ СН'!$F$15</f>
        <v>182.81758656</v>
      </c>
      <c r="F186" s="36">
        <f>SUMIFS(СВЦЭМ!$F$39:$F$782,СВЦЭМ!$A$39:$A$782,$A186,СВЦЭМ!$B$39:$B$782,F$175)+'СЕТ СН'!$F$15</f>
        <v>180.44159414000001</v>
      </c>
      <c r="G186" s="36">
        <f>SUMIFS(СВЦЭМ!$F$39:$F$782,СВЦЭМ!$A$39:$A$782,$A186,СВЦЭМ!$B$39:$B$782,G$175)+'СЕТ СН'!$F$15</f>
        <v>174.13325359999999</v>
      </c>
      <c r="H186" s="36">
        <f>SUMIFS(СВЦЭМ!$F$39:$F$782,СВЦЭМ!$A$39:$A$782,$A186,СВЦЭМ!$B$39:$B$782,H$175)+'СЕТ СН'!$F$15</f>
        <v>163.88229328</v>
      </c>
      <c r="I186" s="36">
        <f>SUMIFS(СВЦЭМ!$F$39:$F$782,СВЦЭМ!$A$39:$A$782,$A186,СВЦЭМ!$B$39:$B$782,I$175)+'СЕТ СН'!$F$15</f>
        <v>155.53956898000001</v>
      </c>
      <c r="J186" s="36">
        <f>SUMIFS(СВЦЭМ!$F$39:$F$782,СВЦЭМ!$A$39:$A$782,$A186,СВЦЭМ!$B$39:$B$782,J$175)+'СЕТ СН'!$F$15</f>
        <v>151.34156376000001</v>
      </c>
      <c r="K186" s="36">
        <f>SUMIFS(СВЦЭМ!$F$39:$F$782,СВЦЭМ!$A$39:$A$782,$A186,СВЦЭМ!$B$39:$B$782,K$175)+'СЕТ СН'!$F$15</f>
        <v>152.92403153000001</v>
      </c>
      <c r="L186" s="36">
        <f>SUMIFS(СВЦЭМ!$F$39:$F$782,СВЦЭМ!$A$39:$A$782,$A186,СВЦЭМ!$B$39:$B$782,L$175)+'СЕТ СН'!$F$15</f>
        <v>153.28205788</v>
      </c>
      <c r="M186" s="36">
        <f>SUMIFS(СВЦЭМ!$F$39:$F$782,СВЦЭМ!$A$39:$A$782,$A186,СВЦЭМ!$B$39:$B$782,M$175)+'СЕТ СН'!$F$15</f>
        <v>155.93890823999999</v>
      </c>
      <c r="N186" s="36">
        <f>SUMIFS(СВЦЭМ!$F$39:$F$782,СВЦЭМ!$A$39:$A$782,$A186,СВЦЭМ!$B$39:$B$782,N$175)+'СЕТ СН'!$F$15</f>
        <v>161.76187159</v>
      </c>
      <c r="O186" s="36">
        <f>SUMIFS(СВЦЭМ!$F$39:$F$782,СВЦЭМ!$A$39:$A$782,$A186,СВЦЭМ!$B$39:$B$782,O$175)+'СЕТ СН'!$F$15</f>
        <v>164.08311046</v>
      </c>
      <c r="P186" s="36">
        <f>SUMIFS(СВЦЭМ!$F$39:$F$782,СВЦЭМ!$A$39:$A$782,$A186,СВЦЭМ!$B$39:$B$782,P$175)+'СЕТ СН'!$F$15</f>
        <v>166.54208979000001</v>
      </c>
      <c r="Q186" s="36">
        <f>SUMIFS(СВЦЭМ!$F$39:$F$782,СВЦЭМ!$A$39:$A$782,$A186,СВЦЭМ!$B$39:$B$782,Q$175)+'СЕТ СН'!$F$15</f>
        <v>166.81224607999999</v>
      </c>
      <c r="R186" s="36">
        <f>SUMIFS(СВЦЭМ!$F$39:$F$782,СВЦЭМ!$A$39:$A$782,$A186,СВЦЭМ!$B$39:$B$782,R$175)+'СЕТ СН'!$F$15</f>
        <v>165.57418172000001</v>
      </c>
      <c r="S186" s="36">
        <f>SUMIFS(СВЦЭМ!$F$39:$F$782,СВЦЭМ!$A$39:$A$782,$A186,СВЦЭМ!$B$39:$B$782,S$175)+'СЕТ СН'!$F$15</f>
        <v>158.59724700999999</v>
      </c>
      <c r="T186" s="36">
        <f>SUMIFS(СВЦЭМ!$F$39:$F$782,СВЦЭМ!$A$39:$A$782,$A186,СВЦЭМ!$B$39:$B$782,T$175)+'СЕТ СН'!$F$15</f>
        <v>152.54083181999999</v>
      </c>
      <c r="U186" s="36">
        <f>SUMIFS(СВЦЭМ!$F$39:$F$782,СВЦЭМ!$A$39:$A$782,$A186,СВЦЭМ!$B$39:$B$782,U$175)+'СЕТ СН'!$F$15</f>
        <v>152.39165392000001</v>
      </c>
      <c r="V186" s="36">
        <f>SUMIFS(СВЦЭМ!$F$39:$F$782,СВЦЭМ!$A$39:$A$782,$A186,СВЦЭМ!$B$39:$B$782,V$175)+'СЕТ СН'!$F$15</f>
        <v>153.22016468999999</v>
      </c>
      <c r="W186" s="36">
        <f>SUMIFS(СВЦЭМ!$F$39:$F$782,СВЦЭМ!$A$39:$A$782,$A186,СВЦЭМ!$B$39:$B$782,W$175)+'СЕТ СН'!$F$15</f>
        <v>155.09779030000001</v>
      </c>
      <c r="X186" s="36">
        <f>SUMIFS(СВЦЭМ!$F$39:$F$782,СВЦЭМ!$A$39:$A$782,$A186,СВЦЭМ!$B$39:$B$782,X$175)+'СЕТ СН'!$F$15</f>
        <v>156.68870919</v>
      </c>
      <c r="Y186" s="36">
        <f>SUMIFS(СВЦЭМ!$F$39:$F$782,СВЦЭМ!$A$39:$A$782,$A186,СВЦЭМ!$B$39:$B$782,Y$175)+'СЕТ СН'!$F$15</f>
        <v>159.02817558000001</v>
      </c>
    </row>
    <row r="187" spans="1:25" ht="15.75" x14ac:dyDescent="0.2">
      <c r="A187" s="35">
        <f t="shared" si="5"/>
        <v>44604</v>
      </c>
      <c r="B187" s="36">
        <f>SUMIFS(СВЦЭМ!$F$39:$F$782,СВЦЭМ!$A$39:$A$782,$A187,СВЦЭМ!$B$39:$B$782,B$175)+'СЕТ СН'!$F$15</f>
        <v>173.73303762</v>
      </c>
      <c r="C187" s="36">
        <f>SUMIFS(СВЦЭМ!$F$39:$F$782,СВЦЭМ!$A$39:$A$782,$A187,СВЦЭМ!$B$39:$B$782,C$175)+'СЕТ СН'!$F$15</f>
        <v>174.99156911</v>
      </c>
      <c r="D187" s="36">
        <f>SUMIFS(СВЦЭМ!$F$39:$F$782,СВЦЭМ!$A$39:$A$782,$A187,СВЦЭМ!$B$39:$B$782,D$175)+'СЕТ СН'!$F$15</f>
        <v>174.81851499000001</v>
      </c>
      <c r="E187" s="36">
        <f>SUMIFS(СВЦЭМ!$F$39:$F$782,СВЦЭМ!$A$39:$A$782,$A187,СВЦЭМ!$B$39:$B$782,E$175)+'СЕТ СН'!$F$15</f>
        <v>175.30315564</v>
      </c>
      <c r="F187" s="36">
        <f>SUMIFS(СВЦЭМ!$F$39:$F$782,СВЦЭМ!$A$39:$A$782,$A187,СВЦЭМ!$B$39:$B$782,F$175)+'СЕТ СН'!$F$15</f>
        <v>174.10567370000001</v>
      </c>
      <c r="G187" s="36">
        <f>SUMIFS(СВЦЭМ!$F$39:$F$782,СВЦЭМ!$A$39:$A$782,$A187,СВЦЭМ!$B$39:$B$782,G$175)+'СЕТ СН'!$F$15</f>
        <v>172.06816191999999</v>
      </c>
      <c r="H187" s="36">
        <f>SUMIFS(СВЦЭМ!$F$39:$F$782,СВЦЭМ!$A$39:$A$782,$A187,СВЦЭМ!$B$39:$B$782,H$175)+'СЕТ СН'!$F$15</f>
        <v>166.53150403000001</v>
      </c>
      <c r="I187" s="36">
        <f>SUMIFS(СВЦЭМ!$F$39:$F$782,СВЦЭМ!$A$39:$A$782,$A187,СВЦЭМ!$B$39:$B$782,I$175)+'СЕТ СН'!$F$15</f>
        <v>161.34017796000001</v>
      </c>
      <c r="J187" s="36">
        <f>SUMIFS(СВЦЭМ!$F$39:$F$782,СВЦЭМ!$A$39:$A$782,$A187,СВЦЭМ!$B$39:$B$782,J$175)+'СЕТ СН'!$F$15</f>
        <v>153.01960195000001</v>
      </c>
      <c r="K187" s="36">
        <f>SUMIFS(СВЦЭМ!$F$39:$F$782,СВЦЭМ!$A$39:$A$782,$A187,СВЦЭМ!$B$39:$B$782,K$175)+'СЕТ СН'!$F$15</f>
        <v>150.41923933999999</v>
      </c>
      <c r="L187" s="36">
        <f>SUMIFS(СВЦЭМ!$F$39:$F$782,СВЦЭМ!$A$39:$A$782,$A187,СВЦЭМ!$B$39:$B$782,L$175)+'СЕТ СН'!$F$15</f>
        <v>152.01512162</v>
      </c>
      <c r="M187" s="36">
        <f>SUMIFS(СВЦЭМ!$F$39:$F$782,СВЦЭМ!$A$39:$A$782,$A187,СВЦЭМ!$B$39:$B$782,M$175)+'СЕТ СН'!$F$15</f>
        <v>156.54963033000001</v>
      </c>
      <c r="N187" s="36">
        <f>SUMIFS(СВЦЭМ!$F$39:$F$782,СВЦЭМ!$A$39:$A$782,$A187,СВЦЭМ!$B$39:$B$782,N$175)+'СЕТ СН'!$F$15</f>
        <v>159.88642464</v>
      </c>
      <c r="O187" s="36">
        <f>SUMIFS(СВЦЭМ!$F$39:$F$782,СВЦЭМ!$A$39:$A$782,$A187,СВЦЭМ!$B$39:$B$782,O$175)+'СЕТ СН'!$F$15</f>
        <v>161.84119124</v>
      </c>
      <c r="P187" s="36">
        <f>SUMIFS(СВЦЭМ!$F$39:$F$782,СВЦЭМ!$A$39:$A$782,$A187,СВЦЭМ!$B$39:$B$782,P$175)+'СЕТ СН'!$F$15</f>
        <v>164.78803965</v>
      </c>
      <c r="Q187" s="36">
        <f>SUMIFS(СВЦЭМ!$F$39:$F$782,СВЦЭМ!$A$39:$A$782,$A187,СВЦЭМ!$B$39:$B$782,Q$175)+'СЕТ СН'!$F$15</f>
        <v>164.34803167999999</v>
      </c>
      <c r="R187" s="36">
        <f>SUMIFS(СВЦЭМ!$F$39:$F$782,СВЦЭМ!$A$39:$A$782,$A187,СВЦЭМ!$B$39:$B$782,R$175)+'СЕТ СН'!$F$15</f>
        <v>165.13942825000001</v>
      </c>
      <c r="S187" s="36">
        <f>SUMIFS(СВЦЭМ!$F$39:$F$782,СВЦЭМ!$A$39:$A$782,$A187,СВЦЭМ!$B$39:$B$782,S$175)+'СЕТ СН'!$F$15</f>
        <v>160.41835297</v>
      </c>
      <c r="T187" s="36">
        <f>SUMIFS(СВЦЭМ!$F$39:$F$782,СВЦЭМ!$A$39:$A$782,$A187,СВЦЭМ!$B$39:$B$782,T$175)+'СЕТ СН'!$F$15</f>
        <v>152.79166555</v>
      </c>
      <c r="U187" s="36">
        <f>SUMIFS(СВЦЭМ!$F$39:$F$782,СВЦЭМ!$A$39:$A$782,$A187,СВЦЭМ!$B$39:$B$782,U$175)+'СЕТ СН'!$F$15</f>
        <v>150.98639223999999</v>
      </c>
      <c r="V187" s="36">
        <f>SUMIFS(СВЦЭМ!$F$39:$F$782,СВЦЭМ!$A$39:$A$782,$A187,СВЦЭМ!$B$39:$B$782,V$175)+'СЕТ СН'!$F$15</f>
        <v>153.22092304</v>
      </c>
      <c r="W187" s="36">
        <f>SUMIFS(СВЦЭМ!$F$39:$F$782,СВЦЭМ!$A$39:$A$782,$A187,СВЦЭМ!$B$39:$B$782,W$175)+'СЕТ СН'!$F$15</f>
        <v>155.64462904999999</v>
      </c>
      <c r="X187" s="36">
        <f>SUMIFS(СВЦЭМ!$F$39:$F$782,СВЦЭМ!$A$39:$A$782,$A187,СВЦЭМ!$B$39:$B$782,X$175)+'СЕТ СН'!$F$15</f>
        <v>157.66654496000001</v>
      </c>
      <c r="Y187" s="36">
        <f>SUMIFS(СВЦЭМ!$F$39:$F$782,СВЦЭМ!$A$39:$A$782,$A187,СВЦЭМ!$B$39:$B$782,Y$175)+'СЕТ СН'!$F$15</f>
        <v>164.29197948000001</v>
      </c>
    </row>
    <row r="188" spans="1:25" ht="15.75" x14ac:dyDescent="0.2">
      <c r="A188" s="35">
        <f t="shared" si="5"/>
        <v>44605</v>
      </c>
      <c r="B188" s="36">
        <f>SUMIFS(СВЦЭМ!$F$39:$F$782,СВЦЭМ!$A$39:$A$782,$A188,СВЦЭМ!$B$39:$B$782,B$175)+'СЕТ СН'!$F$15</f>
        <v>166.38441326</v>
      </c>
      <c r="C188" s="36">
        <f>SUMIFS(СВЦЭМ!$F$39:$F$782,СВЦЭМ!$A$39:$A$782,$A188,СВЦЭМ!$B$39:$B$782,C$175)+'СЕТ СН'!$F$15</f>
        <v>173.55688343</v>
      </c>
      <c r="D188" s="36">
        <f>SUMIFS(СВЦЭМ!$F$39:$F$782,СВЦЭМ!$A$39:$A$782,$A188,СВЦЭМ!$B$39:$B$782,D$175)+'СЕТ СН'!$F$15</f>
        <v>174.06681965999999</v>
      </c>
      <c r="E188" s="36">
        <f>SUMIFS(СВЦЭМ!$F$39:$F$782,СВЦЭМ!$A$39:$A$782,$A188,СВЦЭМ!$B$39:$B$782,E$175)+'СЕТ СН'!$F$15</f>
        <v>174.38879421999999</v>
      </c>
      <c r="F188" s="36">
        <f>SUMIFS(СВЦЭМ!$F$39:$F$782,СВЦЭМ!$A$39:$A$782,$A188,СВЦЭМ!$B$39:$B$782,F$175)+'СЕТ СН'!$F$15</f>
        <v>174.46820840000001</v>
      </c>
      <c r="G188" s="36">
        <f>SUMIFS(СВЦЭМ!$F$39:$F$782,СВЦЭМ!$A$39:$A$782,$A188,СВЦЭМ!$B$39:$B$782,G$175)+'СЕТ СН'!$F$15</f>
        <v>174.23893953000001</v>
      </c>
      <c r="H188" s="36">
        <f>SUMIFS(СВЦЭМ!$F$39:$F$782,СВЦЭМ!$A$39:$A$782,$A188,СВЦЭМ!$B$39:$B$782,H$175)+'СЕТ СН'!$F$15</f>
        <v>171.22710047999999</v>
      </c>
      <c r="I188" s="36">
        <f>SUMIFS(СВЦЭМ!$F$39:$F$782,СВЦЭМ!$A$39:$A$782,$A188,СВЦЭМ!$B$39:$B$782,I$175)+'СЕТ СН'!$F$15</f>
        <v>163.74059401</v>
      </c>
      <c r="J188" s="36">
        <f>SUMIFS(СВЦЭМ!$F$39:$F$782,СВЦЭМ!$A$39:$A$782,$A188,СВЦЭМ!$B$39:$B$782,J$175)+'СЕТ СН'!$F$15</f>
        <v>154.26532979999999</v>
      </c>
      <c r="K188" s="36">
        <f>SUMIFS(СВЦЭМ!$F$39:$F$782,СВЦЭМ!$A$39:$A$782,$A188,СВЦЭМ!$B$39:$B$782,K$175)+'СЕТ СН'!$F$15</f>
        <v>149.23667823</v>
      </c>
      <c r="L188" s="36">
        <f>SUMIFS(СВЦЭМ!$F$39:$F$782,СВЦЭМ!$A$39:$A$782,$A188,СВЦЭМ!$B$39:$B$782,L$175)+'СЕТ СН'!$F$15</f>
        <v>148.05292646000001</v>
      </c>
      <c r="M188" s="36">
        <f>SUMIFS(СВЦЭМ!$F$39:$F$782,СВЦЭМ!$A$39:$A$782,$A188,СВЦЭМ!$B$39:$B$782,M$175)+'СЕТ СН'!$F$15</f>
        <v>152.37604977999999</v>
      </c>
      <c r="N188" s="36">
        <f>SUMIFS(СВЦЭМ!$F$39:$F$782,СВЦЭМ!$A$39:$A$782,$A188,СВЦЭМ!$B$39:$B$782,N$175)+'СЕТ СН'!$F$15</f>
        <v>158.81304105000001</v>
      </c>
      <c r="O188" s="36">
        <f>SUMIFS(СВЦЭМ!$F$39:$F$782,СВЦЭМ!$A$39:$A$782,$A188,СВЦЭМ!$B$39:$B$782,O$175)+'СЕТ СН'!$F$15</f>
        <v>162.78530459000001</v>
      </c>
      <c r="P188" s="36">
        <f>SUMIFS(СВЦЭМ!$F$39:$F$782,СВЦЭМ!$A$39:$A$782,$A188,СВЦЭМ!$B$39:$B$782,P$175)+'СЕТ СН'!$F$15</f>
        <v>166.22544092000001</v>
      </c>
      <c r="Q188" s="36">
        <f>SUMIFS(СВЦЭМ!$F$39:$F$782,СВЦЭМ!$A$39:$A$782,$A188,СВЦЭМ!$B$39:$B$782,Q$175)+'СЕТ СН'!$F$15</f>
        <v>165.97811168999999</v>
      </c>
      <c r="R188" s="36">
        <f>SUMIFS(СВЦЭМ!$F$39:$F$782,СВЦЭМ!$A$39:$A$782,$A188,СВЦЭМ!$B$39:$B$782,R$175)+'СЕТ СН'!$F$15</f>
        <v>167.19417354999999</v>
      </c>
      <c r="S188" s="36">
        <f>SUMIFS(СВЦЭМ!$F$39:$F$782,СВЦЭМ!$A$39:$A$782,$A188,СВЦЭМ!$B$39:$B$782,S$175)+'СЕТ СН'!$F$15</f>
        <v>161.86367838999999</v>
      </c>
      <c r="T188" s="36">
        <f>SUMIFS(СВЦЭМ!$F$39:$F$782,СВЦЭМ!$A$39:$A$782,$A188,СВЦЭМ!$B$39:$B$782,T$175)+'СЕТ СН'!$F$15</f>
        <v>147.59446377</v>
      </c>
      <c r="U188" s="36">
        <f>SUMIFS(СВЦЭМ!$F$39:$F$782,СВЦЭМ!$A$39:$A$782,$A188,СВЦЭМ!$B$39:$B$782,U$175)+'СЕТ СН'!$F$15</f>
        <v>146.77544662</v>
      </c>
      <c r="V188" s="36">
        <f>SUMIFS(СВЦЭМ!$F$39:$F$782,СВЦЭМ!$A$39:$A$782,$A188,СВЦЭМ!$B$39:$B$782,V$175)+'СЕТ СН'!$F$15</f>
        <v>147.19559154999999</v>
      </c>
      <c r="W188" s="36">
        <f>SUMIFS(СВЦЭМ!$F$39:$F$782,СВЦЭМ!$A$39:$A$782,$A188,СВЦЭМ!$B$39:$B$782,W$175)+'СЕТ СН'!$F$15</f>
        <v>149.61287214000001</v>
      </c>
      <c r="X188" s="36">
        <f>SUMIFS(СВЦЭМ!$F$39:$F$782,СВЦЭМ!$A$39:$A$782,$A188,СВЦЭМ!$B$39:$B$782,X$175)+'СЕТ СН'!$F$15</f>
        <v>153.38907263999999</v>
      </c>
      <c r="Y188" s="36">
        <f>SUMIFS(СВЦЭМ!$F$39:$F$782,СВЦЭМ!$A$39:$A$782,$A188,СВЦЭМ!$B$39:$B$782,Y$175)+'СЕТ СН'!$F$15</f>
        <v>159.31889167</v>
      </c>
    </row>
    <row r="189" spans="1:25" ht="15.75" x14ac:dyDescent="0.2">
      <c r="A189" s="35">
        <f t="shared" si="5"/>
        <v>44606</v>
      </c>
      <c r="B189" s="36">
        <f>SUMIFS(СВЦЭМ!$F$39:$F$782,СВЦЭМ!$A$39:$A$782,$A189,СВЦЭМ!$B$39:$B$782,B$175)+'СЕТ СН'!$F$15</f>
        <v>167.73335374000001</v>
      </c>
      <c r="C189" s="36">
        <f>SUMIFS(СВЦЭМ!$F$39:$F$782,СВЦЭМ!$A$39:$A$782,$A189,СВЦЭМ!$B$39:$B$782,C$175)+'СЕТ СН'!$F$15</f>
        <v>175.95107580000001</v>
      </c>
      <c r="D189" s="36">
        <f>SUMIFS(СВЦЭМ!$F$39:$F$782,СВЦЭМ!$A$39:$A$782,$A189,СВЦЭМ!$B$39:$B$782,D$175)+'СЕТ СН'!$F$15</f>
        <v>176.46686126</v>
      </c>
      <c r="E189" s="36">
        <f>SUMIFS(СВЦЭМ!$F$39:$F$782,СВЦЭМ!$A$39:$A$782,$A189,СВЦЭМ!$B$39:$B$782,E$175)+'СЕТ СН'!$F$15</f>
        <v>177.12065364</v>
      </c>
      <c r="F189" s="36">
        <f>SUMIFS(СВЦЭМ!$F$39:$F$782,СВЦЭМ!$A$39:$A$782,$A189,СВЦЭМ!$B$39:$B$782,F$175)+'СЕТ СН'!$F$15</f>
        <v>175.6517595</v>
      </c>
      <c r="G189" s="36">
        <f>SUMIFS(СВЦЭМ!$F$39:$F$782,СВЦЭМ!$A$39:$A$782,$A189,СВЦЭМ!$B$39:$B$782,G$175)+'СЕТ СН'!$F$15</f>
        <v>173.56353863000001</v>
      </c>
      <c r="H189" s="36">
        <f>SUMIFS(СВЦЭМ!$F$39:$F$782,СВЦЭМ!$A$39:$A$782,$A189,СВЦЭМ!$B$39:$B$782,H$175)+'СЕТ СН'!$F$15</f>
        <v>171.7411735</v>
      </c>
      <c r="I189" s="36">
        <f>SUMIFS(СВЦЭМ!$F$39:$F$782,СВЦЭМ!$A$39:$A$782,$A189,СВЦЭМ!$B$39:$B$782,I$175)+'СЕТ СН'!$F$15</f>
        <v>155.42176280000001</v>
      </c>
      <c r="J189" s="36">
        <f>SUMIFS(СВЦЭМ!$F$39:$F$782,СВЦЭМ!$A$39:$A$782,$A189,СВЦЭМ!$B$39:$B$782,J$175)+'СЕТ СН'!$F$15</f>
        <v>149.48712429</v>
      </c>
      <c r="K189" s="36">
        <f>SUMIFS(СВЦЭМ!$F$39:$F$782,СВЦЭМ!$A$39:$A$782,$A189,СВЦЭМ!$B$39:$B$782,K$175)+'СЕТ СН'!$F$15</f>
        <v>148.15338867</v>
      </c>
      <c r="L189" s="36">
        <f>SUMIFS(СВЦЭМ!$F$39:$F$782,СВЦЭМ!$A$39:$A$782,$A189,СВЦЭМ!$B$39:$B$782,L$175)+'СЕТ СН'!$F$15</f>
        <v>147.98538341</v>
      </c>
      <c r="M189" s="36">
        <f>SUMIFS(СВЦЭМ!$F$39:$F$782,СВЦЭМ!$A$39:$A$782,$A189,СВЦЭМ!$B$39:$B$782,M$175)+'СЕТ СН'!$F$15</f>
        <v>153.28651355</v>
      </c>
      <c r="N189" s="36">
        <f>SUMIFS(СВЦЭМ!$F$39:$F$782,СВЦЭМ!$A$39:$A$782,$A189,СВЦЭМ!$B$39:$B$782,N$175)+'СЕТ СН'!$F$15</f>
        <v>158.26534520999999</v>
      </c>
      <c r="O189" s="36">
        <f>SUMIFS(СВЦЭМ!$F$39:$F$782,СВЦЭМ!$A$39:$A$782,$A189,СВЦЭМ!$B$39:$B$782,O$175)+'СЕТ СН'!$F$15</f>
        <v>161.12027526</v>
      </c>
      <c r="P189" s="36">
        <f>SUMIFS(СВЦЭМ!$F$39:$F$782,СВЦЭМ!$A$39:$A$782,$A189,СВЦЭМ!$B$39:$B$782,P$175)+'СЕТ СН'!$F$15</f>
        <v>163.58910238999999</v>
      </c>
      <c r="Q189" s="36">
        <f>SUMIFS(СВЦЭМ!$F$39:$F$782,СВЦЭМ!$A$39:$A$782,$A189,СВЦЭМ!$B$39:$B$782,Q$175)+'СЕТ СН'!$F$15</f>
        <v>164.48930751</v>
      </c>
      <c r="R189" s="36">
        <f>SUMIFS(СВЦЭМ!$F$39:$F$782,СВЦЭМ!$A$39:$A$782,$A189,СВЦЭМ!$B$39:$B$782,R$175)+'СЕТ СН'!$F$15</f>
        <v>163.72314294</v>
      </c>
      <c r="S189" s="36">
        <f>SUMIFS(СВЦЭМ!$F$39:$F$782,СВЦЭМ!$A$39:$A$782,$A189,СВЦЭМ!$B$39:$B$782,S$175)+'СЕТ СН'!$F$15</f>
        <v>159.03019186</v>
      </c>
      <c r="T189" s="36">
        <f>SUMIFS(СВЦЭМ!$F$39:$F$782,СВЦЭМ!$A$39:$A$782,$A189,СВЦЭМ!$B$39:$B$782,T$175)+'СЕТ СН'!$F$15</f>
        <v>149.00612314</v>
      </c>
      <c r="U189" s="36">
        <f>SUMIFS(СВЦЭМ!$F$39:$F$782,СВЦЭМ!$A$39:$A$782,$A189,СВЦЭМ!$B$39:$B$782,U$175)+'СЕТ СН'!$F$15</f>
        <v>147.58957731999999</v>
      </c>
      <c r="V189" s="36">
        <f>SUMIFS(СВЦЭМ!$F$39:$F$782,СВЦЭМ!$A$39:$A$782,$A189,СВЦЭМ!$B$39:$B$782,V$175)+'СЕТ СН'!$F$15</f>
        <v>149.63512972000001</v>
      </c>
      <c r="W189" s="36">
        <f>SUMIFS(СВЦЭМ!$F$39:$F$782,СВЦЭМ!$A$39:$A$782,$A189,СВЦЭМ!$B$39:$B$782,W$175)+'СЕТ СН'!$F$15</f>
        <v>151.55913294000001</v>
      </c>
      <c r="X189" s="36">
        <f>SUMIFS(СВЦЭМ!$F$39:$F$782,СВЦЭМ!$A$39:$A$782,$A189,СВЦЭМ!$B$39:$B$782,X$175)+'СЕТ СН'!$F$15</f>
        <v>155.26323683000001</v>
      </c>
      <c r="Y189" s="36">
        <f>SUMIFS(СВЦЭМ!$F$39:$F$782,СВЦЭМ!$A$39:$A$782,$A189,СВЦЭМ!$B$39:$B$782,Y$175)+'СЕТ СН'!$F$15</f>
        <v>159.62186904000001</v>
      </c>
    </row>
    <row r="190" spans="1:25" ht="15.75" x14ac:dyDescent="0.2">
      <c r="A190" s="35">
        <f t="shared" si="5"/>
        <v>44607</v>
      </c>
      <c r="B190" s="36">
        <f>SUMIFS(СВЦЭМ!$F$39:$F$782,СВЦЭМ!$A$39:$A$782,$A190,СВЦЭМ!$B$39:$B$782,B$175)+'СЕТ СН'!$F$15</f>
        <v>156.59714664000001</v>
      </c>
      <c r="C190" s="36">
        <f>SUMIFS(СВЦЭМ!$F$39:$F$782,СВЦЭМ!$A$39:$A$782,$A190,СВЦЭМ!$B$39:$B$782,C$175)+'СЕТ СН'!$F$15</f>
        <v>165.66567677</v>
      </c>
      <c r="D190" s="36">
        <f>SUMIFS(СВЦЭМ!$F$39:$F$782,СВЦЭМ!$A$39:$A$782,$A190,СВЦЭМ!$B$39:$B$782,D$175)+'СЕТ СН'!$F$15</f>
        <v>170.0248206</v>
      </c>
      <c r="E190" s="36">
        <f>SUMIFS(СВЦЭМ!$F$39:$F$782,СВЦЭМ!$A$39:$A$782,$A190,СВЦЭМ!$B$39:$B$782,E$175)+'СЕТ СН'!$F$15</f>
        <v>170.72978443</v>
      </c>
      <c r="F190" s="36">
        <f>SUMIFS(СВЦЭМ!$F$39:$F$782,СВЦЭМ!$A$39:$A$782,$A190,СВЦЭМ!$B$39:$B$782,F$175)+'СЕТ СН'!$F$15</f>
        <v>168.97430581</v>
      </c>
      <c r="G190" s="36">
        <f>SUMIFS(СВЦЭМ!$F$39:$F$782,СВЦЭМ!$A$39:$A$782,$A190,СВЦЭМ!$B$39:$B$782,G$175)+'СЕТ СН'!$F$15</f>
        <v>164.69142937000001</v>
      </c>
      <c r="H190" s="36">
        <f>SUMIFS(СВЦЭМ!$F$39:$F$782,СВЦЭМ!$A$39:$A$782,$A190,СВЦЭМ!$B$39:$B$782,H$175)+'СЕТ СН'!$F$15</f>
        <v>156.40660711000001</v>
      </c>
      <c r="I190" s="36">
        <f>SUMIFS(СВЦЭМ!$F$39:$F$782,СВЦЭМ!$A$39:$A$782,$A190,СВЦЭМ!$B$39:$B$782,I$175)+'СЕТ СН'!$F$15</f>
        <v>146.60117700999999</v>
      </c>
      <c r="J190" s="36">
        <f>SUMIFS(СВЦЭМ!$F$39:$F$782,СВЦЭМ!$A$39:$A$782,$A190,СВЦЭМ!$B$39:$B$782,J$175)+'СЕТ СН'!$F$15</f>
        <v>138.71630073</v>
      </c>
      <c r="K190" s="36">
        <f>SUMIFS(СВЦЭМ!$F$39:$F$782,СВЦЭМ!$A$39:$A$782,$A190,СВЦЭМ!$B$39:$B$782,K$175)+'СЕТ СН'!$F$15</f>
        <v>136.51526852999999</v>
      </c>
      <c r="L190" s="36">
        <f>SUMIFS(СВЦЭМ!$F$39:$F$782,СВЦЭМ!$A$39:$A$782,$A190,СВЦЭМ!$B$39:$B$782,L$175)+'СЕТ СН'!$F$15</f>
        <v>137.68226607</v>
      </c>
      <c r="M190" s="36">
        <f>SUMIFS(СВЦЭМ!$F$39:$F$782,СВЦЭМ!$A$39:$A$782,$A190,СВЦЭМ!$B$39:$B$782,M$175)+'СЕТ СН'!$F$15</f>
        <v>145.29601697000001</v>
      </c>
      <c r="N190" s="36">
        <f>SUMIFS(СВЦЭМ!$F$39:$F$782,СВЦЭМ!$A$39:$A$782,$A190,СВЦЭМ!$B$39:$B$782,N$175)+'СЕТ СН'!$F$15</f>
        <v>149.41043218999999</v>
      </c>
      <c r="O190" s="36">
        <f>SUMIFS(СВЦЭМ!$F$39:$F$782,СВЦЭМ!$A$39:$A$782,$A190,СВЦЭМ!$B$39:$B$782,O$175)+'СЕТ СН'!$F$15</f>
        <v>153.94335254000001</v>
      </c>
      <c r="P190" s="36">
        <f>SUMIFS(СВЦЭМ!$F$39:$F$782,СВЦЭМ!$A$39:$A$782,$A190,СВЦЭМ!$B$39:$B$782,P$175)+'СЕТ СН'!$F$15</f>
        <v>159.34490008</v>
      </c>
      <c r="Q190" s="36">
        <f>SUMIFS(СВЦЭМ!$F$39:$F$782,СВЦЭМ!$A$39:$A$782,$A190,СВЦЭМ!$B$39:$B$782,Q$175)+'СЕТ СН'!$F$15</f>
        <v>160.09042389999999</v>
      </c>
      <c r="R190" s="36">
        <f>SUMIFS(СВЦЭМ!$F$39:$F$782,СВЦЭМ!$A$39:$A$782,$A190,СВЦЭМ!$B$39:$B$782,R$175)+'СЕТ СН'!$F$15</f>
        <v>159.65794592</v>
      </c>
      <c r="S190" s="36">
        <f>SUMIFS(СВЦЭМ!$F$39:$F$782,СВЦЭМ!$A$39:$A$782,$A190,СВЦЭМ!$B$39:$B$782,S$175)+'СЕТ СН'!$F$15</f>
        <v>155.87663001999999</v>
      </c>
      <c r="T190" s="36">
        <f>SUMIFS(СВЦЭМ!$F$39:$F$782,СВЦЭМ!$A$39:$A$782,$A190,СВЦЭМ!$B$39:$B$782,T$175)+'СЕТ СН'!$F$15</f>
        <v>146.10033394000001</v>
      </c>
      <c r="U190" s="36">
        <f>SUMIFS(СВЦЭМ!$F$39:$F$782,СВЦЭМ!$A$39:$A$782,$A190,СВЦЭМ!$B$39:$B$782,U$175)+'СЕТ СН'!$F$15</f>
        <v>142.83217356</v>
      </c>
      <c r="V190" s="36">
        <f>SUMIFS(СВЦЭМ!$F$39:$F$782,СВЦЭМ!$A$39:$A$782,$A190,СВЦЭМ!$B$39:$B$782,V$175)+'СЕТ СН'!$F$15</f>
        <v>143.46652588000001</v>
      </c>
      <c r="W190" s="36">
        <f>SUMIFS(СВЦЭМ!$F$39:$F$782,СВЦЭМ!$A$39:$A$782,$A190,СВЦЭМ!$B$39:$B$782,W$175)+'СЕТ СН'!$F$15</f>
        <v>145.30347854999999</v>
      </c>
      <c r="X190" s="36">
        <f>SUMIFS(СВЦЭМ!$F$39:$F$782,СВЦЭМ!$A$39:$A$782,$A190,СВЦЭМ!$B$39:$B$782,X$175)+'СЕТ СН'!$F$15</f>
        <v>149.89799866999999</v>
      </c>
      <c r="Y190" s="36">
        <f>SUMIFS(СВЦЭМ!$F$39:$F$782,СВЦЭМ!$A$39:$A$782,$A190,СВЦЭМ!$B$39:$B$782,Y$175)+'СЕТ СН'!$F$15</f>
        <v>154.73474634999999</v>
      </c>
    </row>
    <row r="191" spans="1:25" ht="15.75" x14ac:dyDescent="0.2">
      <c r="A191" s="35">
        <f t="shared" si="5"/>
        <v>44608</v>
      </c>
      <c r="B191" s="36">
        <f>SUMIFS(СВЦЭМ!$F$39:$F$782,СВЦЭМ!$A$39:$A$782,$A191,СВЦЭМ!$B$39:$B$782,B$175)+'СЕТ СН'!$F$15</f>
        <v>159.44862284999999</v>
      </c>
      <c r="C191" s="36">
        <f>SUMIFS(СВЦЭМ!$F$39:$F$782,СВЦЭМ!$A$39:$A$782,$A191,СВЦЭМ!$B$39:$B$782,C$175)+'СЕТ СН'!$F$15</f>
        <v>167.0442425</v>
      </c>
      <c r="D191" s="36">
        <f>SUMIFS(СВЦЭМ!$F$39:$F$782,СВЦЭМ!$A$39:$A$782,$A191,СВЦЭМ!$B$39:$B$782,D$175)+'СЕТ СН'!$F$15</f>
        <v>168.43063161000001</v>
      </c>
      <c r="E191" s="36">
        <f>SUMIFS(СВЦЭМ!$F$39:$F$782,СВЦЭМ!$A$39:$A$782,$A191,СВЦЭМ!$B$39:$B$782,E$175)+'СЕТ СН'!$F$15</f>
        <v>168.54128127999999</v>
      </c>
      <c r="F191" s="36">
        <f>SUMIFS(СВЦЭМ!$F$39:$F$782,СВЦЭМ!$A$39:$A$782,$A191,СВЦЭМ!$B$39:$B$782,F$175)+'СЕТ СН'!$F$15</f>
        <v>167.47800371</v>
      </c>
      <c r="G191" s="36">
        <f>SUMIFS(СВЦЭМ!$F$39:$F$782,СВЦЭМ!$A$39:$A$782,$A191,СВЦЭМ!$B$39:$B$782,G$175)+'СЕТ СН'!$F$15</f>
        <v>163.41277618000001</v>
      </c>
      <c r="H191" s="36">
        <f>SUMIFS(СВЦЭМ!$F$39:$F$782,СВЦЭМ!$A$39:$A$782,$A191,СВЦЭМ!$B$39:$B$782,H$175)+'СЕТ СН'!$F$15</f>
        <v>157.18261074</v>
      </c>
      <c r="I191" s="36">
        <f>SUMIFS(СВЦЭМ!$F$39:$F$782,СВЦЭМ!$A$39:$A$782,$A191,СВЦЭМ!$B$39:$B$782,I$175)+'СЕТ СН'!$F$15</f>
        <v>150.23092628000001</v>
      </c>
      <c r="J191" s="36">
        <f>SUMIFS(СВЦЭМ!$F$39:$F$782,СВЦЭМ!$A$39:$A$782,$A191,СВЦЭМ!$B$39:$B$782,J$175)+'СЕТ СН'!$F$15</f>
        <v>142.81627018</v>
      </c>
      <c r="K191" s="36">
        <f>SUMIFS(СВЦЭМ!$F$39:$F$782,СВЦЭМ!$A$39:$A$782,$A191,СВЦЭМ!$B$39:$B$782,K$175)+'СЕТ СН'!$F$15</f>
        <v>141.73956783</v>
      </c>
      <c r="L191" s="36">
        <f>SUMIFS(СВЦЭМ!$F$39:$F$782,СВЦЭМ!$A$39:$A$782,$A191,СВЦЭМ!$B$39:$B$782,L$175)+'СЕТ СН'!$F$15</f>
        <v>143.47405286</v>
      </c>
      <c r="M191" s="36">
        <f>SUMIFS(СВЦЭМ!$F$39:$F$782,СВЦЭМ!$A$39:$A$782,$A191,СВЦЭМ!$B$39:$B$782,M$175)+'СЕТ СН'!$F$15</f>
        <v>148.40110763000001</v>
      </c>
      <c r="N191" s="36">
        <f>SUMIFS(СВЦЭМ!$F$39:$F$782,СВЦЭМ!$A$39:$A$782,$A191,СВЦЭМ!$B$39:$B$782,N$175)+'СЕТ СН'!$F$15</f>
        <v>152.98792836000001</v>
      </c>
      <c r="O191" s="36">
        <f>SUMIFS(СВЦЭМ!$F$39:$F$782,СВЦЭМ!$A$39:$A$782,$A191,СВЦЭМ!$B$39:$B$782,O$175)+'СЕТ СН'!$F$15</f>
        <v>156.23655891999999</v>
      </c>
      <c r="P191" s="36">
        <f>SUMIFS(СВЦЭМ!$F$39:$F$782,СВЦЭМ!$A$39:$A$782,$A191,СВЦЭМ!$B$39:$B$782,P$175)+'СЕТ СН'!$F$15</f>
        <v>160.48265606999999</v>
      </c>
      <c r="Q191" s="36">
        <f>SUMIFS(СВЦЭМ!$F$39:$F$782,СВЦЭМ!$A$39:$A$782,$A191,СВЦЭМ!$B$39:$B$782,Q$175)+'СЕТ СН'!$F$15</f>
        <v>160.73640416999999</v>
      </c>
      <c r="R191" s="36">
        <f>SUMIFS(СВЦЭМ!$F$39:$F$782,СВЦЭМ!$A$39:$A$782,$A191,СВЦЭМ!$B$39:$B$782,R$175)+'СЕТ СН'!$F$15</f>
        <v>160.60012262000001</v>
      </c>
      <c r="S191" s="36">
        <f>SUMIFS(СВЦЭМ!$F$39:$F$782,СВЦЭМ!$A$39:$A$782,$A191,СВЦЭМ!$B$39:$B$782,S$175)+'СЕТ СН'!$F$15</f>
        <v>157.18337538</v>
      </c>
      <c r="T191" s="36">
        <f>SUMIFS(СВЦЭМ!$F$39:$F$782,СВЦЭМ!$A$39:$A$782,$A191,СВЦЭМ!$B$39:$B$782,T$175)+'СЕТ СН'!$F$15</f>
        <v>147.37111297000001</v>
      </c>
      <c r="U191" s="36">
        <f>SUMIFS(СВЦЭМ!$F$39:$F$782,СВЦЭМ!$A$39:$A$782,$A191,СВЦЭМ!$B$39:$B$782,U$175)+'СЕТ СН'!$F$15</f>
        <v>143.61539981999999</v>
      </c>
      <c r="V191" s="36">
        <f>SUMIFS(СВЦЭМ!$F$39:$F$782,СВЦЭМ!$A$39:$A$782,$A191,СВЦЭМ!$B$39:$B$782,V$175)+'СЕТ СН'!$F$15</f>
        <v>144.53914999</v>
      </c>
      <c r="W191" s="36">
        <f>SUMIFS(СВЦЭМ!$F$39:$F$782,СВЦЭМ!$A$39:$A$782,$A191,СВЦЭМ!$B$39:$B$782,W$175)+'СЕТ СН'!$F$15</f>
        <v>148.77716952</v>
      </c>
      <c r="X191" s="36">
        <f>SUMIFS(СВЦЭМ!$F$39:$F$782,СВЦЭМ!$A$39:$A$782,$A191,СВЦЭМ!$B$39:$B$782,X$175)+'СЕТ СН'!$F$15</f>
        <v>151.70242761</v>
      </c>
      <c r="Y191" s="36">
        <f>SUMIFS(СВЦЭМ!$F$39:$F$782,СВЦЭМ!$A$39:$A$782,$A191,СВЦЭМ!$B$39:$B$782,Y$175)+'СЕТ СН'!$F$15</f>
        <v>158.18930234000001</v>
      </c>
    </row>
    <row r="192" spans="1:25" ht="15.75" x14ac:dyDescent="0.2">
      <c r="A192" s="35">
        <f t="shared" si="5"/>
        <v>44609</v>
      </c>
      <c r="B192" s="36">
        <f>SUMIFS(СВЦЭМ!$F$39:$F$782,СВЦЭМ!$A$39:$A$782,$A192,СВЦЭМ!$B$39:$B$782,B$175)+'СЕТ СН'!$F$15</f>
        <v>152.23266022999999</v>
      </c>
      <c r="C192" s="36">
        <f>SUMIFS(СВЦЭМ!$F$39:$F$782,СВЦЭМ!$A$39:$A$782,$A192,СВЦЭМ!$B$39:$B$782,C$175)+'СЕТ СН'!$F$15</f>
        <v>158.09089938</v>
      </c>
      <c r="D192" s="36">
        <f>SUMIFS(СВЦЭМ!$F$39:$F$782,СВЦЭМ!$A$39:$A$782,$A192,СВЦЭМ!$B$39:$B$782,D$175)+'СЕТ СН'!$F$15</f>
        <v>165.50099789999999</v>
      </c>
      <c r="E192" s="36">
        <f>SUMIFS(СВЦЭМ!$F$39:$F$782,СВЦЭМ!$A$39:$A$782,$A192,СВЦЭМ!$B$39:$B$782,E$175)+'СЕТ СН'!$F$15</f>
        <v>165.77841455000001</v>
      </c>
      <c r="F192" s="36">
        <f>SUMIFS(СВЦЭМ!$F$39:$F$782,СВЦЭМ!$A$39:$A$782,$A192,СВЦЭМ!$B$39:$B$782,F$175)+'СЕТ СН'!$F$15</f>
        <v>164.18337352</v>
      </c>
      <c r="G192" s="36">
        <f>SUMIFS(СВЦЭМ!$F$39:$F$782,СВЦЭМ!$A$39:$A$782,$A192,СВЦЭМ!$B$39:$B$782,G$175)+'СЕТ СН'!$F$15</f>
        <v>161.46487023</v>
      </c>
      <c r="H192" s="36">
        <f>SUMIFS(СВЦЭМ!$F$39:$F$782,СВЦЭМ!$A$39:$A$782,$A192,СВЦЭМ!$B$39:$B$782,H$175)+'СЕТ СН'!$F$15</f>
        <v>154.6151922</v>
      </c>
      <c r="I192" s="36">
        <f>SUMIFS(СВЦЭМ!$F$39:$F$782,СВЦЭМ!$A$39:$A$782,$A192,СВЦЭМ!$B$39:$B$782,I$175)+'СЕТ СН'!$F$15</f>
        <v>148.87513465000001</v>
      </c>
      <c r="J192" s="36">
        <f>SUMIFS(СВЦЭМ!$F$39:$F$782,СВЦЭМ!$A$39:$A$782,$A192,СВЦЭМ!$B$39:$B$782,J$175)+'СЕТ СН'!$F$15</f>
        <v>142.14025817999999</v>
      </c>
      <c r="K192" s="36">
        <f>SUMIFS(СВЦЭМ!$F$39:$F$782,СВЦЭМ!$A$39:$A$782,$A192,СВЦЭМ!$B$39:$B$782,K$175)+'СЕТ СН'!$F$15</f>
        <v>143.71027627999999</v>
      </c>
      <c r="L192" s="36">
        <f>SUMIFS(СВЦЭМ!$F$39:$F$782,СВЦЭМ!$A$39:$A$782,$A192,СВЦЭМ!$B$39:$B$782,L$175)+'СЕТ СН'!$F$15</f>
        <v>143.92862030000001</v>
      </c>
      <c r="M192" s="36">
        <f>SUMIFS(СВЦЭМ!$F$39:$F$782,СВЦЭМ!$A$39:$A$782,$A192,СВЦЭМ!$B$39:$B$782,M$175)+'СЕТ СН'!$F$15</f>
        <v>148.86870051</v>
      </c>
      <c r="N192" s="36">
        <f>SUMIFS(СВЦЭМ!$F$39:$F$782,СВЦЭМ!$A$39:$A$782,$A192,СВЦЭМ!$B$39:$B$782,N$175)+'СЕТ СН'!$F$15</f>
        <v>152.49855363</v>
      </c>
      <c r="O192" s="36">
        <f>SUMIFS(СВЦЭМ!$F$39:$F$782,СВЦЭМ!$A$39:$A$782,$A192,СВЦЭМ!$B$39:$B$782,O$175)+'СЕТ СН'!$F$15</f>
        <v>154.84689219000001</v>
      </c>
      <c r="P192" s="36">
        <f>SUMIFS(СВЦЭМ!$F$39:$F$782,СВЦЭМ!$A$39:$A$782,$A192,СВЦЭМ!$B$39:$B$782,P$175)+'СЕТ СН'!$F$15</f>
        <v>160.44589024999999</v>
      </c>
      <c r="Q192" s="36">
        <f>SUMIFS(СВЦЭМ!$F$39:$F$782,СВЦЭМ!$A$39:$A$782,$A192,СВЦЭМ!$B$39:$B$782,Q$175)+'СЕТ СН'!$F$15</f>
        <v>160.28843527999999</v>
      </c>
      <c r="R192" s="36">
        <f>SUMIFS(СВЦЭМ!$F$39:$F$782,СВЦЭМ!$A$39:$A$782,$A192,СВЦЭМ!$B$39:$B$782,R$175)+'СЕТ СН'!$F$15</f>
        <v>158.95490765</v>
      </c>
      <c r="S192" s="36">
        <f>SUMIFS(СВЦЭМ!$F$39:$F$782,СВЦЭМ!$A$39:$A$782,$A192,СВЦЭМ!$B$39:$B$782,S$175)+'СЕТ СН'!$F$15</f>
        <v>158.54703469</v>
      </c>
      <c r="T192" s="36">
        <f>SUMIFS(СВЦЭМ!$F$39:$F$782,СВЦЭМ!$A$39:$A$782,$A192,СВЦЭМ!$B$39:$B$782,T$175)+'СЕТ СН'!$F$15</f>
        <v>149.56712476999999</v>
      </c>
      <c r="U192" s="36">
        <f>SUMIFS(СВЦЭМ!$F$39:$F$782,СВЦЭМ!$A$39:$A$782,$A192,СВЦЭМ!$B$39:$B$782,U$175)+'СЕТ СН'!$F$15</f>
        <v>148.19624639</v>
      </c>
      <c r="V192" s="36">
        <f>SUMIFS(СВЦЭМ!$F$39:$F$782,СВЦЭМ!$A$39:$A$782,$A192,СВЦЭМ!$B$39:$B$782,V$175)+'СЕТ СН'!$F$15</f>
        <v>150.96143606000001</v>
      </c>
      <c r="W192" s="36">
        <f>SUMIFS(СВЦЭМ!$F$39:$F$782,СВЦЭМ!$A$39:$A$782,$A192,СВЦЭМ!$B$39:$B$782,W$175)+'СЕТ СН'!$F$15</f>
        <v>153.20385528</v>
      </c>
      <c r="X192" s="36">
        <f>SUMIFS(СВЦЭМ!$F$39:$F$782,СВЦЭМ!$A$39:$A$782,$A192,СВЦЭМ!$B$39:$B$782,X$175)+'СЕТ СН'!$F$15</f>
        <v>152.69065319000001</v>
      </c>
      <c r="Y192" s="36">
        <f>SUMIFS(СВЦЭМ!$F$39:$F$782,СВЦЭМ!$A$39:$A$782,$A192,СВЦЭМ!$B$39:$B$782,Y$175)+'СЕТ СН'!$F$15</f>
        <v>154.08797984</v>
      </c>
    </row>
    <row r="193" spans="1:27" ht="15.75" x14ac:dyDescent="0.2">
      <c r="A193" s="35">
        <f t="shared" si="5"/>
        <v>44610</v>
      </c>
      <c r="B193" s="36">
        <f>SUMIFS(СВЦЭМ!$F$39:$F$782,СВЦЭМ!$A$39:$A$782,$A193,СВЦЭМ!$B$39:$B$782,B$175)+'СЕТ СН'!$F$15</f>
        <v>157.67845589999999</v>
      </c>
      <c r="C193" s="36">
        <f>SUMIFS(СВЦЭМ!$F$39:$F$782,СВЦЭМ!$A$39:$A$782,$A193,СВЦЭМ!$B$39:$B$782,C$175)+'СЕТ СН'!$F$15</f>
        <v>164.05692708999999</v>
      </c>
      <c r="D193" s="36">
        <f>SUMIFS(СВЦЭМ!$F$39:$F$782,СВЦЭМ!$A$39:$A$782,$A193,СВЦЭМ!$B$39:$B$782,D$175)+'СЕТ СН'!$F$15</f>
        <v>167.68910066999999</v>
      </c>
      <c r="E193" s="36">
        <f>SUMIFS(СВЦЭМ!$F$39:$F$782,СВЦЭМ!$A$39:$A$782,$A193,СВЦЭМ!$B$39:$B$782,E$175)+'СЕТ СН'!$F$15</f>
        <v>168.03149404999999</v>
      </c>
      <c r="F193" s="36">
        <f>SUMIFS(СВЦЭМ!$F$39:$F$782,СВЦЭМ!$A$39:$A$782,$A193,СВЦЭМ!$B$39:$B$782,F$175)+'СЕТ СН'!$F$15</f>
        <v>166.9772055</v>
      </c>
      <c r="G193" s="36">
        <f>SUMIFS(СВЦЭМ!$F$39:$F$782,СВЦЭМ!$A$39:$A$782,$A193,СВЦЭМ!$B$39:$B$782,G$175)+'СЕТ СН'!$F$15</f>
        <v>162.54379883999999</v>
      </c>
      <c r="H193" s="36">
        <f>SUMIFS(СВЦЭМ!$F$39:$F$782,СВЦЭМ!$A$39:$A$782,$A193,СВЦЭМ!$B$39:$B$782,H$175)+'СЕТ СН'!$F$15</f>
        <v>156.04270567</v>
      </c>
      <c r="I193" s="36">
        <f>SUMIFS(СВЦЭМ!$F$39:$F$782,СВЦЭМ!$A$39:$A$782,$A193,СВЦЭМ!$B$39:$B$782,I$175)+'СЕТ СН'!$F$15</f>
        <v>149.61648467000001</v>
      </c>
      <c r="J193" s="36">
        <f>SUMIFS(СВЦЭМ!$F$39:$F$782,СВЦЭМ!$A$39:$A$782,$A193,СВЦЭМ!$B$39:$B$782,J$175)+'СЕТ СН'!$F$15</f>
        <v>142.57509739</v>
      </c>
      <c r="K193" s="36">
        <f>SUMIFS(СВЦЭМ!$F$39:$F$782,СВЦЭМ!$A$39:$A$782,$A193,СВЦЭМ!$B$39:$B$782,K$175)+'СЕТ СН'!$F$15</f>
        <v>142.32682728</v>
      </c>
      <c r="L193" s="36">
        <f>SUMIFS(СВЦЭМ!$F$39:$F$782,СВЦЭМ!$A$39:$A$782,$A193,СВЦЭМ!$B$39:$B$782,L$175)+'СЕТ СН'!$F$15</f>
        <v>142.78531365000001</v>
      </c>
      <c r="M193" s="36">
        <f>SUMIFS(СВЦЭМ!$F$39:$F$782,СВЦЭМ!$A$39:$A$782,$A193,СВЦЭМ!$B$39:$B$782,M$175)+'СЕТ СН'!$F$15</f>
        <v>149.85903776999999</v>
      </c>
      <c r="N193" s="36">
        <f>SUMIFS(СВЦЭМ!$F$39:$F$782,СВЦЭМ!$A$39:$A$782,$A193,СВЦЭМ!$B$39:$B$782,N$175)+'СЕТ СН'!$F$15</f>
        <v>156.97325602999999</v>
      </c>
      <c r="O193" s="36">
        <f>SUMIFS(СВЦЭМ!$F$39:$F$782,СВЦЭМ!$A$39:$A$782,$A193,СВЦЭМ!$B$39:$B$782,O$175)+'СЕТ СН'!$F$15</f>
        <v>159.07633340000001</v>
      </c>
      <c r="P193" s="36">
        <f>SUMIFS(СВЦЭМ!$F$39:$F$782,СВЦЭМ!$A$39:$A$782,$A193,СВЦЭМ!$B$39:$B$782,P$175)+'СЕТ СН'!$F$15</f>
        <v>164.52085973000001</v>
      </c>
      <c r="Q193" s="36">
        <f>SUMIFS(СВЦЭМ!$F$39:$F$782,СВЦЭМ!$A$39:$A$782,$A193,СВЦЭМ!$B$39:$B$782,Q$175)+'СЕТ СН'!$F$15</f>
        <v>166.23357012</v>
      </c>
      <c r="R193" s="36">
        <f>SUMIFS(СВЦЭМ!$F$39:$F$782,СВЦЭМ!$A$39:$A$782,$A193,СВЦЭМ!$B$39:$B$782,R$175)+'СЕТ СН'!$F$15</f>
        <v>165.63163323000001</v>
      </c>
      <c r="S193" s="36">
        <f>SUMIFS(СВЦЭМ!$F$39:$F$782,СВЦЭМ!$A$39:$A$782,$A193,СВЦЭМ!$B$39:$B$782,S$175)+'СЕТ СН'!$F$15</f>
        <v>161.3406841</v>
      </c>
      <c r="T193" s="36">
        <f>SUMIFS(СВЦЭМ!$F$39:$F$782,СВЦЭМ!$A$39:$A$782,$A193,СВЦЭМ!$B$39:$B$782,T$175)+'СЕТ СН'!$F$15</f>
        <v>149.15339223999999</v>
      </c>
      <c r="U193" s="36">
        <f>SUMIFS(СВЦЭМ!$F$39:$F$782,СВЦЭМ!$A$39:$A$782,$A193,СВЦЭМ!$B$39:$B$782,U$175)+'СЕТ СН'!$F$15</f>
        <v>145.58908310000001</v>
      </c>
      <c r="V193" s="36">
        <f>SUMIFS(СВЦЭМ!$F$39:$F$782,СВЦЭМ!$A$39:$A$782,$A193,СВЦЭМ!$B$39:$B$782,V$175)+'СЕТ СН'!$F$15</f>
        <v>148.12854372000001</v>
      </c>
      <c r="W193" s="36">
        <f>SUMIFS(СВЦЭМ!$F$39:$F$782,СВЦЭМ!$A$39:$A$782,$A193,СВЦЭМ!$B$39:$B$782,W$175)+'СЕТ СН'!$F$15</f>
        <v>148.42671787</v>
      </c>
      <c r="X193" s="36">
        <f>SUMIFS(СВЦЭМ!$F$39:$F$782,СВЦЭМ!$A$39:$A$782,$A193,СВЦЭМ!$B$39:$B$782,X$175)+'СЕТ СН'!$F$15</f>
        <v>149.52757353000001</v>
      </c>
      <c r="Y193" s="36">
        <f>SUMIFS(СВЦЭМ!$F$39:$F$782,СВЦЭМ!$A$39:$A$782,$A193,СВЦЭМ!$B$39:$B$782,Y$175)+'СЕТ СН'!$F$15</f>
        <v>153.20772213999999</v>
      </c>
    </row>
    <row r="194" spans="1:27" ht="15.75" x14ac:dyDescent="0.2">
      <c r="A194" s="35">
        <f t="shared" si="5"/>
        <v>44611</v>
      </c>
      <c r="B194" s="36">
        <f>SUMIFS(СВЦЭМ!$F$39:$F$782,СВЦЭМ!$A$39:$A$782,$A194,СВЦЭМ!$B$39:$B$782,B$175)+'СЕТ СН'!$F$15</f>
        <v>154.31585912</v>
      </c>
      <c r="C194" s="36">
        <f>SUMIFS(СВЦЭМ!$F$39:$F$782,СВЦЭМ!$A$39:$A$782,$A194,СВЦЭМ!$B$39:$B$782,C$175)+'СЕТ СН'!$F$15</f>
        <v>161.62659034999999</v>
      </c>
      <c r="D194" s="36">
        <f>SUMIFS(СВЦЭМ!$F$39:$F$782,СВЦЭМ!$A$39:$A$782,$A194,СВЦЭМ!$B$39:$B$782,D$175)+'СЕТ СН'!$F$15</f>
        <v>167.15753892999999</v>
      </c>
      <c r="E194" s="36">
        <f>SUMIFS(СВЦЭМ!$F$39:$F$782,СВЦЭМ!$A$39:$A$782,$A194,СВЦЭМ!$B$39:$B$782,E$175)+'СЕТ СН'!$F$15</f>
        <v>169.09255449</v>
      </c>
      <c r="F194" s="36">
        <f>SUMIFS(СВЦЭМ!$F$39:$F$782,СВЦЭМ!$A$39:$A$782,$A194,СВЦЭМ!$B$39:$B$782,F$175)+'СЕТ СН'!$F$15</f>
        <v>167.15200761</v>
      </c>
      <c r="G194" s="36">
        <f>SUMIFS(СВЦЭМ!$F$39:$F$782,СВЦЭМ!$A$39:$A$782,$A194,СВЦЭМ!$B$39:$B$782,G$175)+'СЕТ СН'!$F$15</f>
        <v>165.03717556999999</v>
      </c>
      <c r="H194" s="36">
        <f>SUMIFS(СВЦЭМ!$F$39:$F$782,СВЦЭМ!$A$39:$A$782,$A194,СВЦЭМ!$B$39:$B$782,H$175)+'СЕТ СН'!$F$15</f>
        <v>161.43679141000001</v>
      </c>
      <c r="I194" s="36">
        <f>SUMIFS(СВЦЭМ!$F$39:$F$782,СВЦЭМ!$A$39:$A$782,$A194,СВЦЭМ!$B$39:$B$782,I$175)+'СЕТ СН'!$F$15</f>
        <v>150.91720875999999</v>
      </c>
      <c r="J194" s="36">
        <f>SUMIFS(СВЦЭМ!$F$39:$F$782,СВЦЭМ!$A$39:$A$782,$A194,СВЦЭМ!$B$39:$B$782,J$175)+'СЕТ СН'!$F$15</f>
        <v>144.15300558000001</v>
      </c>
      <c r="K194" s="36">
        <f>SUMIFS(СВЦЭМ!$F$39:$F$782,СВЦЭМ!$A$39:$A$782,$A194,СВЦЭМ!$B$39:$B$782,K$175)+'СЕТ СН'!$F$15</f>
        <v>140.98075145999999</v>
      </c>
      <c r="L194" s="36">
        <f>SUMIFS(СВЦЭМ!$F$39:$F$782,СВЦЭМ!$A$39:$A$782,$A194,СВЦЭМ!$B$39:$B$782,L$175)+'СЕТ СН'!$F$15</f>
        <v>138.97621617999999</v>
      </c>
      <c r="M194" s="36">
        <f>SUMIFS(СВЦЭМ!$F$39:$F$782,СВЦЭМ!$A$39:$A$782,$A194,СВЦЭМ!$B$39:$B$782,M$175)+'СЕТ СН'!$F$15</f>
        <v>145.00010033000001</v>
      </c>
      <c r="N194" s="36">
        <f>SUMIFS(СВЦЭМ!$F$39:$F$782,СВЦЭМ!$A$39:$A$782,$A194,СВЦЭМ!$B$39:$B$782,N$175)+'СЕТ СН'!$F$15</f>
        <v>150.08301193</v>
      </c>
      <c r="O194" s="36">
        <f>SUMIFS(СВЦЭМ!$F$39:$F$782,СВЦЭМ!$A$39:$A$782,$A194,СВЦЭМ!$B$39:$B$782,O$175)+'СЕТ СН'!$F$15</f>
        <v>151.51972774000001</v>
      </c>
      <c r="P194" s="36">
        <f>SUMIFS(СВЦЭМ!$F$39:$F$782,СВЦЭМ!$A$39:$A$782,$A194,СВЦЭМ!$B$39:$B$782,P$175)+'СЕТ СН'!$F$15</f>
        <v>157.86467422000001</v>
      </c>
      <c r="Q194" s="36">
        <f>SUMIFS(СВЦЭМ!$F$39:$F$782,СВЦЭМ!$A$39:$A$782,$A194,СВЦЭМ!$B$39:$B$782,Q$175)+'СЕТ СН'!$F$15</f>
        <v>158.55019136000001</v>
      </c>
      <c r="R194" s="36">
        <f>SUMIFS(СВЦЭМ!$F$39:$F$782,СВЦЭМ!$A$39:$A$782,$A194,СВЦЭМ!$B$39:$B$782,R$175)+'СЕТ СН'!$F$15</f>
        <v>157.04956648999999</v>
      </c>
      <c r="S194" s="36">
        <f>SUMIFS(СВЦЭМ!$F$39:$F$782,СВЦЭМ!$A$39:$A$782,$A194,СВЦЭМ!$B$39:$B$782,S$175)+'СЕТ СН'!$F$15</f>
        <v>156.25660155</v>
      </c>
      <c r="T194" s="36">
        <f>SUMIFS(СВЦЭМ!$F$39:$F$782,СВЦЭМ!$A$39:$A$782,$A194,СВЦЭМ!$B$39:$B$782,T$175)+'СЕТ СН'!$F$15</f>
        <v>144.78005863999999</v>
      </c>
      <c r="U194" s="36">
        <f>SUMIFS(СВЦЭМ!$F$39:$F$782,СВЦЭМ!$A$39:$A$782,$A194,СВЦЭМ!$B$39:$B$782,U$175)+'СЕТ СН'!$F$15</f>
        <v>140.04202789000001</v>
      </c>
      <c r="V194" s="36">
        <f>SUMIFS(СВЦЭМ!$F$39:$F$782,СВЦЭМ!$A$39:$A$782,$A194,СВЦЭМ!$B$39:$B$782,V$175)+'СЕТ СН'!$F$15</f>
        <v>140.82109256999999</v>
      </c>
      <c r="W194" s="36">
        <f>SUMIFS(СВЦЭМ!$F$39:$F$782,СВЦЭМ!$A$39:$A$782,$A194,СВЦЭМ!$B$39:$B$782,W$175)+'СЕТ СН'!$F$15</f>
        <v>145.53493520000001</v>
      </c>
      <c r="X194" s="36">
        <f>SUMIFS(СВЦЭМ!$F$39:$F$782,СВЦЭМ!$A$39:$A$782,$A194,СВЦЭМ!$B$39:$B$782,X$175)+'СЕТ СН'!$F$15</f>
        <v>149.28641605999999</v>
      </c>
      <c r="Y194" s="36">
        <f>SUMIFS(СВЦЭМ!$F$39:$F$782,СВЦЭМ!$A$39:$A$782,$A194,СВЦЭМ!$B$39:$B$782,Y$175)+'СЕТ СН'!$F$15</f>
        <v>152.42976973</v>
      </c>
    </row>
    <row r="195" spans="1:27" ht="15.75" x14ac:dyDescent="0.2">
      <c r="A195" s="35">
        <f t="shared" si="5"/>
        <v>44612</v>
      </c>
      <c r="B195" s="36">
        <f>SUMIFS(СВЦЭМ!$F$39:$F$782,СВЦЭМ!$A$39:$A$782,$A195,СВЦЭМ!$B$39:$B$782,B$175)+'СЕТ СН'!$F$15</f>
        <v>153.39075173000001</v>
      </c>
      <c r="C195" s="36">
        <f>SUMIFS(СВЦЭМ!$F$39:$F$782,СВЦЭМ!$A$39:$A$782,$A195,СВЦЭМ!$B$39:$B$782,C$175)+'СЕТ СН'!$F$15</f>
        <v>158.26074083</v>
      </c>
      <c r="D195" s="36">
        <f>SUMIFS(СВЦЭМ!$F$39:$F$782,СВЦЭМ!$A$39:$A$782,$A195,СВЦЭМ!$B$39:$B$782,D$175)+'СЕТ СН'!$F$15</f>
        <v>159.98057688</v>
      </c>
      <c r="E195" s="36">
        <f>SUMIFS(СВЦЭМ!$F$39:$F$782,СВЦЭМ!$A$39:$A$782,$A195,СВЦЭМ!$B$39:$B$782,E$175)+'СЕТ СН'!$F$15</f>
        <v>162.72579648000001</v>
      </c>
      <c r="F195" s="36">
        <f>SUMIFS(СВЦЭМ!$F$39:$F$782,СВЦЭМ!$A$39:$A$782,$A195,СВЦЭМ!$B$39:$B$782,F$175)+'СЕТ СН'!$F$15</f>
        <v>161.85156183999999</v>
      </c>
      <c r="G195" s="36">
        <f>SUMIFS(СВЦЭМ!$F$39:$F$782,СВЦЭМ!$A$39:$A$782,$A195,СВЦЭМ!$B$39:$B$782,G$175)+'СЕТ СН'!$F$15</f>
        <v>160.53277888</v>
      </c>
      <c r="H195" s="36">
        <f>SUMIFS(СВЦЭМ!$F$39:$F$782,СВЦЭМ!$A$39:$A$782,$A195,СВЦЭМ!$B$39:$B$782,H$175)+'СЕТ СН'!$F$15</f>
        <v>158.81747454000001</v>
      </c>
      <c r="I195" s="36">
        <f>SUMIFS(СВЦЭМ!$F$39:$F$782,СВЦЭМ!$A$39:$A$782,$A195,СВЦЭМ!$B$39:$B$782,I$175)+'СЕТ СН'!$F$15</f>
        <v>151.74260513999999</v>
      </c>
      <c r="J195" s="36">
        <f>SUMIFS(СВЦЭМ!$F$39:$F$782,СВЦЭМ!$A$39:$A$782,$A195,СВЦЭМ!$B$39:$B$782,J$175)+'СЕТ СН'!$F$15</f>
        <v>143.57805651999999</v>
      </c>
      <c r="K195" s="36">
        <f>SUMIFS(СВЦЭМ!$F$39:$F$782,СВЦЭМ!$A$39:$A$782,$A195,СВЦЭМ!$B$39:$B$782,K$175)+'СЕТ СН'!$F$15</f>
        <v>142.55583347000001</v>
      </c>
      <c r="L195" s="36">
        <f>SUMIFS(СВЦЭМ!$F$39:$F$782,СВЦЭМ!$A$39:$A$782,$A195,СВЦЭМ!$B$39:$B$782,L$175)+'СЕТ СН'!$F$15</f>
        <v>142.77772024000001</v>
      </c>
      <c r="M195" s="36">
        <f>SUMIFS(СВЦЭМ!$F$39:$F$782,СВЦЭМ!$A$39:$A$782,$A195,СВЦЭМ!$B$39:$B$782,M$175)+'СЕТ СН'!$F$15</f>
        <v>148.50878428999999</v>
      </c>
      <c r="N195" s="36">
        <f>SUMIFS(СВЦЭМ!$F$39:$F$782,СВЦЭМ!$A$39:$A$782,$A195,СВЦЭМ!$B$39:$B$782,N$175)+'СЕТ СН'!$F$15</f>
        <v>155.13190789000001</v>
      </c>
      <c r="O195" s="36">
        <f>SUMIFS(СВЦЭМ!$F$39:$F$782,СВЦЭМ!$A$39:$A$782,$A195,СВЦЭМ!$B$39:$B$782,O$175)+'СЕТ СН'!$F$15</f>
        <v>157.12913287999999</v>
      </c>
      <c r="P195" s="36">
        <f>SUMIFS(СВЦЭМ!$F$39:$F$782,СВЦЭМ!$A$39:$A$782,$A195,СВЦЭМ!$B$39:$B$782,P$175)+'СЕТ СН'!$F$15</f>
        <v>160.93331099</v>
      </c>
      <c r="Q195" s="36">
        <f>SUMIFS(СВЦЭМ!$F$39:$F$782,СВЦЭМ!$A$39:$A$782,$A195,СВЦЭМ!$B$39:$B$782,Q$175)+'СЕТ СН'!$F$15</f>
        <v>160.96766156000001</v>
      </c>
      <c r="R195" s="36">
        <f>SUMIFS(СВЦЭМ!$F$39:$F$782,СВЦЭМ!$A$39:$A$782,$A195,СВЦЭМ!$B$39:$B$782,R$175)+'СЕТ СН'!$F$15</f>
        <v>159.44311275999999</v>
      </c>
      <c r="S195" s="36">
        <f>SUMIFS(СВЦЭМ!$F$39:$F$782,СВЦЭМ!$A$39:$A$782,$A195,СВЦЭМ!$B$39:$B$782,S$175)+'СЕТ СН'!$F$15</f>
        <v>155.54277098</v>
      </c>
      <c r="T195" s="36">
        <f>SUMIFS(СВЦЭМ!$F$39:$F$782,СВЦЭМ!$A$39:$A$782,$A195,СВЦЭМ!$B$39:$B$782,T$175)+'СЕТ СН'!$F$15</f>
        <v>144.51443424999999</v>
      </c>
      <c r="U195" s="36">
        <f>SUMIFS(СВЦЭМ!$F$39:$F$782,СВЦЭМ!$A$39:$A$782,$A195,СВЦЭМ!$B$39:$B$782,U$175)+'СЕТ СН'!$F$15</f>
        <v>139.75120122000001</v>
      </c>
      <c r="V195" s="36">
        <f>SUMIFS(СВЦЭМ!$F$39:$F$782,СВЦЭМ!$A$39:$A$782,$A195,СВЦЭМ!$B$39:$B$782,V$175)+'СЕТ СН'!$F$15</f>
        <v>140.91217485999999</v>
      </c>
      <c r="W195" s="36">
        <f>SUMIFS(СВЦЭМ!$F$39:$F$782,СВЦЭМ!$A$39:$A$782,$A195,СВЦЭМ!$B$39:$B$782,W$175)+'СЕТ СН'!$F$15</f>
        <v>145.35622086999999</v>
      </c>
      <c r="X195" s="36">
        <f>SUMIFS(СВЦЭМ!$F$39:$F$782,СВЦЭМ!$A$39:$A$782,$A195,СВЦЭМ!$B$39:$B$782,X$175)+'СЕТ СН'!$F$15</f>
        <v>147.33303699000001</v>
      </c>
      <c r="Y195" s="36">
        <f>SUMIFS(СВЦЭМ!$F$39:$F$782,СВЦЭМ!$A$39:$A$782,$A195,СВЦЭМ!$B$39:$B$782,Y$175)+'СЕТ СН'!$F$15</f>
        <v>150.53507418999999</v>
      </c>
    </row>
    <row r="196" spans="1:27" ht="15.75" x14ac:dyDescent="0.2">
      <c r="A196" s="35">
        <f t="shared" si="5"/>
        <v>44613</v>
      </c>
      <c r="B196" s="36">
        <f>SUMIFS(СВЦЭМ!$F$39:$F$782,СВЦЭМ!$A$39:$A$782,$A196,СВЦЭМ!$B$39:$B$782,B$175)+'СЕТ СН'!$F$15</f>
        <v>152.17224371</v>
      </c>
      <c r="C196" s="36">
        <f>SUMIFS(СВЦЭМ!$F$39:$F$782,СВЦЭМ!$A$39:$A$782,$A196,СВЦЭМ!$B$39:$B$782,C$175)+'СЕТ СН'!$F$15</f>
        <v>159.92626845000001</v>
      </c>
      <c r="D196" s="36">
        <f>SUMIFS(СВЦЭМ!$F$39:$F$782,СВЦЭМ!$A$39:$A$782,$A196,СВЦЭМ!$B$39:$B$782,D$175)+'СЕТ СН'!$F$15</f>
        <v>166.31853633</v>
      </c>
      <c r="E196" s="36">
        <f>SUMIFS(СВЦЭМ!$F$39:$F$782,СВЦЭМ!$A$39:$A$782,$A196,СВЦЭМ!$B$39:$B$782,E$175)+'СЕТ СН'!$F$15</f>
        <v>168.05174099999999</v>
      </c>
      <c r="F196" s="36">
        <f>SUMIFS(СВЦЭМ!$F$39:$F$782,СВЦЭМ!$A$39:$A$782,$A196,СВЦЭМ!$B$39:$B$782,F$175)+'СЕТ СН'!$F$15</f>
        <v>166.89392253</v>
      </c>
      <c r="G196" s="36">
        <f>SUMIFS(СВЦЭМ!$F$39:$F$782,СВЦЭМ!$A$39:$A$782,$A196,СВЦЭМ!$B$39:$B$782,G$175)+'СЕТ СН'!$F$15</f>
        <v>161.91106495</v>
      </c>
      <c r="H196" s="36">
        <f>SUMIFS(СВЦЭМ!$F$39:$F$782,СВЦЭМ!$A$39:$A$782,$A196,СВЦЭМ!$B$39:$B$782,H$175)+'СЕТ СН'!$F$15</f>
        <v>156.35734585</v>
      </c>
      <c r="I196" s="36">
        <f>SUMIFS(СВЦЭМ!$F$39:$F$782,СВЦЭМ!$A$39:$A$782,$A196,СВЦЭМ!$B$39:$B$782,I$175)+'СЕТ СН'!$F$15</f>
        <v>150.07258983</v>
      </c>
      <c r="J196" s="36">
        <f>SUMIFS(СВЦЭМ!$F$39:$F$782,СВЦЭМ!$A$39:$A$782,$A196,СВЦЭМ!$B$39:$B$782,J$175)+'СЕТ СН'!$F$15</f>
        <v>142.24234996000001</v>
      </c>
      <c r="K196" s="36">
        <f>SUMIFS(СВЦЭМ!$F$39:$F$782,СВЦЭМ!$A$39:$A$782,$A196,СВЦЭМ!$B$39:$B$782,K$175)+'СЕТ СН'!$F$15</f>
        <v>141.38852474000001</v>
      </c>
      <c r="L196" s="36">
        <f>SUMIFS(СВЦЭМ!$F$39:$F$782,СВЦЭМ!$A$39:$A$782,$A196,СВЦЭМ!$B$39:$B$782,L$175)+'СЕТ СН'!$F$15</f>
        <v>144.17279758999999</v>
      </c>
      <c r="M196" s="36">
        <f>SUMIFS(СВЦЭМ!$F$39:$F$782,СВЦЭМ!$A$39:$A$782,$A196,СВЦЭМ!$B$39:$B$782,M$175)+'СЕТ СН'!$F$15</f>
        <v>149.39096587</v>
      </c>
      <c r="N196" s="36">
        <f>SUMIFS(СВЦЭМ!$F$39:$F$782,СВЦЭМ!$A$39:$A$782,$A196,СВЦЭМ!$B$39:$B$782,N$175)+'СЕТ СН'!$F$15</f>
        <v>158.05172955</v>
      </c>
      <c r="O196" s="36">
        <f>SUMIFS(СВЦЭМ!$F$39:$F$782,СВЦЭМ!$A$39:$A$782,$A196,СВЦЭМ!$B$39:$B$782,O$175)+'СЕТ СН'!$F$15</f>
        <v>158.34385979999999</v>
      </c>
      <c r="P196" s="36">
        <f>SUMIFS(СВЦЭМ!$F$39:$F$782,СВЦЭМ!$A$39:$A$782,$A196,СВЦЭМ!$B$39:$B$782,P$175)+'СЕТ СН'!$F$15</f>
        <v>162.82421672000001</v>
      </c>
      <c r="Q196" s="36">
        <f>SUMIFS(СВЦЭМ!$F$39:$F$782,СВЦЭМ!$A$39:$A$782,$A196,СВЦЭМ!$B$39:$B$782,Q$175)+'СЕТ СН'!$F$15</f>
        <v>162.72794795999999</v>
      </c>
      <c r="R196" s="36">
        <f>SUMIFS(СВЦЭМ!$F$39:$F$782,СВЦЭМ!$A$39:$A$782,$A196,СВЦЭМ!$B$39:$B$782,R$175)+'СЕТ СН'!$F$15</f>
        <v>162.38282715</v>
      </c>
      <c r="S196" s="36">
        <f>SUMIFS(СВЦЭМ!$F$39:$F$782,СВЦЭМ!$A$39:$A$782,$A196,СВЦЭМ!$B$39:$B$782,S$175)+'СЕТ СН'!$F$15</f>
        <v>156.54659716</v>
      </c>
      <c r="T196" s="36">
        <f>SUMIFS(СВЦЭМ!$F$39:$F$782,СВЦЭМ!$A$39:$A$782,$A196,СВЦЭМ!$B$39:$B$782,T$175)+'СЕТ СН'!$F$15</f>
        <v>145.70391254</v>
      </c>
      <c r="U196" s="36">
        <f>SUMIFS(СВЦЭМ!$F$39:$F$782,СВЦЭМ!$A$39:$A$782,$A196,СВЦЭМ!$B$39:$B$782,U$175)+'СЕТ СН'!$F$15</f>
        <v>143.24408402</v>
      </c>
      <c r="V196" s="36">
        <f>SUMIFS(СВЦЭМ!$F$39:$F$782,СВЦЭМ!$A$39:$A$782,$A196,СВЦЭМ!$B$39:$B$782,V$175)+'СЕТ СН'!$F$15</f>
        <v>145.00838408999999</v>
      </c>
      <c r="W196" s="36">
        <f>SUMIFS(СВЦЭМ!$F$39:$F$782,СВЦЭМ!$A$39:$A$782,$A196,СВЦЭМ!$B$39:$B$782,W$175)+'СЕТ СН'!$F$15</f>
        <v>148.88983418000001</v>
      </c>
      <c r="X196" s="36">
        <f>SUMIFS(СВЦЭМ!$F$39:$F$782,СВЦЭМ!$A$39:$A$782,$A196,СВЦЭМ!$B$39:$B$782,X$175)+'СЕТ СН'!$F$15</f>
        <v>152.17945900000001</v>
      </c>
      <c r="Y196" s="36">
        <f>SUMIFS(СВЦЭМ!$F$39:$F$782,СВЦЭМ!$A$39:$A$782,$A196,СВЦЭМ!$B$39:$B$782,Y$175)+'СЕТ СН'!$F$15</f>
        <v>153.00229612999999</v>
      </c>
    </row>
    <row r="197" spans="1:27" ht="15.75" x14ac:dyDescent="0.2">
      <c r="A197" s="35">
        <f t="shared" si="5"/>
        <v>44614</v>
      </c>
      <c r="B197" s="36">
        <f>SUMIFS(СВЦЭМ!$F$39:$F$782,СВЦЭМ!$A$39:$A$782,$A197,СВЦЭМ!$B$39:$B$782,B$175)+'СЕТ СН'!$F$15</f>
        <v>153.48915765999999</v>
      </c>
      <c r="C197" s="36">
        <f>SUMIFS(СВЦЭМ!$F$39:$F$782,СВЦЭМ!$A$39:$A$782,$A197,СВЦЭМ!$B$39:$B$782,C$175)+'СЕТ СН'!$F$15</f>
        <v>162.07974632</v>
      </c>
      <c r="D197" s="36">
        <f>SUMIFS(СВЦЭМ!$F$39:$F$782,СВЦЭМ!$A$39:$A$782,$A197,СВЦЭМ!$B$39:$B$782,D$175)+'СЕТ СН'!$F$15</f>
        <v>167.52766227999999</v>
      </c>
      <c r="E197" s="36">
        <f>SUMIFS(СВЦЭМ!$F$39:$F$782,СВЦЭМ!$A$39:$A$782,$A197,СВЦЭМ!$B$39:$B$782,E$175)+'СЕТ СН'!$F$15</f>
        <v>169.10819696999999</v>
      </c>
      <c r="F197" s="36">
        <f>SUMIFS(СВЦЭМ!$F$39:$F$782,СВЦЭМ!$A$39:$A$782,$A197,СВЦЭМ!$B$39:$B$782,F$175)+'СЕТ СН'!$F$15</f>
        <v>168.02102811</v>
      </c>
      <c r="G197" s="36">
        <f>SUMIFS(СВЦЭМ!$F$39:$F$782,СВЦЭМ!$A$39:$A$782,$A197,СВЦЭМ!$B$39:$B$782,G$175)+'СЕТ СН'!$F$15</f>
        <v>163.88388062000001</v>
      </c>
      <c r="H197" s="36">
        <f>SUMIFS(СВЦЭМ!$F$39:$F$782,СВЦЭМ!$A$39:$A$782,$A197,СВЦЭМ!$B$39:$B$782,H$175)+'СЕТ СН'!$F$15</f>
        <v>157.78623698999999</v>
      </c>
      <c r="I197" s="36">
        <f>SUMIFS(СВЦЭМ!$F$39:$F$782,СВЦЭМ!$A$39:$A$782,$A197,СВЦЭМ!$B$39:$B$782,I$175)+'СЕТ СН'!$F$15</f>
        <v>149.78930281999999</v>
      </c>
      <c r="J197" s="36">
        <f>SUMIFS(СВЦЭМ!$F$39:$F$782,СВЦЭМ!$A$39:$A$782,$A197,СВЦЭМ!$B$39:$B$782,J$175)+'СЕТ СН'!$F$15</f>
        <v>143.30993504</v>
      </c>
      <c r="K197" s="36">
        <f>SUMIFS(СВЦЭМ!$F$39:$F$782,СВЦЭМ!$A$39:$A$782,$A197,СВЦЭМ!$B$39:$B$782,K$175)+'СЕТ СН'!$F$15</f>
        <v>142.52526255999999</v>
      </c>
      <c r="L197" s="36">
        <f>SUMIFS(СВЦЭМ!$F$39:$F$782,СВЦЭМ!$A$39:$A$782,$A197,СВЦЭМ!$B$39:$B$782,L$175)+'СЕТ СН'!$F$15</f>
        <v>144.49662814000001</v>
      </c>
      <c r="M197" s="36">
        <f>SUMIFS(СВЦЭМ!$F$39:$F$782,СВЦЭМ!$A$39:$A$782,$A197,СВЦЭМ!$B$39:$B$782,M$175)+'СЕТ СН'!$F$15</f>
        <v>152.58614482999999</v>
      </c>
      <c r="N197" s="36">
        <f>SUMIFS(СВЦЭМ!$F$39:$F$782,СВЦЭМ!$A$39:$A$782,$A197,СВЦЭМ!$B$39:$B$782,N$175)+'СЕТ СН'!$F$15</f>
        <v>157.24690222999999</v>
      </c>
      <c r="O197" s="36">
        <f>SUMIFS(СВЦЭМ!$F$39:$F$782,СВЦЭМ!$A$39:$A$782,$A197,СВЦЭМ!$B$39:$B$782,O$175)+'СЕТ СН'!$F$15</f>
        <v>159.89996192999999</v>
      </c>
      <c r="P197" s="36">
        <f>SUMIFS(СВЦЭМ!$F$39:$F$782,СВЦЭМ!$A$39:$A$782,$A197,СВЦЭМ!$B$39:$B$782,P$175)+'СЕТ СН'!$F$15</f>
        <v>164.18784282999999</v>
      </c>
      <c r="Q197" s="36">
        <f>SUMIFS(СВЦЭМ!$F$39:$F$782,СВЦЭМ!$A$39:$A$782,$A197,СВЦЭМ!$B$39:$B$782,Q$175)+'СЕТ СН'!$F$15</f>
        <v>164.55631038999999</v>
      </c>
      <c r="R197" s="36">
        <f>SUMIFS(СВЦЭМ!$F$39:$F$782,СВЦЭМ!$A$39:$A$782,$A197,СВЦЭМ!$B$39:$B$782,R$175)+'СЕТ СН'!$F$15</f>
        <v>162.95030922000001</v>
      </c>
      <c r="S197" s="36">
        <f>SUMIFS(СВЦЭМ!$F$39:$F$782,СВЦЭМ!$A$39:$A$782,$A197,СВЦЭМ!$B$39:$B$782,S$175)+'СЕТ СН'!$F$15</f>
        <v>160.02003038000001</v>
      </c>
      <c r="T197" s="36">
        <f>SUMIFS(СВЦЭМ!$F$39:$F$782,СВЦЭМ!$A$39:$A$782,$A197,СВЦЭМ!$B$39:$B$782,T$175)+'СЕТ СН'!$F$15</f>
        <v>148.76540312</v>
      </c>
      <c r="U197" s="36">
        <f>SUMIFS(СВЦЭМ!$F$39:$F$782,СВЦЭМ!$A$39:$A$782,$A197,СВЦЭМ!$B$39:$B$782,U$175)+'СЕТ СН'!$F$15</f>
        <v>145.27967004000001</v>
      </c>
      <c r="V197" s="36">
        <f>SUMIFS(СВЦЭМ!$F$39:$F$782,СВЦЭМ!$A$39:$A$782,$A197,СВЦЭМ!$B$39:$B$782,V$175)+'СЕТ СН'!$F$15</f>
        <v>148.22668562000001</v>
      </c>
      <c r="W197" s="36">
        <f>SUMIFS(СВЦЭМ!$F$39:$F$782,СВЦЭМ!$A$39:$A$782,$A197,СВЦЭМ!$B$39:$B$782,W$175)+'СЕТ СН'!$F$15</f>
        <v>150.85590619999999</v>
      </c>
      <c r="X197" s="36">
        <f>SUMIFS(СВЦЭМ!$F$39:$F$782,СВЦЭМ!$A$39:$A$782,$A197,СВЦЭМ!$B$39:$B$782,X$175)+'СЕТ СН'!$F$15</f>
        <v>153.60879254</v>
      </c>
      <c r="Y197" s="36">
        <f>SUMIFS(СВЦЭМ!$F$39:$F$782,СВЦЭМ!$A$39:$A$782,$A197,СВЦЭМ!$B$39:$B$782,Y$175)+'СЕТ СН'!$F$15</f>
        <v>156.95610593999999</v>
      </c>
    </row>
    <row r="198" spans="1:27" ht="15.75" x14ac:dyDescent="0.2">
      <c r="A198" s="35">
        <f t="shared" si="5"/>
        <v>44615</v>
      </c>
      <c r="B198" s="36">
        <f>SUMIFS(СВЦЭМ!$F$39:$F$782,СВЦЭМ!$A$39:$A$782,$A198,СВЦЭМ!$B$39:$B$782,B$175)+'СЕТ СН'!$F$15</f>
        <v>154.96644567000001</v>
      </c>
      <c r="C198" s="36">
        <f>SUMIFS(СВЦЭМ!$F$39:$F$782,СВЦЭМ!$A$39:$A$782,$A198,СВЦЭМ!$B$39:$B$782,C$175)+'СЕТ СН'!$F$15</f>
        <v>162.13043633000001</v>
      </c>
      <c r="D198" s="36">
        <f>SUMIFS(СВЦЭМ!$F$39:$F$782,СВЦЭМ!$A$39:$A$782,$A198,СВЦЭМ!$B$39:$B$782,D$175)+'СЕТ СН'!$F$15</f>
        <v>166.42869150999999</v>
      </c>
      <c r="E198" s="36">
        <f>SUMIFS(СВЦЭМ!$F$39:$F$782,СВЦЭМ!$A$39:$A$782,$A198,СВЦЭМ!$B$39:$B$782,E$175)+'СЕТ СН'!$F$15</f>
        <v>167.08420982000001</v>
      </c>
      <c r="F198" s="36">
        <f>SUMIFS(СВЦЭМ!$F$39:$F$782,СВЦЭМ!$A$39:$A$782,$A198,СВЦЭМ!$B$39:$B$782,F$175)+'СЕТ СН'!$F$15</f>
        <v>166.66737524000001</v>
      </c>
      <c r="G198" s="36">
        <f>SUMIFS(СВЦЭМ!$F$39:$F$782,СВЦЭМ!$A$39:$A$782,$A198,СВЦЭМ!$B$39:$B$782,G$175)+'СЕТ СН'!$F$15</f>
        <v>164.75056581000001</v>
      </c>
      <c r="H198" s="36">
        <f>SUMIFS(СВЦЭМ!$F$39:$F$782,СВЦЭМ!$A$39:$A$782,$A198,СВЦЭМ!$B$39:$B$782,H$175)+'СЕТ СН'!$F$15</f>
        <v>162.26767305000001</v>
      </c>
      <c r="I198" s="36">
        <f>SUMIFS(СВЦЭМ!$F$39:$F$782,СВЦЭМ!$A$39:$A$782,$A198,СВЦЭМ!$B$39:$B$782,I$175)+'СЕТ СН'!$F$15</f>
        <v>154.6300258</v>
      </c>
      <c r="J198" s="36">
        <f>SUMIFS(СВЦЭМ!$F$39:$F$782,СВЦЭМ!$A$39:$A$782,$A198,СВЦЭМ!$B$39:$B$782,J$175)+'СЕТ СН'!$F$15</f>
        <v>143.3323561</v>
      </c>
      <c r="K198" s="36">
        <f>SUMIFS(СВЦЭМ!$F$39:$F$782,СВЦЭМ!$A$39:$A$782,$A198,СВЦЭМ!$B$39:$B$782,K$175)+'СЕТ СН'!$F$15</f>
        <v>140.77014234000001</v>
      </c>
      <c r="L198" s="36">
        <f>SUMIFS(СВЦЭМ!$F$39:$F$782,СВЦЭМ!$A$39:$A$782,$A198,СВЦЭМ!$B$39:$B$782,L$175)+'СЕТ СН'!$F$15</f>
        <v>140.17028929</v>
      </c>
      <c r="M198" s="36">
        <f>SUMIFS(СВЦЭМ!$F$39:$F$782,СВЦЭМ!$A$39:$A$782,$A198,СВЦЭМ!$B$39:$B$782,M$175)+'СЕТ СН'!$F$15</f>
        <v>147.14368214000001</v>
      </c>
      <c r="N198" s="36">
        <f>SUMIFS(СВЦЭМ!$F$39:$F$782,СВЦЭМ!$A$39:$A$782,$A198,СВЦЭМ!$B$39:$B$782,N$175)+'СЕТ СН'!$F$15</f>
        <v>154.21023424000001</v>
      </c>
      <c r="O198" s="36">
        <f>SUMIFS(СВЦЭМ!$F$39:$F$782,СВЦЭМ!$A$39:$A$782,$A198,СВЦЭМ!$B$39:$B$782,O$175)+'СЕТ СН'!$F$15</f>
        <v>161.67763217999999</v>
      </c>
      <c r="P198" s="36">
        <f>SUMIFS(СВЦЭМ!$F$39:$F$782,СВЦЭМ!$A$39:$A$782,$A198,СВЦЭМ!$B$39:$B$782,P$175)+'СЕТ СН'!$F$15</f>
        <v>170.30881946</v>
      </c>
      <c r="Q198" s="36">
        <f>SUMIFS(СВЦЭМ!$F$39:$F$782,СВЦЭМ!$A$39:$A$782,$A198,СВЦЭМ!$B$39:$B$782,Q$175)+'СЕТ СН'!$F$15</f>
        <v>170.00334240000001</v>
      </c>
      <c r="R198" s="36">
        <f>SUMIFS(СВЦЭМ!$F$39:$F$782,СВЦЭМ!$A$39:$A$782,$A198,СВЦЭМ!$B$39:$B$782,R$175)+'СЕТ СН'!$F$15</f>
        <v>168.69916957999999</v>
      </c>
      <c r="S198" s="36">
        <f>SUMIFS(СВЦЭМ!$F$39:$F$782,СВЦЭМ!$A$39:$A$782,$A198,СВЦЭМ!$B$39:$B$782,S$175)+'СЕТ СН'!$F$15</f>
        <v>164.41227910000001</v>
      </c>
      <c r="T198" s="36">
        <f>SUMIFS(СВЦЭМ!$F$39:$F$782,СВЦЭМ!$A$39:$A$782,$A198,СВЦЭМ!$B$39:$B$782,T$175)+'СЕТ СН'!$F$15</f>
        <v>152.1142175</v>
      </c>
      <c r="U198" s="36">
        <f>SUMIFS(СВЦЭМ!$F$39:$F$782,СВЦЭМ!$A$39:$A$782,$A198,СВЦЭМ!$B$39:$B$782,U$175)+'СЕТ СН'!$F$15</f>
        <v>149.72133984999999</v>
      </c>
      <c r="V198" s="36">
        <f>SUMIFS(СВЦЭМ!$F$39:$F$782,СВЦЭМ!$A$39:$A$782,$A198,СВЦЭМ!$B$39:$B$782,V$175)+'СЕТ СН'!$F$15</f>
        <v>152.82015301999999</v>
      </c>
      <c r="W198" s="36">
        <f>SUMIFS(СВЦЭМ!$F$39:$F$782,СВЦЭМ!$A$39:$A$782,$A198,СВЦЭМ!$B$39:$B$782,W$175)+'СЕТ СН'!$F$15</f>
        <v>156.41442602000001</v>
      </c>
      <c r="X198" s="36">
        <f>SUMIFS(СВЦЭМ!$F$39:$F$782,СВЦЭМ!$A$39:$A$782,$A198,СВЦЭМ!$B$39:$B$782,X$175)+'СЕТ СН'!$F$15</f>
        <v>159.41858596</v>
      </c>
      <c r="Y198" s="36">
        <f>SUMIFS(СВЦЭМ!$F$39:$F$782,СВЦЭМ!$A$39:$A$782,$A198,СВЦЭМ!$B$39:$B$782,Y$175)+'СЕТ СН'!$F$15</f>
        <v>164.39364666</v>
      </c>
    </row>
    <row r="199" spans="1:27" ht="15.75" x14ac:dyDescent="0.2">
      <c r="A199" s="35">
        <f t="shared" si="5"/>
        <v>44616</v>
      </c>
      <c r="B199" s="36">
        <f>SUMIFS(СВЦЭМ!$F$39:$F$782,СВЦЭМ!$A$39:$A$782,$A199,СВЦЭМ!$B$39:$B$782,B$175)+'СЕТ СН'!$F$15</f>
        <v>165.39488279</v>
      </c>
      <c r="C199" s="36">
        <f>SUMIFS(СВЦЭМ!$F$39:$F$782,СВЦЭМ!$A$39:$A$782,$A199,СВЦЭМ!$B$39:$B$782,C$175)+'СЕТ СН'!$F$15</f>
        <v>169.50041895999999</v>
      </c>
      <c r="D199" s="36">
        <f>SUMIFS(СВЦЭМ!$F$39:$F$782,СВЦЭМ!$A$39:$A$782,$A199,СВЦЭМ!$B$39:$B$782,D$175)+'СЕТ СН'!$F$15</f>
        <v>174.08254446000001</v>
      </c>
      <c r="E199" s="36">
        <f>SUMIFS(СВЦЭМ!$F$39:$F$782,СВЦЭМ!$A$39:$A$782,$A199,СВЦЭМ!$B$39:$B$782,E$175)+'СЕТ СН'!$F$15</f>
        <v>175.09432618</v>
      </c>
      <c r="F199" s="36">
        <f>SUMIFS(СВЦЭМ!$F$39:$F$782,СВЦЭМ!$A$39:$A$782,$A199,СВЦЭМ!$B$39:$B$782,F$175)+'СЕТ СН'!$F$15</f>
        <v>174.42424231000001</v>
      </c>
      <c r="G199" s="36">
        <f>SUMIFS(СВЦЭМ!$F$39:$F$782,СВЦЭМ!$A$39:$A$782,$A199,СВЦЭМ!$B$39:$B$782,G$175)+'СЕТ СН'!$F$15</f>
        <v>169.57467233</v>
      </c>
      <c r="H199" s="36">
        <f>SUMIFS(СВЦЭМ!$F$39:$F$782,СВЦЭМ!$A$39:$A$782,$A199,СВЦЭМ!$B$39:$B$782,H$175)+'СЕТ СН'!$F$15</f>
        <v>166.09821671</v>
      </c>
      <c r="I199" s="36">
        <f>SUMIFS(СВЦЭМ!$F$39:$F$782,СВЦЭМ!$A$39:$A$782,$A199,СВЦЭМ!$B$39:$B$782,I$175)+'СЕТ СН'!$F$15</f>
        <v>156.40893897000001</v>
      </c>
      <c r="J199" s="36">
        <f>SUMIFS(СВЦЭМ!$F$39:$F$782,СВЦЭМ!$A$39:$A$782,$A199,СВЦЭМ!$B$39:$B$782,J$175)+'СЕТ СН'!$F$15</f>
        <v>148.06704123</v>
      </c>
      <c r="K199" s="36">
        <f>SUMIFS(СВЦЭМ!$F$39:$F$782,СВЦЭМ!$A$39:$A$782,$A199,СВЦЭМ!$B$39:$B$782,K$175)+'СЕТ СН'!$F$15</f>
        <v>144.34179520000001</v>
      </c>
      <c r="L199" s="36">
        <f>SUMIFS(СВЦЭМ!$F$39:$F$782,СВЦЭМ!$A$39:$A$782,$A199,СВЦЭМ!$B$39:$B$782,L$175)+'СЕТ СН'!$F$15</f>
        <v>144.69825926999999</v>
      </c>
      <c r="M199" s="36">
        <f>SUMIFS(СВЦЭМ!$F$39:$F$782,СВЦЭМ!$A$39:$A$782,$A199,СВЦЭМ!$B$39:$B$782,M$175)+'СЕТ СН'!$F$15</f>
        <v>150.53951015000001</v>
      </c>
      <c r="N199" s="36">
        <f>SUMIFS(СВЦЭМ!$F$39:$F$782,СВЦЭМ!$A$39:$A$782,$A199,СВЦЭМ!$B$39:$B$782,N$175)+'СЕТ СН'!$F$15</f>
        <v>158.08660441999999</v>
      </c>
      <c r="O199" s="36">
        <f>SUMIFS(СВЦЭМ!$F$39:$F$782,СВЦЭМ!$A$39:$A$782,$A199,СВЦЭМ!$B$39:$B$782,O$175)+'СЕТ СН'!$F$15</f>
        <v>162.86389775000001</v>
      </c>
      <c r="P199" s="36">
        <f>SUMIFS(СВЦЭМ!$F$39:$F$782,СВЦЭМ!$A$39:$A$782,$A199,СВЦЭМ!$B$39:$B$782,P$175)+'СЕТ СН'!$F$15</f>
        <v>165.22977166999999</v>
      </c>
      <c r="Q199" s="36">
        <f>SUMIFS(СВЦЭМ!$F$39:$F$782,СВЦЭМ!$A$39:$A$782,$A199,СВЦЭМ!$B$39:$B$782,Q$175)+'СЕТ СН'!$F$15</f>
        <v>165.56131417</v>
      </c>
      <c r="R199" s="36">
        <f>SUMIFS(СВЦЭМ!$F$39:$F$782,СВЦЭМ!$A$39:$A$782,$A199,СВЦЭМ!$B$39:$B$782,R$175)+'СЕТ СН'!$F$15</f>
        <v>164.95282921</v>
      </c>
      <c r="S199" s="36">
        <f>SUMIFS(СВЦЭМ!$F$39:$F$782,СВЦЭМ!$A$39:$A$782,$A199,СВЦЭМ!$B$39:$B$782,S$175)+'СЕТ СН'!$F$15</f>
        <v>160.87168123999999</v>
      </c>
      <c r="T199" s="36">
        <f>SUMIFS(СВЦЭМ!$F$39:$F$782,СВЦЭМ!$A$39:$A$782,$A199,СВЦЭМ!$B$39:$B$782,T$175)+'СЕТ СН'!$F$15</f>
        <v>150.34575641999999</v>
      </c>
      <c r="U199" s="36">
        <f>SUMIFS(СВЦЭМ!$F$39:$F$782,СВЦЭМ!$A$39:$A$782,$A199,СВЦЭМ!$B$39:$B$782,U$175)+'СЕТ СН'!$F$15</f>
        <v>147.93511695999999</v>
      </c>
      <c r="V199" s="36">
        <f>SUMIFS(СВЦЭМ!$F$39:$F$782,СВЦЭМ!$A$39:$A$782,$A199,СВЦЭМ!$B$39:$B$782,V$175)+'СЕТ СН'!$F$15</f>
        <v>151.77701142999999</v>
      </c>
      <c r="W199" s="36">
        <f>SUMIFS(СВЦЭМ!$F$39:$F$782,СВЦЭМ!$A$39:$A$782,$A199,СВЦЭМ!$B$39:$B$782,W$175)+'СЕТ СН'!$F$15</f>
        <v>152.0146689</v>
      </c>
      <c r="X199" s="36">
        <f>SUMIFS(СВЦЭМ!$F$39:$F$782,СВЦЭМ!$A$39:$A$782,$A199,СВЦЭМ!$B$39:$B$782,X$175)+'СЕТ СН'!$F$15</f>
        <v>154.78099904000001</v>
      </c>
      <c r="Y199" s="36">
        <f>SUMIFS(СВЦЭМ!$F$39:$F$782,СВЦЭМ!$A$39:$A$782,$A199,СВЦЭМ!$B$39:$B$782,Y$175)+'СЕТ СН'!$F$15</f>
        <v>160.23756799</v>
      </c>
    </row>
    <row r="200" spans="1:27" ht="15.75" x14ac:dyDescent="0.2">
      <c r="A200" s="35">
        <f t="shared" si="5"/>
        <v>44617</v>
      </c>
      <c r="B200" s="36">
        <f>SUMIFS(СВЦЭМ!$F$39:$F$782,СВЦЭМ!$A$39:$A$782,$A200,СВЦЭМ!$B$39:$B$782,B$175)+'СЕТ СН'!$F$15</f>
        <v>159.88476216999999</v>
      </c>
      <c r="C200" s="36">
        <f>SUMIFS(СВЦЭМ!$F$39:$F$782,СВЦЭМ!$A$39:$A$782,$A200,СВЦЭМ!$B$39:$B$782,C$175)+'СЕТ СН'!$F$15</f>
        <v>165.98263768000001</v>
      </c>
      <c r="D200" s="36">
        <f>SUMIFS(СВЦЭМ!$F$39:$F$782,СВЦЭМ!$A$39:$A$782,$A200,СВЦЭМ!$B$39:$B$782,D$175)+'СЕТ СН'!$F$15</f>
        <v>171.31417966000001</v>
      </c>
      <c r="E200" s="36">
        <f>SUMIFS(СВЦЭМ!$F$39:$F$782,СВЦЭМ!$A$39:$A$782,$A200,СВЦЭМ!$B$39:$B$782,E$175)+'СЕТ СН'!$F$15</f>
        <v>171.51551989999999</v>
      </c>
      <c r="F200" s="36">
        <f>SUMIFS(СВЦЭМ!$F$39:$F$782,СВЦЭМ!$A$39:$A$782,$A200,СВЦЭМ!$B$39:$B$782,F$175)+'СЕТ СН'!$F$15</f>
        <v>169.94562206000001</v>
      </c>
      <c r="G200" s="36">
        <f>SUMIFS(СВЦЭМ!$F$39:$F$782,СВЦЭМ!$A$39:$A$782,$A200,СВЦЭМ!$B$39:$B$782,G$175)+'СЕТ СН'!$F$15</f>
        <v>165.54423356000001</v>
      </c>
      <c r="H200" s="36">
        <f>SUMIFS(СВЦЭМ!$F$39:$F$782,СВЦЭМ!$A$39:$A$782,$A200,СВЦЭМ!$B$39:$B$782,H$175)+'СЕТ СН'!$F$15</f>
        <v>159.20564085000001</v>
      </c>
      <c r="I200" s="36">
        <f>SUMIFS(СВЦЭМ!$F$39:$F$782,СВЦЭМ!$A$39:$A$782,$A200,СВЦЭМ!$B$39:$B$782,I$175)+'СЕТ СН'!$F$15</f>
        <v>152.56943003000001</v>
      </c>
      <c r="J200" s="36">
        <f>SUMIFS(СВЦЭМ!$F$39:$F$782,СВЦЭМ!$A$39:$A$782,$A200,СВЦЭМ!$B$39:$B$782,J$175)+'СЕТ СН'!$F$15</f>
        <v>149.80032567999999</v>
      </c>
      <c r="K200" s="36">
        <f>SUMIFS(СВЦЭМ!$F$39:$F$782,СВЦЭМ!$A$39:$A$782,$A200,СВЦЭМ!$B$39:$B$782,K$175)+'СЕТ СН'!$F$15</f>
        <v>145.11362782</v>
      </c>
      <c r="L200" s="36">
        <f>SUMIFS(СВЦЭМ!$F$39:$F$782,СВЦЭМ!$A$39:$A$782,$A200,СВЦЭМ!$B$39:$B$782,L$175)+'СЕТ СН'!$F$15</f>
        <v>148.17074878</v>
      </c>
      <c r="M200" s="36">
        <f>SUMIFS(СВЦЭМ!$F$39:$F$782,СВЦЭМ!$A$39:$A$782,$A200,СВЦЭМ!$B$39:$B$782,M$175)+'СЕТ СН'!$F$15</f>
        <v>154.34542406</v>
      </c>
      <c r="N200" s="36">
        <f>SUMIFS(СВЦЭМ!$F$39:$F$782,СВЦЭМ!$A$39:$A$782,$A200,СВЦЭМ!$B$39:$B$782,N$175)+'СЕТ СН'!$F$15</f>
        <v>161.15552486999999</v>
      </c>
      <c r="O200" s="36">
        <f>SUMIFS(СВЦЭМ!$F$39:$F$782,СВЦЭМ!$A$39:$A$782,$A200,СВЦЭМ!$B$39:$B$782,O$175)+'СЕТ СН'!$F$15</f>
        <v>164.94817816</v>
      </c>
      <c r="P200" s="36">
        <f>SUMIFS(СВЦЭМ!$F$39:$F$782,СВЦЭМ!$A$39:$A$782,$A200,СВЦЭМ!$B$39:$B$782,P$175)+'СЕТ СН'!$F$15</f>
        <v>166.51107493999999</v>
      </c>
      <c r="Q200" s="36">
        <f>SUMIFS(СВЦЭМ!$F$39:$F$782,СВЦЭМ!$A$39:$A$782,$A200,СВЦЭМ!$B$39:$B$782,Q$175)+'СЕТ СН'!$F$15</f>
        <v>167.23218362</v>
      </c>
      <c r="R200" s="36">
        <f>SUMIFS(СВЦЭМ!$F$39:$F$782,СВЦЭМ!$A$39:$A$782,$A200,СВЦЭМ!$B$39:$B$782,R$175)+'СЕТ СН'!$F$15</f>
        <v>166.15018737</v>
      </c>
      <c r="S200" s="36">
        <f>SUMIFS(СВЦЭМ!$F$39:$F$782,СВЦЭМ!$A$39:$A$782,$A200,СВЦЭМ!$B$39:$B$782,S$175)+'СЕТ СН'!$F$15</f>
        <v>159.96477121999999</v>
      </c>
      <c r="T200" s="36">
        <f>SUMIFS(СВЦЭМ!$F$39:$F$782,СВЦЭМ!$A$39:$A$782,$A200,СВЦЭМ!$B$39:$B$782,T$175)+'СЕТ СН'!$F$15</f>
        <v>154.08713075</v>
      </c>
      <c r="U200" s="36">
        <f>SUMIFS(СВЦЭМ!$F$39:$F$782,СВЦЭМ!$A$39:$A$782,$A200,СВЦЭМ!$B$39:$B$782,U$175)+'СЕТ СН'!$F$15</f>
        <v>149.47442212999999</v>
      </c>
      <c r="V200" s="36">
        <f>SUMIFS(СВЦЭМ!$F$39:$F$782,СВЦЭМ!$A$39:$A$782,$A200,СВЦЭМ!$B$39:$B$782,V$175)+'СЕТ СН'!$F$15</f>
        <v>148.95008694000001</v>
      </c>
      <c r="W200" s="36">
        <f>SUMIFS(СВЦЭМ!$F$39:$F$782,СВЦЭМ!$A$39:$A$782,$A200,СВЦЭМ!$B$39:$B$782,W$175)+'СЕТ СН'!$F$15</f>
        <v>149.89133687</v>
      </c>
      <c r="X200" s="36">
        <f>SUMIFS(СВЦЭМ!$F$39:$F$782,СВЦЭМ!$A$39:$A$782,$A200,СВЦЭМ!$B$39:$B$782,X$175)+'СЕТ СН'!$F$15</f>
        <v>152.66857160000001</v>
      </c>
      <c r="Y200" s="36">
        <f>SUMIFS(СВЦЭМ!$F$39:$F$782,СВЦЭМ!$A$39:$A$782,$A200,СВЦЭМ!$B$39:$B$782,Y$175)+'СЕТ СН'!$F$15</f>
        <v>158.75673186</v>
      </c>
    </row>
    <row r="201" spans="1:27" ht="15.75" x14ac:dyDescent="0.2">
      <c r="A201" s="35">
        <f t="shared" si="5"/>
        <v>44618</v>
      </c>
      <c r="B201" s="36">
        <f>SUMIFS(СВЦЭМ!$F$39:$F$782,СВЦЭМ!$A$39:$A$782,$A201,СВЦЭМ!$B$39:$B$782,B$175)+'СЕТ СН'!$F$15</f>
        <v>163.69779568000001</v>
      </c>
      <c r="C201" s="36">
        <f>SUMIFS(СВЦЭМ!$F$39:$F$782,СВЦЭМ!$A$39:$A$782,$A201,СВЦЭМ!$B$39:$B$782,C$175)+'СЕТ СН'!$F$15</f>
        <v>164.20767287000001</v>
      </c>
      <c r="D201" s="36">
        <f>SUMIFS(СВЦЭМ!$F$39:$F$782,СВЦЭМ!$A$39:$A$782,$A201,СВЦЭМ!$B$39:$B$782,D$175)+'СЕТ СН'!$F$15</f>
        <v>165.81641981999999</v>
      </c>
      <c r="E201" s="36">
        <f>SUMIFS(СВЦЭМ!$F$39:$F$782,СВЦЭМ!$A$39:$A$782,$A201,СВЦЭМ!$B$39:$B$782,E$175)+'СЕТ СН'!$F$15</f>
        <v>170.27589433</v>
      </c>
      <c r="F201" s="36">
        <f>SUMIFS(СВЦЭМ!$F$39:$F$782,СВЦЭМ!$A$39:$A$782,$A201,СВЦЭМ!$B$39:$B$782,F$175)+'СЕТ СН'!$F$15</f>
        <v>170.17774761999999</v>
      </c>
      <c r="G201" s="36">
        <f>SUMIFS(СВЦЭМ!$F$39:$F$782,СВЦЭМ!$A$39:$A$782,$A201,СВЦЭМ!$B$39:$B$782,G$175)+'СЕТ СН'!$F$15</f>
        <v>166.94695530000001</v>
      </c>
      <c r="H201" s="36">
        <f>SUMIFS(СВЦЭМ!$F$39:$F$782,СВЦЭМ!$A$39:$A$782,$A201,СВЦЭМ!$B$39:$B$782,H$175)+'СЕТ СН'!$F$15</f>
        <v>162.10506129999999</v>
      </c>
      <c r="I201" s="36">
        <f>SUMIFS(СВЦЭМ!$F$39:$F$782,СВЦЭМ!$A$39:$A$782,$A201,СВЦЭМ!$B$39:$B$782,I$175)+'СЕТ СН'!$F$15</f>
        <v>156.94061479000001</v>
      </c>
      <c r="J201" s="36">
        <f>SUMIFS(СВЦЭМ!$F$39:$F$782,СВЦЭМ!$A$39:$A$782,$A201,СВЦЭМ!$B$39:$B$782,J$175)+'СЕТ СН'!$F$15</f>
        <v>147.77137994</v>
      </c>
      <c r="K201" s="36">
        <f>SUMIFS(СВЦЭМ!$F$39:$F$782,СВЦЭМ!$A$39:$A$782,$A201,СВЦЭМ!$B$39:$B$782,K$175)+'СЕТ СН'!$F$15</f>
        <v>144.35080479000001</v>
      </c>
      <c r="L201" s="36">
        <f>SUMIFS(СВЦЭМ!$F$39:$F$782,СВЦЭМ!$A$39:$A$782,$A201,СВЦЭМ!$B$39:$B$782,L$175)+'СЕТ СН'!$F$15</f>
        <v>143.85766742999999</v>
      </c>
      <c r="M201" s="36">
        <f>SUMIFS(СВЦЭМ!$F$39:$F$782,СВЦЭМ!$A$39:$A$782,$A201,СВЦЭМ!$B$39:$B$782,M$175)+'СЕТ СН'!$F$15</f>
        <v>149.29399117</v>
      </c>
      <c r="N201" s="36">
        <f>SUMIFS(СВЦЭМ!$F$39:$F$782,СВЦЭМ!$A$39:$A$782,$A201,СВЦЭМ!$B$39:$B$782,N$175)+'СЕТ СН'!$F$15</f>
        <v>156.95260476999999</v>
      </c>
      <c r="O201" s="36">
        <f>SUMIFS(СВЦЭМ!$F$39:$F$782,СВЦЭМ!$A$39:$A$782,$A201,СВЦЭМ!$B$39:$B$782,O$175)+'СЕТ СН'!$F$15</f>
        <v>158.93332248999999</v>
      </c>
      <c r="P201" s="36">
        <f>SUMIFS(СВЦЭМ!$F$39:$F$782,СВЦЭМ!$A$39:$A$782,$A201,СВЦЭМ!$B$39:$B$782,P$175)+'СЕТ СН'!$F$15</f>
        <v>161.05541912999999</v>
      </c>
      <c r="Q201" s="36">
        <f>SUMIFS(СВЦЭМ!$F$39:$F$782,СВЦЭМ!$A$39:$A$782,$A201,СВЦЭМ!$B$39:$B$782,Q$175)+'СЕТ СН'!$F$15</f>
        <v>161.65650400999999</v>
      </c>
      <c r="R201" s="36">
        <f>SUMIFS(СВЦЭМ!$F$39:$F$782,СВЦЭМ!$A$39:$A$782,$A201,СВЦЭМ!$B$39:$B$782,R$175)+'СЕТ СН'!$F$15</f>
        <v>160.84662470999999</v>
      </c>
      <c r="S201" s="36">
        <f>SUMIFS(СВЦЭМ!$F$39:$F$782,СВЦЭМ!$A$39:$A$782,$A201,СВЦЭМ!$B$39:$B$782,S$175)+'СЕТ СН'!$F$15</f>
        <v>158.75691354</v>
      </c>
      <c r="T201" s="36">
        <f>SUMIFS(СВЦЭМ!$F$39:$F$782,СВЦЭМ!$A$39:$A$782,$A201,СВЦЭМ!$B$39:$B$782,T$175)+'СЕТ СН'!$F$15</f>
        <v>149.44450703999999</v>
      </c>
      <c r="U201" s="36">
        <f>SUMIFS(СВЦЭМ!$F$39:$F$782,СВЦЭМ!$A$39:$A$782,$A201,СВЦЭМ!$B$39:$B$782,U$175)+'СЕТ СН'!$F$15</f>
        <v>145.86432142999999</v>
      </c>
      <c r="V201" s="36">
        <f>SUMIFS(СВЦЭМ!$F$39:$F$782,СВЦЭМ!$A$39:$A$782,$A201,СВЦЭМ!$B$39:$B$782,V$175)+'СЕТ СН'!$F$15</f>
        <v>144.59135308</v>
      </c>
      <c r="W201" s="36">
        <f>SUMIFS(СВЦЭМ!$F$39:$F$782,СВЦЭМ!$A$39:$A$782,$A201,СВЦЭМ!$B$39:$B$782,W$175)+'СЕТ СН'!$F$15</f>
        <v>149.99488714</v>
      </c>
      <c r="X201" s="36">
        <f>SUMIFS(СВЦЭМ!$F$39:$F$782,СВЦЭМ!$A$39:$A$782,$A201,СВЦЭМ!$B$39:$B$782,X$175)+'СЕТ СН'!$F$15</f>
        <v>154.01304956000001</v>
      </c>
      <c r="Y201" s="36">
        <f>SUMIFS(СВЦЭМ!$F$39:$F$782,СВЦЭМ!$A$39:$A$782,$A201,СВЦЭМ!$B$39:$B$782,Y$175)+'СЕТ СН'!$F$15</f>
        <v>159.12427948999999</v>
      </c>
    </row>
    <row r="202" spans="1:27" ht="15.75" x14ac:dyDescent="0.2">
      <c r="A202" s="35">
        <f t="shared" si="5"/>
        <v>44619</v>
      </c>
      <c r="B202" s="36">
        <f>SUMIFS(СВЦЭМ!$F$39:$F$782,СВЦЭМ!$A$39:$A$782,$A202,СВЦЭМ!$B$39:$B$782,B$175)+'СЕТ СН'!$F$15</f>
        <v>162.65568995999999</v>
      </c>
      <c r="C202" s="36">
        <f>SUMIFS(СВЦЭМ!$F$39:$F$782,СВЦЭМ!$A$39:$A$782,$A202,СВЦЭМ!$B$39:$B$782,C$175)+'СЕТ СН'!$F$15</f>
        <v>164.48376264000001</v>
      </c>
      <c r="D202" s="36">
        <f>SUMIFS(СВЦЭМ!$F$39:$F$782,СВЦЭМ!$A$39:$A$782,$A202,СВЦЭМ!$B$39:$B$782,D$175)+'СЕТ СН'!$F$15</f>
        <v>169.72405642999999</v>
      </c>
      <c r="E202" s="36">
        <f>SUMIFS(СВЦЭМ!$F$39:$F$782,СВЦЭМ!$A$39:$A$782,$A202,СВЦЭМ!$B$39:$B$782,E$175)+'СЕТ СН'!$F$15</f>
        <v>171.26247436</v>
      </c>
      <c r="F202" s="36">
        <f>SUMIFS(СВЦЭМ!$F$39:$F$782,СВЦЭМ!$A$39:$A$782,$A202,СВЦЭМ!$B$39:$B$782,F$175)+'СЕТ СН'!$F$15</f>
        <v>171.2716781</v>
      </c>
      <c r="G202" s="36">
        <f>SUMIFS(СВЦЭМ!$F$39:$F$782,СВЦЭМ!$A$39:$A$782,$A202,СВЦЭМ!$B$39:$B$782,G$175)+'СЕТ СН'!$F$15</f>
        <v>169.2129904</v>
      </c>
      <c r="H202" s="36">
        <f>SUMIFS(СВЦЭМ!$F$39:$F$782,СВЦЭМ!$A$39:$A$782,$A202,СВЦЭМ!$B$39:$B$782,H$175)+'СЕТ СН'!$F$15</f>
        <v>164.28763896000001</v>
      </c>
      <c r="I202" s="36">
        <f>SUMIFS(СВЦЭМ!$F$39:$F$782,СВЦЭМ!$A$39:$A$782,$A202,СВЦЭМ!$B$39:$B$782,I$175)+'СЕТ СН'!$F$15</f>
        <v>160.09641875</v>
      </c>
      <c r="J202" s="36">
        <f>SUMIFS(СВЦЭМ!$F$39:$F$782,СВЦЭМ!$A$39:$A$782,$A202,СВЦЭМ!$B$39:$B$782,J$175)+'СЕТ СН'!$F$15</f>
        <v>151.89713069000001</v>
      </c>
      <c r="K202" s="36">
        <f>SUMIFS(СВЦЭМ!$F$39:$F$782,СВЦЭМ!$A$39:$A$782,$A202,СВЦЭМ!$B$39:$B$782,K$175)+'СЕТ СН'!$F$15</f>
        <v>148.43330821999999</v>
      </c>
      <c r="L202" s="36">
        <f>SUMIFS(СВЦЭМ!$F$39:$F$782,СВЦЭМ!$A$39:$A$782,$A202,СВЦЭМ!$B$39:$B$782,L$175)+'СЕТ СН'!$F$15</f>
        <v>148.9199825</v>
      </c>
      <c r="M202" s="36">
        <f>SUMIFS(СВЦЭМ!$F$39:$F$782,СВЦЭМ!$A$39:$A$782,$A202,СВЦЭМ!$B$39:$B$782,M$175)+'СЕТ СН'!$F$15</f>
        <v>152.94732114999999</v>
      </c>
      <c r="N202" s="36">
        <f>SUMIFS(СВЦЭМ!$F$39:$F$782,СВЦЭМ!$A$39:$A$782,$A202,СВЦЭМ!$B$39:$B$782,N$175)+'СЕТ СН'!$F$15</f>
        <v>158.95653071000001</v>
      </c>
      <c r="O202" s="36">
        <f>SUMIFS(СВЦЭМ!$F$39:$F$782,СВЦЭМ!$A$39:$A$782,$A202,СВЦЭМ!$B$39:$B$782,O$175)+'СЕТ СН'!$F$15</f>
        <v>162.96726466000001</v>
      </c>
      <c r="P202" s="36">
        <f>SUMIFS(СВЦЭМ!$F$39:$F$782,СВЦЭМ!$A$39:$A$782,$A202,СВЦЭМ!$B$39:$B$782,P$175)+'СЕТ СН'!$F$15</f>
        <v>164.94426458000001</v>
      </c>
      <c r="Q202" s="36">
        <f>SUMIFS(СВЦЭМ!$F$39:$F$782,СВЦЭМ!$A$39:$A$782,$A202,СВЦЭМ!$B$39:$B$782,Q$175)+'СЕТ СН'!$F$15</f>
        <v>165.26213024</v>
      </c>
      <c r="R202" s="36">
        <f>SUMIFS(СВЦЭМ!$F$39:$F$782,СВЦЭМ!$A$39:$A$782,$A202,СВЦЭМ!$B$39:$B$782,R$175)+'СЕТ СН'!$F$15</f>
        <v>163.71273239000001</v>
      </c>
      <c r="S202" s="36">
        <f>SUMIFS(СВЦЭМ!$F$39:$F$782,СВЦЭМ!$A$39:$A$782,$A202,СВЦЭМ!$B$39:$B$782,S$175)+'СЕТ СН'!$F$15</f>
        <v>160.83697737</v>
      </c>
      <c r="T202" s="36">
        <f>SUMIFS(СВЦЭМ!$F$39:$F$782,СВЦЭМ!$A$39:$A$782,$A202,СВЦЭМ!$B$39:$B$782,T$175)+'СЕТ СН'!$F$15</f>
        <v>148.65353927999999</v>
      </c>
      <c r="U202" s="36">
        <f>SUMIFS(СВЦЭМ!$F$39:$F$782,СВЦЭМ!$A$39:$A$782,$A202,СВЦЭМ!$B$39:$B$782,U$175)+'СЕТ СН'!$F$15</f>
        <v>142.92817059000001</v>
      </c>
      <c r="V202" s="36">
        <f>SUMIFS(СВЦЭМ!$F$39:$F$782,СВЦЭМ!$A$39:$A$782,$A202,СВЦЭМ!$B$39:$B$782,V$175)+'СЕТ СН'!$F$15</f>
        <v>144.97342838</v>
      </c>
      <c r="W202" s="36">
        <f>SUMIFS(СВЦЭМ!$F$39:$F$782,СВЦЭМ!$A$39:$A$782,$A202,СВЦЭМ!$B$39:$B$782,W$175)+'СЕТ СН'!$F$15</f>
        <v>149.86594851000001</v>
      </c>
      <c r="X202" s="36">
        <f>SUMIFS(СВЦЭМ!$F$39:$F$782,СВЦЭМ!$A$39:$A$782,$A202,СВЦЭМ!$B$39:$B$782,X$175)+'СЕТ СН'!$F$15</f>
        <v>153.03300503</v>
      </c>
      <c r="Y202" s="36">
        <f>SUMIFS(СВЦЭМ!$F$39:$F$782,СВЦЭМ!$A$39:$A$782,$A202,СВЦЭМ!$B$39:$B$782,Y$175)+'СЕТ СН'!$F$15</f>
        <v>157.27110794999999</v>
      </c>
    </row>
    <row r="203" spans="1:27" ht="15.75" x14ac:dyDescent="0.2">
      <c r="A203" s="35">
        <f t="shared" si="5"/>
        <v>44620</v>
      </c>
      <c r="B203" s="36">
        <f>SUMIFS(СВЦЭМ!$F$39:$F$782,СВЦЭМ!$A$39:$A$782,$A203,СВЦЭМ!$B$39:$B$782,B$175)+'СЕТ СН'!$F$15</f>
        <v>160.97365593000001</v>
      </c>
      <c r="C203" s="36">
        <f>SUMIFS(СВЦЭМ!$F$39:$F$782,СВЦЭМ!$A$39:$A$782,$A203,СВЦЭМ!$B$39:$B$782,C$175)+'СЕТ СН'!$F$15</f>
        <v>163.30274542999999</v>
      </c>
      <c r="D203" s="36">
        <f>SUMIFS(СВЦЭМ!$F$39:$F$782,СВЦЭМ!$A$39:$A$782,$A203,СВЦЭМ!$B$39:$B$782,D$175)+'СЕТ СН'!$F$15</f>
        <v>167.81729521</v>
      </c>
      <c r="E203" s="36">
        <f>SUMIFS(СВЦЭМ!$F$39:$F$782,СВЦЭМ!$A$39:$A$782,$A203,СВЦЭМ!$B$39:$B$782,E$175)+'СЕТ СН'!$F$15</f>
        <v>169.68632557999999</v>
      </c>
      <c r="F203" s="36">
        <f>SUMIFS(СВЦЭМ!$F$39:$F$782,СВЦЭМ!$A$39:$A$782,$A203,СВЦЭМ!$B$39:$B$782,F$175)+'СЕТ СН'!$F$15</f>
        <v>169.75414866</v>
      </c>
      <c r="G203" s="36">
        <f>SUMIFS(СВЦЭМ!$F$39:$F$782,СВЦЭМ!$A$39:$A$782,$A203,СВЦЭМ!$B$39:$B$782,G$175)+'СЕТ СН'!$F$15</f>
        <v>169.20969769000001</v>
      </c>
      <c r="H203" s="36">
        <f>SUMIFS(СВЦЭМ!$F$39:$F$782,СВЦЭМ!$A$39:$A$782,$A203,СВЦЭМ!$B$39:$B$782,H$175)+'СЕТ СН'!$F$15</f>
        <v>167.02343773999999</v>
      </c>
      <c r="I203" s="36">
        <f>SUMIFS(СВЦЭМ!$F$39:$F$782,СВЦЭМ!$A$39:$A$782,$A203,СВЦЭМ!$B$39:$B$782,I$175)+'СЕТ СН'!$F$15</f>
        <v>164.73894768</v>
      </c>
      <c r="J203" s="36">
        <f>SUMIFS(СВЦЭМ!$F$39:$F$782,СВЦЭМ!$A$39:$A$782,$A203,СВЦЭМ!$B$39:$B$782,J$175)+'СЕТ СН'!$F$15</f>
        <v>157.66570820000001</v>
      </c>
      <c r="K203" s="36">
        <f>SUMIFS(СВЦЭМ!$F$39:$F$782,СВЦЭМ!$A$39:$A$782,$A203,СВЦЭМ!$B$39:$B$782,K$175)+'СЕТ СН'!$F$15</f>
        <v>152.02814794</v>
      </c>
      <c r="L203" s="36">
        <f>SUMIFS(СВЦЭМ!$F$39:$F$782,СВЦЭМ!$A$39:$A$782,$A203,СВЦЭМ!$B$39:$B$782,L$175)+'СЕТ СН'!$F$15</f>
        <v>150.28704268999999</v>
      </c>
      <c r="M203" s="36">
        <f>SUMIFS(СВЦЭМ!$F$39:$F$782,СВЦЭМ!$A$39:$A$782,$A203,СВЦЭМ!$B$39:$B$782,M$175)+'СЕТ СН'!$F$15</f>
        <v>153.22025074000001</v>
      </c>
      <c r="N203" s="36">
        <f>SUMIFS(СВЦЭМ!$F$39:$F$782,СВЦЭМ!$A$39:$A$782,$A203,СВЦЭМ!$B$39:$B$782,N$175)+'СЕТ СН'!$F$15</f>
        <v>159.67924117000001</v>
      </c>
      <c r="O203" s="36">
        <f>SUMIFS(СВЦЭМ!$F$39:$F$782,СВЦЭМ!$A$39:$A$782,$A203,СВЦЭМ!$B$39:$B$782,O$175)+'СЕТ СН'!$F$15</f>
        <v>162.70479257</v>
      </c>
      <c r="P203" s="36">
        <f>SUMIFS(СВЦЭМ!$F$39:$F$782,СВЦЭМ!$A$39:$A$782,$A203,СВЦЭМ!$B$39:$B$782,P$175)+'СЕТ СН'!$F$15</f>
        <v>164.06625005000001</v>
      </c>
      <c r="Q203" s="36">
        <f>SUMIFS(СВЦЭМ!$F$39:$F$782,СВЦЭМ!$A$39:$A$782,$A203,СВЦЭМ!$B$39:$B$782,Q$175)+'СЕТ СН'!$F$15</f>
        <v>164.49270425</v>
      </c>
      <c r="R203" s="36">
        <f>SUMIFS(СВЦЭМ!$F$39:$F$782,СВЦЭМ!$A$39:$A$782,$A203,СВЦЭМ!$B$39:$B$782,R$175)+'СЕТ СН'!$F$15</f>
        <v>162.73084612</v>
      </c>
      <c r="S203" s="36">
        <f>SUMIFS(СВЦЭМ!$F$39:$F$782,СВЦЭМ!$A$39:$A$782,$A203,СВЦЭМ!$B$39:$B$782,S$175)+'СЕТ СН'!$F$15</f>
        <v>160.36012002999999</v>
      </c>
      <c r="T203" s="36">
        <f>SUMIFS(СВЦЭМ!$F$39:$F$782,СВЦЭМ!$A$39:$A$782,$A203,СВЦЭМ!$B$39:$B$782,T$175)+'СЕТ СН'!$F$15</f>
        <v>148.20973111000001</v>
      </c>
      <c r="U203" s="36">
        <f>SUMIFS(СВЦЭМ!$F$39:$F$782,СВЦЭМ!$A$39:$A$782,$A203,СВЦЭМ!$B$39:$B$782,U$175)+'СЕТ СН'!$F$15</f>
        <v>141.56987917000001</v>
      </c>
      <c r="V203" s="36">
        <f>SUMIFS(СВЦЭМ!$F$39:$F$782,СВЦЭМ!$A$39:$A$782,$A203,СВЦЭМ!$B$39:$B$782,V$175)+'СЕТ СН'!$F$15</f>
        <v>143.63979558</v>
      </c>
      <c r="W203" s="36">
        <f>SUMIFS(СВЦЭМ!$F$39:$F$782,СВЦЭМ!$A$39:$A$782,$A203,СВЦЭМ!$B$39:$B$782,W$175)+'СЕТ СН'!$F$15</f>
        <v>148.67404754</v>
      </c>
      <c r="X203" s="36">
        <f>SUMIFS(СВЦЭМ!$F$39:$F$782,СВЦЭМ!$A$39:$A$782,$A203,СВЦЭМ!$B$39:$B$782,X$175)+'СЕТ СН'!$F$15</f>
        <v>152.97175582</v>
      </c>
      <c r="Y203" s="36">
        <f>SUMIFS(СВЦЭМ!$F$39:$F$782,СВЦЭМ!$A$39:$A$782,$A203,СВЦЭМ!$B$39:$B$782,Y$175)+'СЕТ СН'!$F$15</f>
        <v>158.79971674000001</v>
      </c>
    </row>
    <row r="204" spans="1:27" ht="15.75" x14ac:dyDescent="0.2">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row>
    <row r="205" spans="1:27" ht="12.75" hidden="1" customHeight="1" x14ac:dyDescent="0.2">
      <c r="A205" s="128" t="s">
        <v>7</v>
      </c>
      <c r="B205" s="131" t="s">
        <v>116</v>
      </c>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3"/>
    </row>
    <row r="206" spans="1:27" ht="12.75" hidden="1" customHeight="1" x14ac:dyDescent="0.2">
      <c r="A206" s="129"/>
      <c r="B206" s="134"/>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6"/>
    </row>
    <row r="207" spans="1:27" s="46" customFormat="1" ht="12.75" hidden="1" customHeight="1" x14ac:dyDescent="0.2">
      <c r="A207" s="130"/>
      <c r="B207" s="34">
        <v>1</v>
      </c>
      <c r="C207" s="34">
        <v>2</v>
      </c>
      <c r="D207" s="34">
        <v>3</v>
      </c>
      <c r="E207" s="34">
        <v>4</v>
      </c>
      <c r="F207" s="34">
        <v>5</v>
      </c>
      <c r="G207" s="34">
        <v>6</v>
      </c>
      <c r="H207" s="34">
        <v>7</v>
      </c>
      <c r="I207" s="34">
        <v>8</v>
      </c>
      <c r="J207" s="34">
        <v>9</v>
      </c>
      <c r="K207" s="34">
        <v>10</v>
      </c>
      <c r="L207" s="34">
        <v>11</v>
      </c>
      <c r="M207" s="34">
        <v>12</v>
      </c>
      <c r="N207" s="34">
        <v>13</v>
      </c>
      <c r="O207" s="34">
        <v>14</v>
      </c>
      <c r="P207" s="34">
        <v>15</v>
      </c>
      <c r="Q207" s="34">
        <v>16</v>
      </c>
      <c r="R207" s="34">
        <v>17</v>
      </c>
      <c r="S207" s="34">
        <v>18</v>
      </c>
      <c r="T207" s="34">
        <v>19</v>
      </c>
      <c r="U207" s="34">
        <v>20</v>
      </c>
      <c r="V207" s="34">
        <v>21</v>
      </c>
      <c r="W207" s="34">
        <v>22</v>
      </c>
      <c r="X207" s="34">
        <v>23</v>
      </c>
      <c r="Y207" s="34">
        <v>24</v>
      </c>
    </row>
    <row r="208" spans="1:27" ht="15.75" hidden="1" customHeight="1" x14ac:dyDescent="0.2">
      <c r="A208" s="35" t="str">
        <f>A176</f>
        <v>01.02.2022</v>
      </c>
      <c r="B208" s="36">
        <f ca="1">SUMIFS(СВЦЭМ!$G$40:$G$783,СВЦЭМ!$A$40:$A$783,$A208,СВЦЭМ!$B$40:$B$783,B$207)+'СЕТ СН'!$F$15</f>
        <v>0</v>
      </c>
      <c r="C208" s="36">
        <f ca="1">SUMIFS(СВЦЭМ!$G$40:$G$783,СВЦЭМ!$A$40:$A$783,$A208,СВЦЭМ!$B$40:$B$783,C$207)+'СЕТ СН'!$F$15</f>
        <v>0</v>
      </c>
      <c r="D208" s="36">
        <f ca="1">SUMIFS(СВЦЭМ!$G$40:$G$783,СВЦЭМ!$A$40:$A$783,$A208,СВЦЭМ!$B$40:$B$783,D$207)+'СЕТ СН'!$F$15</f>
        <v>0</v>
      </c>
      <c r="E208" s="36">
        <f ca="1">SUMIFS(СВЦЭМ!$G$40:$G$783,СВЦЭМ!$A$40:$A$783,$A208,СВЦЭМ!$B$40:$B$783,E$207)+'СЕТ СН'!$F$15</f>
        <v>0</v>
      </c>
      <c r="F208" s="36">
        <f ca="1">SUMIFS(СВЦЭМ!$G$40:$G$783,СВЦЭМ!$A$40:$A$783,$A208,СВЦЭМ!$B$40:$B$783,F$207)+'СЕТ СН'!$F$15</f>
        <v>0</v>
      </c>
      <c r="G208" s="36">
        <f ca="1">SUMIFS(СВЦЭМ!$G$40:$G$783,СВЦЭМ!$A$40:$A$783,$A208,СВЦЭМ!$B$40:$B$783,G$207)+'СЕТ СН'!$F$15</f>
        <v>0</v>
      </c>
      <c r="H208" s="36">
        <f ca="1">SUMIFS(СВЦЭМ!$G$40:$G$783,СВЦЭМ!$A$40:$A$783,$A208,СВЦЭМ!$B$40:$B$783,H$207)+'СЕТ СН'!$F$15</f>
        <v>0</v>
      </c>
      <c r="I208" s="36">
        <f ca="1">SUMIFS(СВЦЭМ!$G$40:$G$783,СВЦЭМ!$A$40:$A$783,$A208,СВЦЭМ!$B$40:$B$783,I$207)+'СЕТ СН'!$F$15</f>
        <v>0</v>
      </c>
      <c r="J208" s="36">
        <f ca="1">SUMIFS(СВЦЭМ!$G$40:$G$783,СВЦЭМ!$A$40:$A$783,$A208,СВЦЭМ!$B$40:$B$783,J$207)+'СЕТ СН'!$F$15</f>
        <v>0</v>
      </c>
      <c r="K208" s="36">
        <f ca="1">SUMIFS(СВЦЭМ!$G$40:$G$783,СВЦЭМ!$A$40:$A$783,$A208,СВЦЭМ!$B$40:$B$783,K$207)+'СЕТ СН'!$F$15</f>
        <v>0</v>
      </c>
      <c r="L208" s="36">
        <f ca="1">SUMIFS(СВЦЭМ!$G$40:$G$783,СВЦЭМ!$A$40:$A$783,$A208,СВЦЭМ!$B$40:$B$783,L$207)+'СЕТ СН'!$F$15</f>
        <v>0</v>
      </c>
      <c r="M208" s="36">
        <f ca="1">SUMIFS(СВЦЭМ!$G$40:$G$783,СВЦЭМ!$A$40:$A$783,$A208,СВЦЭМ!$B$40:$B$783,M$207)+'СЕТ СН'!$F$15</f>
        <v>0</v>
      </c>
      <c r="N208" s="36">
        <f ca="1">SUMIFS(СВЦЭМ!$G$40:$G$783,СВЦЭМ!$A$40:$A$783,$A208,СВЦЭМ!$B$40:$B$783,N$207)+'СЕТ СН'!$F$15</f>
        <v>0</v>
      </c>
      <c r="O208" s="36">
        <f ca="1">SUMIFS(СВЦЭМ!$G$40:$G$783,СВЦЭМ!$A$40:$A$783,$A208,СВЦЭМ!$B$40:$B$783,O$207)+'СЕТ СН'!$F$15</f>
        <v>0</v>
      </c>
      <c r="P208" s="36">
        <f ca="1">SUMIFS(СВЦЭМ!$G$40:$G$783,СВЦЭМ!$A$40:$A$783,$A208,СВЦЭМ!$B$40:$B$783,P$207)+'СЕТ СН'!$F$15</f>
        <v>0</v>
      </c>
      <c r="Q208" s="36">
        <f ca="1">SUMIFS(СВЦЭМ!$G$40:$G$783,СВЦЭМ!$A$40:$A$783,$A208,СВЦЭМ!$B$40:$B$783,Q$207)+'СЕТ СН'!$F$15</f>
        <v>0</v>
      </c>
      <c r="R208" s="36">
        <f ca="1">SUMIFS(СВЦЭМ!$G$40:$G$783,СВЦЭМ!$A$40:$A$783,$A208,СВЦЭМ!$B$40:$B$783,R$207)+'СЕТ СН'!$F$15</f>
        <v>0</v>
      </c>
      <c r="S208" s="36">
        <f ca="1">SUMIFS(СВЦЭМ!$G$40:$G$783,СВЦЭМ!$A$40:$A$783,$A208,СВЦЭМ!$B$40:$B$783,S$207)+'СЕТ СН'!$F$15</f>
        <v>0</v>
      </c>
      <c r="T208" s="36">
        <f ca="1">SUMIFS(СВЦЭМ!$G$40:$G$783,СВЦЭМ!$A$40:$A$783,$A208,СВЦЭМ!$B$40:$B$783,T$207)+'СЕТ СН'!$F$15</f>
        <v>0</v>
      </c>
      <c r="U208" s="36">
        <f ca="1">SUMIFS(СВЦЭМ!$G$40:$G$783,СВЦЭМ!$A$40:$A$783,$A208,СВЦЭМ!$B$40:$B$783,U$207)+'СЕТ СН'!$F$15</f>
        <v>0</v>
      </c>
      <c r="V208" s="36">
        <f ca="1">SUMIFS(СВЦЭМ!$G$40:$G$783,СВЦЭМ!$A$40:$A$783,$A208,СВЦЭМ!$B$40:$B$783,V$207)+'СЕТ СН'!$F$15</f>
        <v>0</v>
      </c>
      <c r="W208" s="36">
        <f ca="1">SUMIFS(СВЦЭМ!$G$40:$G$783,СВЦЭМ!$A$40:$A$783,$A208,СВЦЭМ!$B$40:$B$783,W$207)+'СЕТ СН'!$F$15</f>
        <v>0</v>
      </c>
      <c r="X208" s="36">
        <f ca="1">SUMIFS(СВЦЭМ!$G$40:$G$783,СВЦЭМ!$A$40:$A$783,$A208,СВЦЭМ!$B$40:$B$783,X$207)+'СЕТ СН'!$F$15</f>
        <v>0</v>
      </c>
      <c r="Y208" s="36">
        <f ca="1">SUMIFS(СВЦЭМ!$G$40:$G$783,СВЦЭМ!$A$40:$A$783,$A208,СВЦЭМ!$B$40:$B$783,Y$207)+'СЕТ СН'!$F$15</f>
        <v>0</v>
      </c>
      <c r="AA208" s="45"/>
    </row>
    <row r="209" spans="1:25" ht="15.75" hidden="1" x14ac:dyDescent="0.2">
      <c r="A209" s="35">
        <f>A208+1</f>
        <v>44594</v>
      </c>
      <c r="B209" s="36">
        <f ca="1">SUMIFS(СВЦЭМ!$G$40:$G$783,СВЦЭМ!$A$40:$A$783,$A209,СВЦЭМ!$B$40:$B$783,B$207)+'СЕТ СН'!$F$15</f>
        <v>0</v>
      </c>
      <c r="C209" s="36">
        <f ca="1">SUMIFS(СВЦЭМ!$G$40:$G$783,СВЦЭМ!$A$40:$A$783,$A209,СВЦЭМ!$B$40:$B$783,C$207)+'СЕТ СН'!$F$15</f>
        <v>0</v>
      </c>
      <c r="D209" s="36">
        <f ca="1">SUMIFS(СВЦЭМ!$G$40:$G$783,СВЦЭМ!$A$40:$A$783,$A209,СВЦЭМ!$B$40:$B$783,D$207)+'СЕТ СН'!$F$15</f>
        <v>0</v>
      </c>
      <c r="E209" s="36">
        <f ca="1">SUMIFS(СВЦЭМ!$G$40:$G$783,СВЦЭМ!$A$40:$A$783,$A209,СВЦЭМ!$B$40:$B$783,E$207)+'СЕТ СН'!$F$15</f>
        <v>0</v>
      </c>
      <c r="F209" s="36">
        <f ca="1">SUMIFS(СВЦЭМ!$G$40:$G$783,СВЦЭМ!$A$40:$A$783,$A209,СВЦЭМ!$B$40:$B$783,F$207)+'СЕТ СН'!$F$15</f>
        <v>0</v>
      </c>
      <c r="G209" s="36">
        <f ca="1">SUMIFS(СВЦЭМ!$G$40:$G$783,СВЦЭМ!$A$40:$A$783,$A209,СВЦЭМ!$B$40:$B$783,G$207)+'СЕТ СН'!$F$15</f>
        <v>0</v>
      </c>
      <c r="H209" s="36">
        <f ca="1">SUMIFS(СВЦЭМ!$G$40:$G$783,СВЦЭМ!$A$40:$A$783,$A209,СВЦЭМ!$B$40:$B$783,H$207)+'СЕТ СН'!$F$15</f>
        <v>0</v>
      </c>
      <c r="I209" s="36">
        <f ca="1">SUMIFS(СВЦЭМ!$G$40:$G$783,СВЦЭМ!$A$40:$A$783,$A209,СВЦЭМ!$B$40:$B$783,I$207)+'СЕТ СН'!$F$15</f>
        <v>0</v>
      </c>
      <c r="J209" s="36">
        <f ca="1">SUMIFS(СВЦЭМ!$G$40:$G$783,СВЦЭМ!$A$40:$A$783,$A209,СВЦЭМ!$B$40:$B$783,J$207)+'СЕТ СН'!$F$15</f>
        <v>0</v>
      </c>
      <c r="K209" s="36">
        <f ca="1">SUMIFS(СВЦЭМ!$G$40:$G$783,СВЦЭМ!$A$40:$A$783,$A209,СВЦЭМ!$B$40:$B$783,K$207)+'СЕТ СН'!$F$15</f>
        <v>0</v>
      </c>
      <c r="L209" s="36">
        <f ca="1">SUMIFS(СВЦЭМ!$G$40:$G$783,СВЦЭМ!$A$40:$A$783,$A209,СВЦЭМ!$B$40:$B$783,L$207)+'СЕТ СН'!$F$15</f>
        <v>0</v>
      </c>
      <c r="M209" s="36">
        <f ca="1">SUMIFS(СВЦЭМ!$G$40:$G$783,СВЦЭМ!$A$40:$A$783,$A209,СВЦЭМ!$B$40:$B$783,M$207)+'СЕТ СН'!$F$15</f>
        <v>0</v>
      </c>
      <c r="N209" s="36">
        <f ca="1">SUMIFS(СВЦЭМ!$G$40:$G$783,СВЦЭМ!$A$40:$A$783,$A209,СВЦЭМ!$B$40:$B$783,N$207)+'СЕТ СН'!$F$15</f>
        <v>0</v>
      </c>
      <c r="O209" s="36">
        <f ca="1">SUMIFS(СВЦЭМ!$G$40:$G$783,СВЦЭМ!$A$40:$A$783,$A209,СВЦЭМ!$B$40:$B$783,O$207)+'СЕТ СН'!$F$15</f>
        <v>0</v>
      </c>
      <c r="P209" s="36">
        <f ca="1">SUMIFS(СВЦЭМ!$G$40:$G$783,СВЦЭМ!$A$40:$A$783,$A209,СВЦЭМ!$B$40:$B$783,P$207)+'СЕТ СН'!$F$15</f>
        <v>0</v>
      </c>
      <c r="Q209" s="36">
        <f ca="1">SUMIFS(СВЦЭМ!$G$40:$G$783,СВЦЭМ!$A$40:$A$783,$A209,СВЦЭМ!$B$40:$B$783,Q$207)+'СЕТ СН'!$F$15</f>
        <v>0</v>
      </c>
      <c r="R209" s="36">
        <f ca="1">SUMIFS(СВЦЭМ!$G$40:$G$783,СВЦЭМ!$A$40:$A$783,$A209,СВЦЭМ!$B$40:$B$783,R$207)+'СЕТ СН'!$F$15</f>
        <v>0</v>
      </c>
      <c r="S209" s="36">
        <f ca="1">SUMIFS(СВЦЭМ!$G$40:$G$783,СВЦЭМ!$A$40:$A$783,$A209,СВЦЭМ!$B$40:$B$783,S$207)+'СЕТ СН'!$F$15</f>
        <v>0</v>
      </c>
      <c r="T209" s="36">
        <f ca="1">SUMIFS(СВЦЭМ!$G$40:$G$783,СВЦЭМ!$A$40:$A$783,$A209,СВЦЭМ!$B$40:$B$783,T$207)+'СЕТ СН'!$F$15</f>
        <v>0</v>
      </c>
      <c r="U209" s="36">
        <f ca="1">SUMIFS(СВЦЭМ!$G$40:$G$783,СВЦЭМ!$A$40:$A$783,$A209,СВЦЭМ!$B$40:$B$783,U$207)+'СЕТ СН'!$F$15</f>
        <v>0</v>
      </c>
      <c r="V209" s="36">
        <f ca="1">SUMIFS(СВЦЭМ!$G$40:$G$783,СВЦЭМ!$A$40:$A$783,$A209,СВЦЭМ!$B$40:$B$783,V$207)+'СЕТ СН'!$F$15</f>
        <v>0</v>
      </c>
      <c r="W209" s="36">
        <f ca="1">SUMIFS(СВЦЭМ!$G$40:$G$783,СВЦЭМ!$A$40:$A$783,$A209,СВЦЭМ!$B$40:$B$783,W$207)+'СЕТ СН'!$F$15</f>
        <v>0</v>
      </c>
      <c r="X209" s="36">
        <f ca="1">SUMIFS(СВЦЭМ!$G$40:$G$783,СВЦЭМ!$A$40:$A$783,$A209,СВЦЭМ!$B$40:$B$783,X$207)+'СЕТ СН'!$F$15</f>
        <v>0</v>
      </c>
      <c r="Y209" s="36">
        <f ca="1">SUMIFS(СВЦЭМ!$G$40:$G$783,СВЦЭМ!$A$40:$A$783,$A209,СВЦЭМ!$B$40:$B$783,Y$207)+'СЕТ СН'!$F$15</f>
        <v>0</v>
      </c>
    </row>
    <row r="210" spans="1:25" ht="15.75" hidden="1" x14ac:dyDescent="0.2">
      <c r="A210" s="35">
        <f t="shared" ref="A210:A238" si="6">A209+1</f>
        <v>44595</v>
      </c>
      <c r="B210" s="36">
        <f ca="1">SUMIFS(СВЦЭМ!$G$40:$G$783,СВЦЭМ!$A$40:$A$783,$A210,СВЦЭМ!$B$40:$B$783,B$207)+'СЕТ СН'!$F$15</f>
        <v>0</v>
      </c>
      <c r="C210" s="36">
        <f ca="1">SUMIFS(СВЦЭМ!$G$40:$G$783,СВЦЭМ!$A$40:$A$783,$A210,СВЦЭМ!$B$40:$B$783,C$207)+'СЕТ СН'!$F$15</f>
        <v>0</v>
      </c>
      <c r="D210" s="36">
        <f ca="1">SUMIFS(СВЦЭМ!$G$40:$G$783,СВЦЭМ!$A$40:$A$783,$A210,СВЦЭМ!$B$40:$B$783,D$207)+'СЕТ СН'!$F$15</f>
        <v>0</v>
      </c>
      <c r="E210" s="36">
        <f ca="1">SUMIFS(СВЦЭМ!$G$40:$G$783,СВЦЭМ!$A$40:$A$783,$A210,СВЦЭМ!$B$40:$B$783,E$207)+'СЕТ СН'!$F$15</f>
        <v>0</v>
      </c>
      <c r="F210" s="36">
        <f ca="1">SUMIFS(СВЦЭМ!$G$40:$G$783,СВЦЭМ!$A$40:$A$783,$A210,СВЦЭМ!$B$40:$B$783,F$207)+'СЕТ СН'!$F$15</f>
        <v>0</v>
      </c>
      <c r="G210" s="36">
        <f ca="1">SUMIFS(СВЦЭМ!$G$40:$G$783,СВЦЭМ!$A$40:$A$783,$A210,СВЦЭМ!$B$40:$B$783,G$207)+'СЕТ СН'!$F$15</f>
        <v>0</v>
      </c>
      <c r="H210" s="36">
        <f ca="1">SUMIFS(СВЦЭМ!$G$40:$G$783,СВЦЭМ!$A$40:$A$783,$A210,СВЦЭМ!$B$40:$B$783,H$207)+'СЕТ СН'!$F$15</f>
        <v>0</v>
      </c>
      <c r="I210" s="36">
        <f ca="1">SUMIFS(СВЦЭМ!$G$40:$G$783,СВЦЭМ!$A$40:$A$783,$A210,СВЦЭМ!$B$40:$B$783,I$207)+'СЕТ СН'!$F$15</f>
        <v>0</v>
      </c>
      <c r="J210" s="36">
        <f ca="1">SUMIFS(СВЦЭМ!$G$40:$G$783,СВЦЭМ!$A$40:$A$783,$A210,СВЦЭМ!$B$40:$B$783,J$207)+'СЕТ СН'!$F$15</f>
        <v>0</v>
      </c>
      <c r="K210" s="36">
        <f ca="1">SUMIFS(СВЦЭМ!$G$40:$G$783,СВЦЭМ!$A$40:$A$783,$A210,СВЦЭМ!$B$40:$B$783,K$207)+'СЕТ СН'!$F$15</f>
        <v>0</v>
      </c>
      <c r="L210" s="36">
        <f ca="1">SUMIFS(СВЦЭМ!$G$40:$G$783,СВЦЭМ!$A$40:$A$783,$A210,СВЦЭМ!$B$40:$B$783,L$207)+'СЕТ СН'!$F$15</f>
        <v>0</v>
      </c>
      <c r="M210" s="36">
        <f ca="1">SUMIFS(СВЦЭМ!$G$40:$G$783,СВЦЭМ!$A$40:$A$783,$A210,СВЦЭМ!$B$40:$B$783,M$207)+'СЕТ СН'!$F$15</f>
        <v>0</v>
      </c>
      <c r="N210" s="36">
        <f ca="1">SUMIFS(СВЦЭМ!$G$40:$G$783,СВЦЭМ!$A$40:$A$783,$A210,СВЦЭМ!$B$40:$B$783,N$207)+'СЕТ СН'!$F$15</f>
        <v>0</v>
      </c>
      <c r="O210" s="36">
        <f ca="1">SUMIFS(СВЦЭМ!$G$40:$G$783,СВЦЭМ!$A$40:$A$783,$A210,СВЦЭМ!$B$40:$B$783,O$207)+'СЕТ СН'!$F$15</f>
        <v>0</v>
      </c>
      <c r="P210" s="36">
        <f ca="1">SUMIFS(СВЦЭМ!$G$40:$G$783,СВЦЭМ!$A$40:$A$783,$A210,СВЦЭМ!$B$40:$B$783,P$207)+'СЕТ СН'!$F$15</f>
        <v>0</v>
      </c>
      <c r="Q210" s="36">
        <f ca="1">SUMIFS(СВЦЭМ!$G$40:$G$783,СВЦЭМ!$A$40:$A$783,$A210,СВЦЭМ!$B$40:$B$783,Q$207)+'СЕТ СН'!$F$15</f>
        <v>0</v>
      </c>
      <c r="R210" s="36">
        <f ca="1">SUMIFS(СВЦЭМ!$G$40:$G$783,СВЦЭМ!$A$40:$A$783,$A210,СВЦЭМ!$B$40:$B$783,R$207)+'СЕТ СН'!$F$15</f>
        <v>0</v>
      </c>
      <c r="S210" s="36">
        <f ca="1">SUMIFS(СВЦЭМ!$G$40:$G$783,СВЦЭМ!$A$40:$A$783,$A210,СВЦЭМ!$B$40:$B$783,S$207)+'СЕТ СН'!$F$15</f>
        <v>0</v>
      </c>
      <c r="T210" s="36">
        <f ca="1">SUMIFS(СВЦЭМ!$G$40:$G$783,СВЦЭМ!$A$40:$A$783,$A210,СВЦЭМ!$B$40:$B$783,T$207)+'СЕТ СН'!$F$15</f>
        <v>0</v>
      </c>
      <c r="U210" s="36">
        <f ca="1">SUMIFS(СВЦЭМ!$G$40:$G$783,СВЦЭМ!$A$40:$A$783,$A210,СВЦЭМ!$B$40:$B$783,U$207)+'СЕТ СН'!$F$15</f>
        <v>0</v>
      </c>
      <c r="V210" s="36">
        <f ca="1">SUMIFS(СВЦЭМ!$G$40:$G$783,СВЦЭМ!$A$40:$A$783,$A210,СВЦЭМ!$B$40:$B$783,V$207)+'СЕТ СН'!$F$15</f>
        <v>0</v>
      </c>
      <c r="W210" s="36">
        <f ca="1">SUMIFS(СВЦЭМ!$G$40:$G$783,СВЦЭМ!$A$40:$A$783,$A210,СВЦЭМ!$B$40:$B$783,W$207)+'СЕТ СН'!$F$15</f>
        <v>0</v>
      </c>
      <c r="X210" s="36">
        <f ca="1">SUMIFS(СВЦЭМ!$G$40:$G$783,СВЦЭМ!$A$40:$A$783,$A210,СВЦЭМ!$B$40:$B$783,X$207)+'СЕТ СН'!$F$15</f>
        <v>0</v>
      </c>
      <c r="Y210" s="36">
        <f ca="1">SUMIFS(СВЦЭМ!$G$40:$G$783,СВЦЭМ!$A$40:$A$783,$A210,СВЦЭМ!$B$40:$B$783,Y$207)+'СЕТ СН'!$F$15</f>
        <v>0</v>
      </c>
    </row>
    <row r="211" spans="1:25" ht="15.75" hidden="1" x14ac:dyDescent="0.2">
      <c r="A211" s="35">
        <f t="shared" si="6"/>
        <v>44596</v>
      </c>
      <c r="B211" s="36">
        <f ca="1">SUMIFS(СВЦЭМ!$G$40:$G$783,СВЦЭМ!$A$40:$A$783,$A211,СВЦЭМ!$B$40:$B$783,B$207)+'СЕТ СН'!$F$15</f>
        <v>0</v>
      </c>
      <c r="C211" s="36">
        <f ca="1">SUMIFS(СВЦЭМ!$G$40:$G$783,СВЦЭМ!$A$40:$A$783,$A211,СВЦЭМ!$B$40:$B$783,C$207)+'СЕТ СН'!$F$15</f>
        <v>0</v>
      </c>
      <c r="D211" s="36">
        <f ca="1">SUMIFS(СВЦЭМ!$G$40:$G$783,СВЦЭМ!$A$40:$A$783,$A211,СВЦЭМ!$B$40:$B$783,D$207)+'СЕТ СН'!$F$15</f>
        <v>0</v>
      </c>
      <c r="E211" s="36">
        <f ca="1">SUMIFS(СВЦЭМ!$G$40:$G$783,СВЦЭМ!$A$40:$A$783,$A211,СВЦЭМ!$B$40:$B$783,E$207)+'СЕТ СН'!$F$15</f>
        <v>0</v>
      </c>
      <c r="F211" s="36">
        <f ca="1">SUMIFS(СВЦЭМ!$G$40:$G$783,СВЦЭМ!$A$40:$A$783,$A211,СВЦЭМ!$B$40:$B$783,F$207)+'СЕТ СН'!$F$15</f>
        <v>0</v>
      </c>
      <c r="G211" s="36">
        <f ca="1">SUMIFS(СВЦЭМ!$G$40:$G$783,СВЦЭМ!$A$40:$A$783,$A211,СВЦЭМ!$B$40:$B$783,G$207)+'СЕТ СН'!$F$15</f>
        <v>0</v>
      </c>
      <c r="H211" s="36">
        <f ca="1">SUMIFS(СВЦЭМ!$G$40:$G$783,СВЦЭМ!$A$40:$A$783,$A211,СВЦЭМ!$B$40:$B$783,H$207)+'СЕТ СН'!$F$15</f>
        <v>0</v>
      </c>
      <c r="I211" s="36">
        <f ca="1">SUMIFS(СВЦЭМ!$G$40:$G$783,СВЦЭМ!$A$40:$A$783,$A211,СВЦЭМ!$B$40:$B$783,I$207)+'СЕТ СН'!$F$15</f>
        <v>0</v>
      </c>
      <c r="J211" s="36">
        <f ca="1">SUMIFS(СВЦЭМ!$G$40:$G$783,СВЦЭМ!$A$40:$A$783,$A211,СВЦЭМ!$B$40:$B$783,J$207)+'СЕТ СН'!$F$15</f>
        <v>0</v>
      </c>
      <c r="K211" s="36">
        <f ca="1">SUMIFS(СВЦЭМ!$G$40:$G$783,СВЦЭМ!$A$40:$A$783,$A211,СВЦЭМ!$B$40:$B$783,K$207)+'СЕТ СН'!$F$15</f>
        <v>0</v>
      </c>
      <c r="L211" s="36">
        <f ca="1">SUMIFS(СВЦЭМ!$G$40:$G$783,СВЦЭМ!$A$40:$A$783,$A211,СВЦЭМ!$B$40:$B$783,L$207)+'СЕТ СН'!$F$15</f>
        <v>0</v>
      </c>
      <c r="M211" s="36">
        <f ca="1">SUMIFS(СВЦЭМ!$G$40:$G$783,СВЦЭМ!$A$40:$A$783,$A211,СВЦЭМ!$B$40:$B$783,M$207)+'СЕТ СН'!$F$15</f>
        <v>0</v>
      </c>
      <c r="N211" s="36">
        <f ca="1">SUMIFS(СВЦЭМ!$G$40:$G$783,СВЦЭМ!$A$40:$A$783,$A211,СВЦЭМ!$B$40:$B$783,N$207)+'СЕТ СН'!$F$15</f>
        <v>0</v>
      </c>
      <c r="O211" s="36">
        <f ca="1">SUMIFS(СВЦЭМ!$G$40:$G$783,СВЦЭМ!$A$40:$A$783,$A211,СВЦЭМ!$B$40:$B$783,O$207)+'СЕТ СН'!$F$15</f>
        <v>0</v>
      </c>
      <c r="P211" s="36">
        <f ca="1">SUMIFS(СВЦЭМ!$G$40:$G$783,СВЦЭМ!$A$40:$A$783,$A211,СВЦЭМ!$B$40:$B$783,P$207)+'СЕТ СН'!$F$15</f>
        <v>0</v>
      </c>
      <c r="Q211" s="36">
        <f ca="1">SUMIFS(СВЦЭМ!$G$40:$G$783,СВЦЭМ!$A$40:$A$783,$A211,СВЦЭМ!$B$40:$B$783,Q$207)+'СЕТ СН'!$F$15</f>
        <v>0</v>
      </c>
      <c r="R211" s="36">
        <f ca="1">SUMIFS(СВЦЭМ!$G$40:$G$783,СВЦЭМ!$A$40:$A$783,$A211,СВЦЭМ!$B$40:$B$783,R$207)+'СЕТ СН'!$F$15</f>
        <v>0</v>
      </c>
      <c r="S211" s="36">
        <f ca="1">SUMIFS(СВЦЭМ!$G$40:$G$783,СВЦЭМ!$A$40:$A$783,$A211,СВЦЭМ!$B$40:$B$783,S$207)+'СЕТ СН'!$F$15</f>
        <v>0</v>
      </c>
      <c r="T211" s="36">
        <f ca="1">SUMIFS(СВЦЭМ!$G$40:$G$783,СВЦЭМ!$A$40:$A$783,$A211,СВЦЭМ!$B$40:$B$783,T$207)+'СЕТ СН'!$F$15</f>
        <v>0</v>
      </c>
      <c r="U211" s="36">
        <f ca="1">SUMIFS(СВЦЭМ!$G$40:$G$783,СВЦЭМ!$A$40:$A$783,$A211,СВЦЭМ!$B$40:$B$783,U$207)+'СЕТ СН'!$F$15</f>
        <v>0</v>
      </c>
      <c r="V211" s="36">
        <f ca="1">SUMIFS(СВЦЭМ!$G$40:$G$783,СВЦЭМ!$A$40:$A$783,$A211,СВЦЭМ!$B$40:$B$783,V$207)+'СЕТ СН'!$F$15</f>
        <v>0</v>
      </c>
      <c r="W211" s="36">
        <f ca="1">SUMIFS(СВЦЭМ!$G$40:$G$783,СВЦЭМ!$A$40:$A$783,$A211,СВЦЭМ!$B$40:$B$783,W$207)+'СЕТ СН'!$F$15</f>
        <v>0</v>
      </c>
      <c r="X211" s="36">
        <f ca="1">SUMIFS(СВЦЭМ!$G$40:$G$783,СВЦЭМ!$A$40:$A$783,$A211,СВЦЭМ!$B$40:$B$783,X$207)+'СЕТ СН'!$F$15</f>
        <v>0</v>
      </c>
      <c r="Y211" s="36">
        <f ca="1">SUMIFS(СВЦЭМ!$G$40:$G$783,СВЦЭМ!$A$40:$A$783,$A211,СВЦЭМ!$B$40:$B$783,Y$207)+'СЕТ СН'!$F$15</f>
        <v>0</v>
      </c>
    </row>
    <row r="212" spans="1:25" ht="15.75" hidden="1" x14ac:dyDescent="0.2">
      <c r="A212" s="35">
        <f t="shared" si="6"/>
        <v>44597</v>
      </c>
      <c r="B212" s="36">
        <f ca="1">SUMIFS(СВЦЭМ!$G$40:$G$783,СВЦЭМ!$A$40:$A$783,$A212,СВЦЭМ!$B$40:$B$783,B$207)+'СЕТ СН'!$F$15</f>
        <v>0</v>
      </c>
      <c r="C212" s="36">
        <f ca="1">SUMIFS(СВЦЭМ!$G$40:$G$783,СВЦЭМ!$A$40:$A$783,$A212,СВЦЭМ!$B$40:$B$783,C$207)+'СЕТ СН'!$F$15</f>
        <v>0</v>
      </c>
      <c r="D212" s="36">
        <f ca="1">SUMIFS(СВЦЭМ!$G$40:$G$783,СВЦЭМ!$A$40:$A$783,$A212,СВЦЭМ!$B$40:$B$783,D$207)+'СЕТ СН'!$F$15</f>
        <v>0</v>
      </c>
      <c r="E212" s="36">
        <f ca="1">SUMIFS(СВЦЭМ!$G$40:$G$783,СВЦЭМ!$A$40:$A$783,$A212,СВЦЭМ!$B$40:$B$783,E$207)+'СЕТ СН'!$F$15</f>
        <v>0</v>
      </c>
      <c r="F212" s="36">
        <f ca="1">SUMIFS(СВЦЭМ!$G$40:$G$783,СВЦЭМ!$A$40:$A$783,$A212,СВЦЭМ!$B$40:$B$783,F$207)+'СЕТ СН'!$F$15</f>
        <v>0</v>
      </c>
      <c r="G212" s="36">
        <f ca="1">SUMIFS(СВЦЭМ!$G$40:$G$783,СВЦЭМ!$A$40:$A$783,$A212,СВЦЭМ!$B$40:$B$783,G$207)+'СЕТ СН'!$F$15</f>
        <v>0</v>
      </c>
      <c r="H212" s="36">
        <f ca="1">SUMIFS(СВЦЭМ!$G$40:$G$783,СВЦЭМ!$A$40:$A$783,$A212,СВЦЭМ!$B$40:$B$783,H$207)+'СЕТ СН'!$F$15</f>
        <v>0</v>
      </c>
      <c r="I212" s="36">
        <f ca="1">SUMIFS(СВЦЭМ!$G$40:$G$783,СВЦЭМ!$A$40:$A$783,$A212,СВЦЭМ!$B$40:$B$783,I$207)+'СЕТ СН'!$F$15</f>
        <v>0</v>
      </c>
      <c r="J212" s="36">
        <f ca="1">SUMIFS(СВЦЭМ!$G$40:$G$783,СВЦЭМ!$A$40:$A$783,$A212,СВЦЭМ!$B$40:$B$783,J$207)+'СЕТ СН'!$F$15</f>
        <v>0</v>
      </c>
      <c r="K212" s="36">
        <f ca="1">SUMIFS(СВЦЭМ!$G$40:$G$783,СВЦЭМ!$A$40:$A$783,$A212,СВЦЭМ!$B$40:$B$783,K$207)+'СЕТ СН'!$F$15</f>
        <v>0</v>
      </c>
      <c r="L212" s="36">
        <f ca="1">SUMIFS(СВЦЭМ!$G$40:$G$783,СВЦЭМ!$A$40:$A$783,$A212,СВЦЭМ!$B$40:$B$783,L$207)+'СЕТ СН'!$F$15</f>
        <v>0</v>
      </c>
      <c r="M212" s="36">
        <f ca="1">SUMIFS(СВЦЭМ!$G$40:$G$783,СВЦЭМ!$A$40:$A$783,$A212,СВЦЭМ!$B$40:$B$783,M$207)+'СЕТ СН'!$F$15</f>
        <v>0</v>
      </c>
      <c r="N212" s="36">
        <f ca="1">SUMIFS(СВЦЭМ!$G$40:$G$783,СВЦЭМ!$A$40:$A$783,$A212,СВЦЭМ!$B$40:$B$783,N$207)+'СЕТ СН'!$F$15</f>
        <v>0</v>
      </c>
      <c r="O212" s="36">
        <f ca="1">SUMIFS(СВЦЭМ!$G$40:$G$783,СВЦЭМ!$A$40:$A$783,$A212,СВЦЭМ!$B$40:$B$783,O$207)+'СЕТ СН'!$F$15</f>
        <v>0</v>
      </c>
      <c r="P212" s="36">
        <f ca="1">SUMIFS(СВЦЭМ!$G$40:$G$783,СВЦЭМ!$A$40:$A$783,$A212,СВЦЭМ!$B$40:$B$783,P$207)+'СЕТ СН'!$F$15</f>
        <v>0</v>
      </c>
      <c r="Q212" s="36">
        <f ca="1">SUMIFS(СВЦЭМ!$G$40:$G$783,СВЦЭМ!$A$40:$A$783,$A212,СВЦЭМ!$B$40:$B$783,Q$207)+'СЕТ СН'!$F$15</f>
        <v>0</v>
      </c>
      <c r="R212" s="36">
        <f ca="1">SUMIFS(СВЦЭМ!$G$40:$G$783,СВЦЭМ!$A$40:$A$783,$A212,СВЦЭМ!$B$40:$B$783,R$207)+'СЕТ СН'!$F$15</f>
        <v>0</v>
      </c>
      <c r="S212" s="36">
        <f ca="1">SUMIFS(СВЦЭМ!$G$40:$G$783,СВЦЭМ!$A$40:$A$783,$A212,СВЦЭМ!$B$40:$B$783,S$207)+'СЕТ СН'!$F$15</f>
        <v>0</v>
      </c>
      <c r="T212" s="36">
        <f ca="1">SUMIFS(СВЦЭМ!$G$40:$G$783,СВЦЭМ!$A$40:$A$783,$A212,СВЦЭМ!$B$40:$B$783,T$207)+'СЕТ СН'!$F$15</f>
        <v>0</v>
      </c>
      <c r="U212" s="36">
        <f ca="1">SUMIFS(СВЦЭМ!$G$40:$G$783,СВЦЭМ!$A$40:$A$783,$A212,СВЦЭМ!$B$40:$B$783,U$207)+'СЕТ СН'!$F$15</f>
        <v>0</v>
      </c>
      <c r="V212" s="36">
        <f ca="1">SUMIFS(СВЦЭМ!$G$40:$G$783,СВЦЭМ!$A$40:$A$783,$A212,СВЦЭМ!$B$40:$B$783,V$207)+'СЕТ СН'!$F$15</f>
        <v>0</v>
      </c>
      <c r="W212" s="36">
        <f ca="1">SUMIFS(СВЦЭМ!$G$40:$G$783,СВЦЭМ!$A$40:$A$783,$A212,СВЦЭМ!$B$40:$B$783,W$207)+'СЕТ СН'!$F$15</f>
        <v>0</v>
      </c>
      <c r="X212" s="36">
        <f ca="1">SUMIFS(СВЦЭМ!$G$40:$G$783,СВЦЭМ!$A$40:$A$783,$A212,СВЦЭМ!$B$40:$B$783,X$207)+'СЕТ СН'!$F$15</f>
        <v>0</v>
      </c>
      <c r="Y212" s="36">
        <f ca="1">SUMIFS(СВЦЭМ!$G$40:$G$783,СВЦЭМ!$A$40:$A$783,$A212,СВЦЭМ!$B$40:$B$783,Y$207)+'СЕТ СН'!$F$15</f>
        <v>0</v>
      </c>
    </row>
    <row r="213" spans="1:25" ht="15.75" hidden="1" x14ac:dyDescent="0.2">
      <c r="A213" s="35">
        <f t="shared" si="6"/>
        <v>44598</v>
      </c>
      <c r="B213" s="36">
        <f ca="1">SUMIFS(СВЦЭМ!$G$40:$G$783,СВЦЭМ!$A$40:$A$783,$A213,СВЦЭМ!$B$40:$B$783,B$207)+'СЕТ СН'!$F$15</f>
        <v>0</v>
      </c>
      <c r="C213" s="36">
        <f ca="1">SUMIFS(СВЦЭМ!$G$40:$G$783,СВЦЭМ!$A$40:$A$783,$A213,СВЦЭМ!$B$40:$B$783,C$207)+'СЕТ СН'!$F$15</f>
        <v>0</v>
      </c>
      <c r="D213" s="36">
        <f ca="1">SUMIFS(СВЦЭМ!$G$40:$G$783,СВЦЭМ!$A$40:$A$783,$A213,СВЦЭМ!$B$40:$B$783,D$207)+'СЕТ СН'!$F$15</f>
        <v>0</v>
      </c>
      <c r="E213" s="36">
        <f ca="1">SUMIFS(СВЦЭМ!$G$40:$G$783,СВЦЭМ!$A$40:$A$783,$A213,СВЦЭМ!$B$40:$B$783,E$207)+'СЕТ СН'!$F$15</f>
        <v>0</v>
      </c>
      <c r="F213" s="36">
        <f ca="1">SUMIFS(СВЦЭМ!$G$40:$G$783,СВЦЭМ!$A$40:$A$783,$A213,СВЦЭМ!$B$40:$B$783,F$207)+'СЕТ СН'!$F$15</f>
        <v>0</v>
      </c>
      <c r="G213" s="36">
        <f ca="1">SUMIFS(СВЦЭМ!$G$40:$G$783,СВЦЭМ!$A$40:$A$783,$A213,СВЦЭМ!$B$40:$B$783,G$207)+'СЕТ СН'!$F$15</f>
        <v>0</v>
      </c>
      <c r="H213" s="36">
        <f ca="1">SUMIFS(СВЦЭМ!$G$40:$G$783,СВЦЭМ!$A$40:$A$783,$A213,СВЦЭМ!$B$40:$B$783,H$207)+'СЕТ СН'!$F$15</f>
        <v>0</v>
      </c>
      <c r="I213" s="36">
        <f ca="1">SUMIFS(СВЦЭМ!$G$40:$G$783,СВЦЭМ!$A$40:$A$783,$A213,СВЦЭМ!$B$40:$B$783,I$207)+'СЕТ СН'!$F$15</f>
        <v>0</v>
      </c>
      <c r="J213" s="36">
        <f ca="1">SUMIFS(СВЦЭМ!$G$40:$G$783,СВЦЭМ!$A$40:$A$783,$A213,СВЦЭМ!$B$40:$B$783,J$207)+'СЕТ СН'!$F$15</f>
        <v>0</v>
      </c>
      <c r="K213" s="36">
        <f ca="1">SUMIFS(СВЦЭМ!$G$40:$G$783,СВЦЭМ!$A$40:$A$783,$A213,СВЦЭМ!$B$40:$B$783,K$207)+'СЕТ СН'!$F$15</f>
        <v>0</v>
      </c>
      <c r="L213" s="36">
        <f ca="1">SUMIFS(СВЦЭМ!$G$40:$G$783,СВЦЭМ!$A$40:$A$783,$A213,СВЦЭМ!$B$40:$B$783,L$207)+'СЕТ СН'!$F$15</f>
        <v>0</v>
      </c>
      <c r="M213" s="36">
        <f ca="1">SUMIFS(СВЦЭМ!$G$40:$G$783,СВЦЭМ!$A$40:$A$783,$A213,СВЦЭМ!$B$40:$B$783,M$207)+'СЕТ СН'!$F$15</f>
        <v>0</v>
      </c>
      <c r="N213" s="36">
        <f ca="1">SUMIFS(СВЦЭМ!$G$40:$G$783,СВЦЭМ!$A$40:$A$783,$A213,СВЦЭМ!$B$40:$B$783,N$207)+'СЕТ СН'!$F$15</f>
        <v>0</v>
      </c>
      <c r="O213" s="36">
        <f ca="1">SUMIFS(СВЦЭМ!$G$40:$G$783,СВЦЭМ!$A$40:$A$783,$A213,СВЦЭМ!$B$40:$B$783,O$207)+'СЕТ СН'!$F$15</f>
        <v>0</v>
      </c>
      <c r="P213" s="36">
        <f ca="1">SUMIFS(СВЦЭМ!$G$40:$G$783,СВЦЭМ!$A$40:$A$783,$A213,СВЦЭМ!$B$40:$B$783,P$207)+'СЕТ СН'!$F$15</f>
        <v>0</v>
      </c>
      <c r="Q213" s="36">
        <f ca="1">SUMIFS(СВЦЭМ!$G$40:$G$783,СВЦЭМ!$A$40:$A$783,$A213,СВЦЭМ!$B$40:$B$783,Q$207)+'СЕТ СН'!$F$15</f>
        <v>0</v>
      </c>
      <c r="R213" s="36">
        <f ca="1">SUMIFS(СВЦЭМ!$G$40:$G$783,СВЦЭМ!$A$40:$A$783,$A213,СВЦЭМ!$B$40:$B$783,R$207)+'СЕТ СН'!$F$15</f>
        <v>0</v>
      </c>
      <c r="S213" s="36">
        <f ca="1">SUMIFS(СВЦЭМ!$G$40:$G$783,СВЦЭМ!$A$40:$A$783,$A213,СВЦЭМ!$B$40:$B$783,S$207)+'СЕТ СН'!$F$15</f>
        <v>0</v>
      </c>
      <c r="T213" s="36">
        <f ca="1">SUMIFS(СВЦЭМ!$G$40:$G$783,СВЦЭМ!$A$40:$A$783,$A213,СВЦЭМ!$B$40:$B$783,T$207)+'СЕТ СН'!$F$15</f>
        <v>0</v>
      </c>
      <c r="U213" s="36">
        <f ca="1">SUMIFS(СВЦЭМ!$G$40:$G$783,СВЦЭМ!$A$40:$A$783,$A213,СВЦЭМ!$B$40:$B$783,U$207)+'СЕТ СН'!$F$15</f>
        <v>0</v>
      </c>
      <c r="V213" s="36">
        <f ca="1">SUMIFS(СВЦЭМ!$G$40:$G$783,СВЦЭМ!$A$40:$A$783,$A213,СВЦЭМ!$B$40:$B$783,V$207)+'СЕТ СН'!$F$15</f>
        <v>0</v>
      </c>
      <c r="W213" s="36">
        <f ca="1">SUMIFS(СВЦЭМ!$G$40:$G$783,СВЦЭМ!$A$40:$A$783,$A213,СВЦЭМ!$B$40:$B$783,W$207)+'СЕТ СН'!$F$15</f>
        <v>0</v>
      </c>
      <c r="X213" s="36">
        <f ca="1">SUMIFS(СВЦЭМ!$G$40:$G$783,СВЦЭМ!$A$40:$A$783,$A213,СВЦЭМ!$B$40:$B$783,X$207)+'СЕТ СН'!$F$15</f>
        <v>0</v>
      </c>
      <c r="Y213" s="36">
        <f ca="1">SUMIFS(СВЦЭМ!$G$40:$G$783,СВЦЭМ!$A$40:$A$783,$A213,СВЦЭМ!$B$40:$B$783,Y$207)+'СЕТ СН'!$F$15</f>
        <v>0</v>
      </c>
    </row>
    <row r="214" spans="1:25" ht="15.75" hidden="1" x14ac:dyDescent="0.2">
      <c r="A214" s="35">
        <f t="shared" si="6"/>
        <v>44599</v>
      </c>
      <c r="B214" s="36">
        <f ca="1">SUMIFS(СВЦЭМ!$G$40:$G$783,СВЦЭМ!$A$40:$A$783,$A214,СВЦЭМ!$B$40:$B$783,B$207)+'СЕТ СН'!$F$15</f>
        <v>0</v>
      </c>
      <c r="C214" s="36">
        <f ca="1">SUMIFS(СВЦЭМ!$G$40:$G$783,СВЦЭМ!$A$40:$A$783,$A214,СВЦЭМ!$B$40:$B$783,C$207)+'СЕТ СН'!$F$15</f>
        <v>0</v>
      </c>
      <c r="D214" s="36">
        <f ca="1">SUMIFS(СВЦЭМ!$G$40:$G$783,СВЦЭМ!$A$40:$A$783,$A214,СВЦЭМ!$B$40:$B$783,D$207)+'СЕТ СН'!$F$15</f>
        <v>0</v>
      </c>
      <c r="E214" s="36">
        <f ca="1">SUMIFS(СВЦЭМ!$G$40:$G$783,СВЦЭМ!$A$40:$A$783,$A214,СВЦЭМ!$B$40:$B$783,E$207)+'СЕТ СН'!$F$15</f>
        <v>0</v>
      </c>
      <c r="F214" s="36">
        <f ca="1">SUMIFS(СВЦЭМ!$G$40:$G$783,СВЦЭМ!$A$40:$A$783,$A214,СВЦЭМ!$B$40:$B$783,F$207)+'СЕТ СН'!$F$15</f>
        <v>0</v>
      </c>
      <c r="G214" s="36">
        <f ca="1">SUMIFS(СВЦЭМ!$G$40:$G$783,СВЦЭМ!$A$40:$A$783,$A214,СВЦЭМ!$B$40:$B$783,G$207)+'СЕТ СН'!$F$15</f>
        <v>0</v>
      </c>
      <c r="H214" s="36">
        <f ca="1">SUMIFS(СВЦЭМ!$G$40:$G$783,СВЦЭМ!$A$40:$A$783,$A214,СВЦЭМ!$B$40:$B$783,H$207)+'СЕТ СН'!$F$15</f>
        <v>0</v>
      </c>
      <c r="I214" s="36">
        <f ca="1">SUMIFS(СВЦЭМ!$G$40:$G$783,СВЦЭМ!$A$40:$A$783,$A214,СВЦЭМ!$B$40:$B$783,I$207)+'СЕТ СН'!$F$15</f>
        <v>0</v>
      </c>
      <c r="J214" s="36">
        <f ca="1">SUMIFS(СВЦЭМ!$G$40:$G$783,СВЦЭМ!$A$40:$A$783,$A214,СВЦЭМ!$B$40:$B$783,J$207)+'СЕТ СН'!$F$15</f>
        <v>0</v>
      </c>
      <c r="K214" s="36">
        <f ca="1">SUMIFS(СВЦЭМ!$G$40:$G$783,СВЦЭМ!$A$40:$A$783,$A214,СВЦЭМ!$B$40:$B$783,K$207)+'СЕТ СН'!$F$15</f>
        <v>0</v>
      </c>
      <c r="L214" s="36">
        <f ca="1">SUMIFS(СВЦЭМ!$G$40:$G$783,СВЦЭМ!$A$40:$A$783,$A214,СВЦЭМ!$B$40:$B$783,L$207)+'СЕТ СН'!$F$15</f>
        <v>0</v>
      </c>
      <c r="M214" s="36">
        <f ca="1">SUMIFS(СВЦЭМ!$G$40:$G$783,СВЦЭМ!$A$40:$A$783,$A214,СВЦЭМ!$B$40:$B$783,M$207)+'СЕТ СН'!$F$15</f>
        <v>0</v>
      </c>
      <c r="N214" s="36">
        <f ca="1">SUMIFS(СВЦЭМ!$G$40:$G$783,СВЦЭМ!$A$40:$A$783,$A214,СВЦЭМ!$B$40:$B$783,N$207)+'СЕТ СН'!$F$15</f>
        <v>0</v>
      </c>
      <c r="O214" s="36">
        <f ca="1">SUMIFS(СВЦЭМ!$G$40:$G$783,СВЦЭМ!$A$40:$A$783,$A214,СВЦЭМ!$B$40:$B$783,O$207)+'СЕТ СН'!$F$15</f>
        <v>0</v>
      </c>
      <c r="P214" s="36">
        <f ca="1">SUMIFS(СВЦЭМ!$G$40:$G$783,СВЦЭМ!$A$40:$A$783,$A214,СВЦЭМ!$B$40:$B$783,P$207)+'СЕТ СН'!$F$15</f>
        <v>0</v>
      </c>
      <c r="Q214" s="36">
        <f ca="1">SUMIFS(СВЦЭМ!$G$40:$G$783,СВЦЭМ!$A$40:$A$783,$A214,СВЦЭМ!$B$40:$B$783,Q$207)+'СЕТ СН'!$F$15</f>
        <v>0</v>
      </c>
      <c r="R214" s="36">
        <f ca="1">SUMIFS(СВЦЭМ!$G$40:$G$783,СВЦЭМ!$A$40:$A$783,$A214,СВЦЭМ!$B$40:$B$783,R$207)+'СЕТ СН'!$F$15</f>
        <v>0</v>
      </c>
      <c r="S214" s="36">
        <f ca="1">SUMIFS(СВЦЭМ!$G$40:$G$783,СВЦЭМ!$A$40:$A$783,$A214,СВЦЭМ!$B$40:$B$783,S$207)+'СЕТ СН'!$F$15</f>
        <v>0</v>
      </c>
      <c r="T214" s="36">
        <f ca="1">SUMIFS(СВЦЭМ!$G$40:$G$783,СВЦЭМ!$A$40:$A$783,$A214,СВЦЭМ!$B$40:$B$783,T$207)+'СЕТ СН'!$F$15</f>
        <v>0</v>
      </c>
      <c r="U214" s="36">
        <f ca="1">SUMIFS(СВЦЭМ!$G$40:$G$783,СВЦЭМ!$A$40:$A$783,$A214,СВЦЭМ!$B$40:$B$783,U$207)+'СЕТ СН'!$F$15</f>
        <v>0</v>
      </c>
      <c r="V214" s="36">
        <f ca="1">SUMIFS(СВЦЭМ!$G$40:$G$783,СВЦЭМ!$A$40:$A$783,$A214,СВЦЭМ!$B$40:$B$783,V$207)+'СЕТ СН'!$F$15</f>
        <v>0</v>
      </c>
      <c r="W214" s="36">
        <f ca="1">SUMIFS(СВЦЭМ!$G$40:$G$783,СВЦЭМ!$A$40:$A$783,$A214,СВЦЭМ!$B$40:$B$783,W$207)+'СЕТ СН'!$F$15</f>
        <v>0</v>
      </c>
      <c r="X214" s="36">
        <f ca="1">SUMIFS(СВЦЭМ!$G$40:$G$783,СВЦЭМ!$A$40:$A$783,$A214,СВЦЭМ!$B$40:$B$783,X$207)+'СЕТ СН'!$F$15</f>
        <v>0</v>
      </c>
      <c r="Y214" s="36">
        <f ca="1">SUMIFS(СВЦЭМ!$G$40:$G$783,СВЦЭМ!$A$40:$A$783,$A214,СВЦЭМ!$B$40:$B$783,Y$207)+'СЕТ СН'!$F$15</f>
        <v>0</v>
      </c>
    </row>
    <row r="215" spans="1:25" ht="15.75" hidden="1" x14ac:dyDescent="0.2">
      <c r="A215" s="35">
        <f t="shared" si="6"/>
        <v>44600</v>
      </c>
      <c r="B215" s="36">
        <f ca="1">SUMIFS(СВЦЭМ!$G$40:$G$783,СВЦЭМ!$A$40:$A$783,$A215,СВЦЭМ!$B$40:$B$783,B$207)+'СЕТ СН'!$F$15</f>
        <v>0</v>
      </c>
      <c r="C215" s="36">
        <f ca="1">SUMIFS(СВЦЭМ!$G$40:$G$783,СВЦЭМ!$A$40:$A$783,$A215,СВЦЭМ!$B$40:$B$783,C$207)+'СЕТ СН'!$F$15</f>
        <v>0</v>
      </c>
      <c r="D215" s="36">
        <f ca="1">SUMIFS(СВЦЭМ!$G$40:$G$783,СВЦЭМ!$A$40:$A$783,$A215,СВЦЭМ!$B$40:$B$783,D$207)+'СЕТ СН'!$F$15</f>
        <v>0</v>
      </c>
      <c r="E215" s="36">
        <f ca="1">SUMIFS(СВЦЭМ!$G$40:$G$783,СВЦЭМ!$A$40:$A$783,$A215,СВЦЭМ!$B$40:$B$783,E$207)+'СЕТ СН'!$F$15</f>
        <v>0</v>
      </c>
      <c r="F215" s="36">
        <f ca="1">SUMIFS(СВЦЭМ!$G$40:$G$783,СВЦЭМ!$A$40:$A$783,$A215,СВЦЭМ!$B$40:$B$783,F$207)+'СЕТ СН'!$F$15</f>
        <v>0</v>
      </c>
      <c r="G215" s="36">
        <f ca="1">SUMIFS(СВЦЭМ!$G$40:$G$783,СВЦЭМ!$A$40:$A$783,$A215,СВЦЭМ!$B$40:$B$783,G$207)+'СЕТ СН'!$F$15</f>
        <v>0</v>
      </c>
      <c r="H215" s="36">
        <f ca="1">SUMIFS(СВЦЭМ!$G$40:$G$783,СВЦЭМ!$A$40:$A$783,$A215,СВЦЭМ!$B$40:$B$783,H$207)+'СЕТ СН'!$F$15</f>
        <v>0</v>
      </c>
      <c r="I215" s="36">
        <f ca="1">SUMIFS(СВЦЭМ!$G$40:$G$783,СВЦЭМ!$A$40:$A$783,$A215,СВЦЭМ!$B$40:$B$783,I$207)+'СЕТ СН'!$F$15</f>
        <v>0</v>
      </c>
      <c r="J215" s="36">
        <f ca="1">SUMIFS(СВЦЭМ!$G$40:$G$783,СВЦЭМ!$A$40:$A$783,$A215,СВЦЭМ!$B$40:$B$783,J$207)+'СЕТ СН'!$F$15</f>
        <v>0</v>
      </c>
      <c r="K215" s="36">
        <f ca="1">SUMIFS(СВЦЭМ!$G$40:$G$783,СВЦЭМ!$A$40:$A$783,$A215,СВЦЭМ!$B$40:$B$783,K$207)+'СЕТ СН'!$F$15</f>
        <v>0</v>
      </c>
      <c r="L215" s="36">
        <f ca="1">SUMIFS(СВЦЭМ!$G$40:$G$783,СВЦЭМ!$A$40:$A$783,$A215,СВЦЭМ!$B$40:$B$783,L$207)+'СЕТ СН'!$F$15</f>
        <v>0</v>
      </c>
      <c r="M215" s="36">
        <f ca="1">SUMIFS(СВЦЭМ!$G$40:$G$783,СВЦЭМ!$A$40:$A$783,$A215,СВЦЭМ!$B$40:$B$783,M$207)+'СЕТ СН'!$F$15</f>
        <v>0</v>
      </c>
      <c r="N215" s="36">
        <f ca="1">SUMIFS(СВЦЭМ!$G$40:$G$783,СВЦЭМ!$A$40:$A$783,$A215,СВЦЭМ!$B$40:$B$783,N$207)+'СЕТ СН'!$F$15</f>
        <v>0</v>
      </c>
      <c r="O215" s="36">
        <f ca="1">SUMIFS(СВЦЭМ!$G$40:$G$783,СВЦЭМ!$A$40:$A$783,$A215,СВЦЭМ!$B$40:$B$783,O$207)+'СЕТ СН'!$F$15</f>
        <v>0</v>
      </c>
      <c r="P215" s="36">
        <f ca="1">SUMIFS(СВЦЭМ!$G$40:$G$783,СВЦЭМ!$A$40:$A$783,$A215,СВЦЭМ!$B$40:$B$783,P$207)+'СЕТ СН'!$F$15</f>
        <v>0</v>
      </c>
      <c r="Q215" s="36">
        <f ca="1">SUMIFS(СВЦЭМ!$G$40:$G$783,СВЦЭМ!$A$40:$A$783,$A215,СВЦЭМ!$B$40:$B$783,Q$207)+'СЕТ СН'!$F$15</f>
        <v>0</v>
      </c>
      <c r="R215" s="36">
        <f ca="1">SUMIFS(СВЦЭМ!$G$40:$G$783,СВЦЭМ!$A$40:$A$783,$A215,СВЦЭМ!$B$40:$B$783,R$207)+'СЕТ СН'!$F$15</f>
        <v>0</v>
      </c>
      <c r="S215" s="36">
        <f ca="1">SUMIFS(СВЦЭМ!$G$40:$G$783,СВЦЭМ!$A$40:$A$783,$A215,СВЦЭМ!$B$40:$B$783,S$207)+'СЕТ СН'!$F$15</f>
        <v>0</v>
      </c>
      <c r="T215" s="36">
        <f ca="1">SUMIFS(СВЦЭМ!$G$40:$G$783,СВЦЭМ!$A$40:$A$783,$A215,СВЦЭМ!$B$40:$B$783,T$207)+'СЕТ СН'!$F$15</f>
        <v>0</v>
      </c>
      <c r="U215" s="36">
        <f ca="1">SUMIFS(СВЦЭМ!$G$40:$G$783,СВЦЭМ!$A$40:$A$783,$A215,СВЦЭМ!$B$40:$B$783,U$207)+'СЕТ СН'!$F$15</f>
        <v>0</v>
      </c>
      <c r="V215" s="36">
        <f ca="1">SUMIFS(СВЦЭМ!$G$40:$G$783,СВЦЭМ!$A$40:$A$783,$A215,СВЦЭМ!$B$40:$B$783,V$207)+'СЕТ СН'!$F$15</f>
        <v>0</v>
      </c>
      <c r="W215" s="36">
        <f ca="1">SUMIFS(СВЦЭМ!$G$40:$G$783,СВЦЭМ!$A$40:$A$783,$A215,СВЦЭМ!$B$40:$B$783,W$207)+'СЕТ СН'!$F$15</f>
        <v>0</v>
      </c>
      <c r="X215" s="36">
        <f ca="1">SUMIFS(СВЦЭМ!$G$40:$G$783,СВЦЭМ!$A$40:$A$783,$A215,СВЦЭМ!$B$40:$B$783,X$207)+'СЕТ СН'!$F$15</f>
        <v>0</v>
      </c>
      <c r="Y215" s="36">
        <f ca="1">SUMIFS(СВЦЭМ!$G$40:$G$783,СВЦЭМ!$A$40:$A$783,$A215,СВЦЭМ!$B$40:$B$783,Y$207)+'СЕТ СН'!$F$15</f>
        <v>0</v>
      </c>
    </row>
    <row r="216" spans="1:25" ht="15.75" hidden="1" x14ac:dyDescent="0.2">
      <c r="A216" s="35">
        <f t="shared" si="6"/>
        <v>44601</v>
      </c>
      <c r="B216" s="36">
        <f ca="1">SUMIFS(СВЦЭМ!$G$40:$G$783,СВЦЭМ!$A$40:$A$783,$A216,СВЦЭМ!$B$40:$B$783,B$207)+'СЕТ СН'!$F$15</f>
        <v>0</v>
      </c>
      <c r="C216" s="36">
        <f ca="1">SUMIFS(СВЦЭМ!$G$40:$G$783,СВЦЭМ!$A$40:$A$783,$A216,СВЦЭМ!$B$40:$B$783,C$207)+'СЕТ СН'!$F$15</f>
        <v>0</v>
      </c>
      <c r="D216" s="36">
        <f ca="1">SUMIFS(СВЦЭМ!$G$40:$G$783,СВЦЭМ!$A$40:$A$783,$A216,СВЦЭМ!$B$40:$B$783,D$207)+'СЕТ СН'!$F$15</f>
        <v>0</v>
      </c>
      <c r="E216" s="36">
        <f ca="1">SUMIFS(СВЦЭМ!$G$40:$G$783,СВЦЭМ!$A$40:$A$783,$A216,СВЦЭМ!$B$40:$B$783,E$207)+'СЕТ СН'!$F$15</f>
        <v>0</v>
      </c>
      <c r="F216" s="36">
        <f ca="1">SUMIFS(СВЦЭМ!$G$40:$G$783,СВЦЭМ!$A$40:$A$783,$A216,СВЦЭМ!$B$40:$B$783,F$207)+'СЕТ СН'!$F$15</f>
        <v>0</v>
      </c>
      <c r="G216" s="36">
        <f ca="1">SUMIFS(СВЦЭМ!$G$40:$G$783,СВЦЭМ!$A$40:$A$783,$A216,СВЦЭМ!$B$40:$B$783,G$207)+'СЕТ СН'!$F$15</f>
        <v>0</v>
      </c>
      <c r="H216" s="36">
        <f ca="1">SUMIFS(СВЦЭМ!$G$40:$G$783,СВЦЭМ!$A$40:$A$783,$A216,СВЦЭМ!$B$40:$B$783,H$207)+'СЕТ СН'!$F$15</f>
        <v>0</v>
      </c>
      <c r="I216" s="36">
        <f ca="1">SUMIFS(СВЦЭМ!$G$40:$G$783,СВЦЭМ!$A$40:$A$783,$A216,СВЦЭМ!$B$40:$B$783,I$207)+'СЕТ СН'!$F$15</f>
        <v>0</v>
      </c>
      <c r="J216" s="36">
        <f ca="1">SUMIFS(СВЦЭМ!$G$40:$G$783,СВЦЭМ!$A$40:$A$783,$A216,СВЦЭМ!$B$40:$B$783,J$207)+'СЕТ СН'!$F$15</f>
        <v>0</v>
      </c>
      <c r="K216" s="36">
        <f ca="1">SUMIFS(СВЦЭМ!$G$40:$G$783,СВЦЭМ!$A$40:$A$783,$A216,СВЦЭМ!$B$40:$B$783,K$207)+'СЕТ СН'!$F$15</f>
        <v>0</v>
      </c>
      <c r="L216" s="36">
        <f ca="1">SUMIFS(СВЦЭМ!$G$40:$G$783,СВЦЭМ!$A$40:$A$783,$A216,СВЦЭМ!$B$40:$B$783,L$207)+'СЕТ СН'!$F$15</f>
        <v>0</v>
      </c>
      <c r="M216" s="36">
        <f ca="1">SUMIFS(СВЦЭМ!$G$40:$G$783,СВЦЭМ!$A$40:$A$783,$A216,СВЦЭМ!$B$40:$B$783,M$207)+'СЕТ СН'!$F$15</f>
        <v>0</v>
      </c>
      <c r="N216" s="36">
        <f ca="1">SUMIFS(СВЦЭМ!$G$40:$G$783,СВЦЭМ!$A$40:$A$783,$A216,СВЦЭМ!$B$40:$B$783,N$207)+'СЕТ СН'!$F$15</f>
        <v>0</v>
      </c>
      <c r="O216" s="36">
        <f ca="1">SUMIFS(СВЦЭМ!$G$40:$G$783,СВЦЭМ!$A$40:$A$783,$A216,СВЦЭМ!$B$40:$B$783,O$207)+'СЕТ СН'!$F$15</f>
        <v>0</v>
      </c>
      <c r="P216" s="36">
        <f ca="1">SUMIFS(СВЦЭМ!$G$40:$G$783,СВЦЭМ!$A$40:$A$783,$A216,СВЦЭМ!$B$40:$B$783,P$207)+'СЕТ СН'!$F$15</f>
        <v>0</v>
      </c>
      <c r="Q216" s="36">
        <f ca="1">SUMIFS(СВЦЭМ!$G$40:$G$783,СВЦЭМ!$A$40:$A$783,$A216,СВЦЭМ!$B$40:$B$783,Q$207)+'СЕТ СН'!$F$15</f>
        <v>0</v>
      </c>
      <c r="R216" s="36">
        <f ca="1">SUMIFS(СВЦЭМ!$G$40:$G$783,СВЦЭМ!$A$40:$A$783,$A216,СВЦЭМ!$B$40:$B$783,R$207)+'СЕТ СН'!$F$15</f>
        <v>0</v>
      </c>
      <c r="S216" s="36">
        <f ca="1">SUMIFS(СВЦЭМ!$G$40:$G$783,СВЦЭМ!$A$40:$A$783,$A216,СВЦЭМ!$B$40:$B$783,S$207)+'СЕТ СН'!$F$15</f>
        <v>0</v>
      </c>
      <c r="T216" s="36">
        <f ca="1">SUMIFS(СВЦЭМ!$G$40:$G$783,СВЦЭМ!$A$40:$A$783,$A216,СВЦЭМ!$B$40:$B$783,T$207)+'СЕТ СН'!$F$15</f>
        <v>0</v>
      </c>
      <c r="U216" s="36">
        <f ca="1">SUMIFS(СВЦЭМ!$G$40:$G$783,СВЦЭМ!$A$40:$A$783,$A216,СВЦЭМ!$B$40:$B$783,U$207)+'СЕТ СН'!$F$15</f>
        <v>0</v>
      </c>
      <c r="V216" s="36">
        <f ca="1">SUMIFS(СВЦЭМ!$G$40:$G$783,СВЦЭМ!$A$40:$A$783,$A216,СВЦЭМ!$B$40:$B$783,V$207)+'СЕТ СН'!$F$15</f>
        <v>0</v>
      </c>
      <c r="W216" s="36">
        <f ca="1">SUMIFS(СВЦЭМ!$G$40:$G$783,СВЦЭМ!$A$40:$A$783,$A216,СВЦЭМ!$B$40:$B$783,W$207)+'СЕТ СН'!$F$15</f>
        <v>0</v>
      </c>
      <c r="X216" s="36">
        <f ca="1">SUMIFS(СВЦЭМ!$G$40:$G$783,СВЦЭМ!$A$40:$A$783,$A216,СВЦЭМ!$B$40:$B$783,X$207)+'СЕТ СН'!$F$15</f>
        <v>0</v>
      </c>
      <c r="Y216" s="36">
        <f ca="1">SUMIFS(СВЦЭМ!$G$40:$G$783,СВЦЭМ!$A$40:$A$783,$A216,СВЦЭМ!$B$40:$B$783,Y$207)+'СЕТ СН'!$F$15</f>
        <v>0</v>
      </c>
    </row>
    <row r="217" spans="1:25" ht="15.75" hidden="1" x14ac:dyDescent="0.2">
      <c r="A217" s="35">
        <f t="shared" si="6"/>
        <v>44602</v>
      </c>
      <c r="B217" s="36">
        <f ca="1">SUMIFS(СВЦЭМ!$G$40:$G$783,СВЦЭМ!$A$40:$A$783,$A217,СВЦЭМ!$B$40:$B$783,B$207)+'СЕТ СН'!$F$15</f>
        <v>0</v>
      </c>
      <c r="C217" s="36">
        <f ca="1">SUMIFS(СВЦЭМ!$G$40:$G$783,СВЦЭМ!$A$40:$A$783,$A217,СВЦЭМ!$B$40:$B$783,C$207)+'СЕТ СН'!$F$15</f>
        <v>0</v>
      </c>
      <c r="D217" s="36">
        <f ca="1">SUMIFS(СВЦЭМ!$G$40:$G$783,СВЦЭМ!$A$40:$A$783,$A217,СВЦЭМ!$B$40:$B$783,D$207)+'СЕТ СН'!$F$15</f>
        <v>0</v>
      </c>
      <c r="E217" s="36">
        <f ca="1">SUMIFS(СВЦЭМ!$G$40:$G$783,СВЦЭМ!$A$40:$A$783,$A217,СВЦЭМ!$B$40:$B$783,E$207)+'СЕТ СН'!$F$15</f>
        <v>0</v>
      </c>
      <c r="F217" s="36">
        <f ca="1">SUMIFS(СВЦЭМ!$G$40:$G$783,СВЦЭМ!$A$40:$A$783,$A217,СВЦЭМ!$B$40:$B$783,F$207)+'СЕТ СН'!$F$15</f>
        <v>0</v>
      </c>
      <c r="G217" s="36">
        <f ca="1">SUMIFS(СВЦЭМ!$G$40:$G$783,СВЦЭМ!$A$40:$A$783,$A217,СВЦЭМ!$B$40:$B$783,G$207)+'СЕТ СН'!$F$15</f>
        <v>0</v>
      </c>
      <c r="H217" s="36">
        <f ca="1">SUMIFS(СВЦЭМ!$G$40:$G$783,СВЦЭМ!$A$40:$A$783,$A217,СВЦЭМ!$B$40:$B$783,H$207)+'СЕТ СН'!$F$15</f>
        <v>0</v>
      </c>
      <c r="I217" s="36">
        <f ca="1">SUMIFS(СВЦЭМ!$G$40:$G$783,СВЦЭМ!$A$40:$A$783,$A217,СВЦЭМ!$B$40:$B$783,I$207)+'СЕТ СН'!$F$15</f>
        <v>0</v>
      </c>
      <c r="J217" s="36">
        <f ca="1">SUMIFS(СВЦЭМ!$G$40:$G$783,СВЦЭМ!$A$40:$A$783,$A217,СВЦЭМ!$B$40:$B$783,J$207)+'СЕТ СН'!$F$15</f>
        <v>0</v>
      </c>
      <c r="K217" s="36">
        <f ca="1">SUMIFS(СВЦЭМ!$G$40:$G$783,СВЦЭМ!$A$40:$A$783,$A217,СВЦЭМ!$B$40:$B$783,K$207)+'СЕТ СН'!$F$15</f>
        <v>0</v>
      </c>
      <c r="L217" s="36">
        <f ca="1">SUMIFS(СВЦЭМ!$G$40:$G$783,СВЦЭМ!$A$40:$A$783,$A217,СВЦЭМ!$B$40:$B$783,L$207)+'СЕТ СН'!$F$15</f>
        <v>0</v>
      </c>
      <c r="M217" s="36">
        <f ca="1">SUMIFS(СВЦЭМ!$G$40:$G$783,СВЦЭМ!$A$40:$A$783,$A217,СВЦЭМ!$B$40:$B$783,M$207)+'СЕТ СН'!$F$15</f>
        <v>0</v>
      </c>
      <c r="N217" s="36">
        <f ca="1">SUMIFS(СВЦЭМ!$G$40:$G$783,СВЦЭМ!$A$40:$A$783,$A217,СВЦЭМ!$B$40:$B$783,N$207)+'СЕТ СН'!$F$15</f>
        <v>0</v>
      </c>
      <c r="O217" s="36">
        <f ca="1">SUMIFS(СВЦЭМ!$G$40:$G$783,СВЦЭМ!$A$40:$A$783,$A217,СВЦЭМ!$B$40:$B$783,O$207)+'СЕТ СН'!$F$15</f>
        <v>0</v>
      </c>
      <c r="P217" s="36">
        <f ca="1">SUMIFS(СВЦЭМ!$G$40:$G$783,СВЦЭМ!$A$40:$A$783,$A217,СВЦЭМ!$B$40:$B$783,P$207)+'СЕТ СН'!$F$15</f>
        <v>0</v>
      </c>
      <c r="Q217" s="36">
        <f ca="1">SUMIFS(СВЦЭМ!$G$40:$G$783,СВЦЭМ!$A$40:$A$783,$A217,СВЦЭМ!$B$40:$B$783,Q$207)+'СЕТ СН'!$F$15</f>
        <v>0</v>
      </c>
      <c r="R217" s="36">
        <f ca="1">SUMIFS(СВЦЭМ!$G$40:$G$783,СВЦЭМ!$A$40:$A$783,$A217,СВЦЭМ!$B$40:$B$783,R$207)+'СЕТ СН'!$F$15</f>
        <v>0</v>
      </c>
      <c r="S217" s="36">
        <f ca="1">SUMIFS(СВЦЭМ!$G$40:$G$783,СВЦЭМ!$A$40:$A$783,$A217,СВЦЭМ!$B$40:$B$783,S$207)+'СЕТ СН'!$F$15</f>
        <v>0</v>
      </c>
      <c r="T217" s="36">
        <f ca="1">SUMIFS(СВЦЭМ!$G$40:$G$783,СВЦЭМ!$A$40:$A$783,$A217,СВЦЭМ!$B$40:$B$783,T$207)+'СЕТ СН'!$F$15</f>
        <v>0</v>
      </c>
      <c r="U217" s="36">
        <f ca="1">SUMIFS(СВЦЭМ!$G$40:$G$783,СВЦЭМ!$A$40:$A$783,$A217,СВЦЭМ!$B$40:$B$783,U$207)+'СЕТ СН'!$F$15</f>
        <v>0</v>
      </c>
      <c r="V217" s="36">
        <f ca="1">SUMIFS(СВЦЭМ!$G$40:$G$783,СВЦЭМ!$A$40:$A$783,$A217,СВЦЭМ!$B$40:$B$783,V$207)+'СЕТ СН'!$F$15</f>
        <v>0</v>
      </c>
      <c r="W217" s="36">
        <f ca="1">SUMIFS(СВЦЭМ!$G$40:$G$783,СВЦЭМ!$A$40:$A$783,$A217,СВЦЭМ!$B$40:$B$783,W$207)+'СЕТ СН'!$F$15</f>
        <v>0</v>
      </c>
      <c r="X217" s="36">
        <f ca="1">SUMIFS(СВЦЭМ!$G$40:$G$783,СВЦЭМ!$A$40:$A$783,$A217,СВЦЭМ!$B$40:$B$783,X$207)+'СЕТ СН'!$F$15</f>
        <v>0</v>
      </c>
      <c r="Y217" s="36">
        <f ca="1">SUMIFS(СВЦЭМ!$G$40:$G$783,СВЦЭМ!$A$40:$A$783,$A217,СВЦЭМ!$B$40:$B$783,Y$207)+'СЕТ СН'!$F$15</f>
        <v>0</v>
      </c>
    </row>
    <row r="218" spans="1:25" ht="15.75" hidden="1" x14ac:dyDescent="0.2">
      <c r="A218" s="35">
        <f t="shared" si="6"/>
        <v>44603</v>
      </c>
      <c r="B218" s="36">
        <f ca="1">SUMIFS(СВЦЭМ!$G$40:$G$783,СВЦЭМ!$A$40:$A$783,$A218,СВЦЭМ!$B$40:$B$783,B$207)+'СЕТ СН'!$F$15</f>
        <v>0</v>
      </c>
      <c r="C218" s="36">
        <f ca="1">SUMIFS(СВЦЭМ!$G$40:$G$783,СВЦЭМ!$A$40:$A$783,$A218,СВЦЭМ!$B$40:$B$783,C$207)+'СЕТ СН'!$F$15</f>
        <v>0</v>
      </c>
      <c r="D218" s="36">
        <f ca="1">SUMIFS(СВЦЭМ!$G$40:$G$783,СВЦЭМ!$A$40:$A$783,$A218,СВЦЭМ!$B$40:$B$783,D$207)+'СЕТ СН'!$F$15</f>
        <v>0</v>
      </c>
      <c r="E218" s="36">
        <f ca="1">SUMIFS(СВЦЭМ!$G$40:$G$783,СВЦЭМ!$A$40:$A$783,$A218,СВЦЭМ!$B$40:$B$783,E$207)+'СЕТ СН'!$F$15</f>
        <v>0</v>
      </c>
      <c r="F218" s="36">
        <f ca="1">SUMIFS(СВЦЭМ!$G$40:$G$783,СВЦЭМ!$A$40:$A$783,$A218,СВЦЭМ!$B$40:$B$783,F$207)+'СЕТ СН'!$F$15</f>
        <v>0</v>
      </c>
      <c r="G218" s="36">
        <f ca="1">SUMIFS(СВЦЭМ!$G$40:$G$783,СВЦЭМ!$A$40:$A$783,$A218,СВЦЭМ!$B$40:$B$783,G$207)+'СЕТ СН'!$F$15</f>
        <v>0</v>
      </c>
      <c r="H218" s="36">
        <f ca="1">SUMIFS(СВЦЭМ!$G$40:$G$783,СВЦЭМ!$A$40:$A$783,$A218,СВЦЭМ!$B$40:$B$783,H$207)+'СЕТ СН'!$F$15</f>
        <v>0</v>
      </c>
      <c r="I218" s="36">
        <f ca="1">SUMIFS(СВЦЭМ!$G$40:$G$783,СВЦЭМ!$A$40:$A$783,$A218,СВЦЭМ!$B$40:$B$783,I$207)+'СЕТ СН'!$F$15</f>
        <v>0</v>
      </c>
      <c r="J218" s="36">
        <f ca="1">SUMIFS(СВЦЭМ!$G$40:$G$783,СВЦЭМ!$A$40:$A$783,$A218,СВЦЭМ!$B$40:$B$783,J$207)+'СЕТ СН'!$F$15</f>
        <v>0</v>
      </c>
      <c r="K218" s="36">
        <f ca="1">SUMIFS(СВЦЭМ!$G$40:$G$783,СВЦЭМ!$A$40:$A$783,$A218,СВЦЭМ!$B$40:$B$783,K$207)+'СЕТ СН'!$F$15</f>
        <v>0</v>
      </c>
      <c r="L218" s="36">
        <f ca="1">SUMIFS(СВЦЭМ!$G$40:$G$783,СВЦЭМ!$A$40:$A$783,$A218,СВЦЭМ!$B$40:$B$783,L$207)+'СЕТ СН'!$F$15</f>
        <v>0</v>
      </c>
      <c r="M218" s="36">
        <f ca="1">SUMIFS(СВЦЭМ!$G$40:$G$783,СВЦЭМ!$A$40:$A$783,$A218,СВЦЭМ!$B$40:$B$783,M$207)+'СЕТ СН'!$F$15</f>
        <v>0</v>
      </c>
      <c r="N218" s="36">
        <f ca="1">SUMIFS(СВЦЭМ!$G$40:$G$783,СВЦЭМ!$A$40:$A$783,$A218,СВЦЭМ!$B$40:$B$783,N$207)+'СЕТ СН'!$F$15</f>
        <v>0</v>
      </c>
      <c r="O218" s="36">
        <f ca="1">SUMIFS(СВЦЭМ!$G$40:$G$783,СВЦЭМ!$A$40:$A$783,$A218,СВЦЭМ!$B$40:$B$783,O$207)+'СЕТ СН'!$F$15</f>
        <v>0</v>
      </c>
      <c r="P218" s="36">
        <f ca="1">SUMIFS(СВЦЭМ!$G$40:$G$783,СВЦЭМ!$A$40:$A$783,$A218,СВЦЭМ!$B$40:$B$783,P$207)+'СЕТ СН'!$F$15</f>
        <v>0</v>
      </c>
      <c r="Q218" s="36">
        <f ca="1">SUMIFS(СВЦЭМ!$G$40:$G$783,СВЦЭМ!$A$40:$A$783,$A218,СВЦЭМ!$B$40:$B$783,Q$207)+'СЕТ СН'!$F$15</f>
        <v>0</v>
      </c>
      <c r="R218" s="36">
        <f ca="1">SUMIFS(СВЦЭМ!$G$40:$G$783,СВЦЭМ!$A$40:$A$783,$A218,СВЦЭМ!$B$40:$B$783,R$207)+'СЕТ СН'!$F$15</f>
        <v>0</v>
      </c>
      <c r="S218" s="36">
        <f ca="1">SUMIFS(СВЦЭМ!$G$40:$G$783,СВЦЭМ!$A$40:$A$783,$A218,СВЦЭМ!$B$40:$B$783,S$207)+'СЕТ СН'!$F$15</f>
        <v>0</v>
      </c>
      <c r="T218" s="36">
        <f ca="1">SUMIFS(СВЦЭМ!$G$40:$G$783,СВЦЭМ!$A$40:$A$783,$A218,СВЦЭМ!$B$40:$B$783,T$207)+'СЕТ СН'!$F$15</f>
        <v>0</v>
      </c>
      <c r="U218" s="36">
        <f ca="1">SUMIFS(СВЦЭМ!$G$40:$G$783,СВЦЭМ!$A$40:$A$783,$A218,СВЦЭМ!$B$40:$B$783,U$207)+'СЕТ СН'!$F$15</f>
        <v>0</v>
      </c>
      <c r="V218" s="36">
        <f ca="1">SUMIFS(СВЦЭМ!$G$40:$G$783,СВЦЭМ!$A$40:$A$783,$A218,СВЦЭМ!$B$40:$B$783,V$207)+'СЕТ СН'!$F$15</f>
        <v>0</v>
      </c>
      <c r="W218" s="36">
        <f ca="1">SUMIFS(СВЦЭМ!$G$40:$G$783,СВЦЭМ!$A$40:$A$783,$A218,СВЦЭМ!$B$40:$B$783,W$207)+'СЕТ СН'!$F$15</f>
        <v>0</v>
      </c>
      <c r="X218" s="36">
        <f ca="1">SUMIFS(СВЦЭМ!$G$40:$G$783,СВЦЭМ!$A$40:$A$783,$A218,СВЦЭМ!$B$40:$B$783,X$207)+'СЕТ СН'!$F$15</f>
        <v>0</v>
      </c>
      <c r="Y218" s="36">
        <f ca="1">SUMIFS(СВЦЭМ!$G$40:$G$783,СВЦЭМ!$A$40:$A$783,$A218,СВЦЭМ!$B$40:$B$783,Y$207)+'СЕТ СН'!$F$15</f>
        <v>0</v>
      </c>
    </row>
    <row r="219" spans="1:25" ht="15.75" hidden="1" x14ac:dyDescent="0.2">
      <c r="A219" s="35">
        <f t="shared" si="6"/>
        <v>44604</v>
      </c>
      <c r="B219" s="36">
        <f ca="1">SUMIFS(СВЦЭМ!$G$40:$G$783,СВЦЭМ!$A$40:$A$783,$A219,СВЦЭМ!$B$40:$B$783,B$207)+'СЕТ СН'!$F$15</f>
        <v>0</v>
      </c>
      <c r="C219" s="36">
        <f ca="1">SUMIFS(СВЦЭМ!$G$40:$G$783,СВЦЭМ!$A$40:$A$783,$A219,СВЦЭМ!$B$40:$B$783,C$207)+'СЕТ СН'!$F$15</f>
        <v>0</v>
      </c>
      <c r="D219" s="36">
        <f ca="1">SUMIFS(СВЦЭМ!$G$40:$G$783,СВЦЭМ!$A$40:$A$783,$A219,СВЦЭМ!$B$40:$B$783,D$207)+'СЕТ СН'!$F$15</f>
        <v>0</v>
      </c>
      <c r="E219" s="36">
        <f ca="1">SUMIFS(СВЦЭМ!$G$40:$G$783,СВЦЭМ!$A$40:$A$783,$A219,СВЦЭМ!$B$40:$B$783,E$207)+'СЕТ СН'!$F$15</f>
        <v>0</v>
      </c>
      <c r="F219" s="36">
        <f ca="1">SUMIFS(СВЦЭМ!$G$40:$G$783,СВЦЭМ!$A$40:$A$783,$A219,СВЦЭМ!$B$40:$B$783,F$207)+'СЕТ СН'!$F$15</f>
        <v>0</v>
      </c>
      <c r="G219" s="36">
        <f ca="1">SUMIFS(СВЦЭМ!$G$40:$G$783,СВЦЭМ!$A$40:$A$783,$A219,СВЦЭМ!$B$40:$B$783,G$207)+'СЕТ СН'!$F$15</f>
        <v>0</v>
      </c>
      <c r="H219" s="36">
        <f ca="1">SUMIFS(СВЦЭМ!$G$40:$G$783,СВЦЭМ!$A$40:$A$783,$A219,СВЦЭМ!$B$40:$B$783,H$207)+'СЕТ СН'!$F$15</f>
        <v>0</v>
      </c>
      <c r="I219" s="36">
        <f ca="1">SUMIFS(СВЦЭМ!$G$40:$G$783,СВЦЭМ!$A$40:$A$783,$A219,СВЦЭМ!$B$40:$B$783,I$207)+'СЕТ СН'!$F$15</f>
        <v>0</v>
      </c>
      <c r="J219" s="36">
        <f ca="1">SUMIFS(СВЦЭМ!$G$40:$G$783,СВЦЭМ!$A$40:$A$783,$A219,СВЦЭМ!$B$40:$B$783,J$207)+'СЕТ СН'!$F$15</f>
        <v>0</v>
      </c>
      <c r="K219" s="36">
        <f ca="1">SUMIFS(СВЦЭМ!$G$40:$G$783,СВЦЭМ!$A$40:$A$783,$A219,СВЦЭМ!$B$40:$B$783,K$207)+'СЕТ СН'!$F$15</f>
        <v>0</v>
      </c>
      <c r="L219" s="36">
        <f ca="1">SUMIFS(СВЦЭМ!$G$40:$G$783,СВЦЭМ!$A$40:$A$783,$A219,СВЦЭМ!$B$40:$B$783,L$207)+'СЕТ СН'!$F$15</f>
        <v>0</v>
      </c>
      <c r="M219" s="36">
        <f ca="1">SUMIFS(СВЦЭМ!$G$40:$G$783,СВЦЭМ!$A$40:$A$783,$A219,СВЦЭМ!$B$40:$B$783,M$207)+'СЕТ СН'!$F$15</f>
        <v>0</v>
      </c>
      <c r="N219" s="36">
        <f ca="1">SUMIFS(СВЦЭМ!$G$40:$G$783,СВЦЭМ!$A$40:$A$783,$A219,СВЦЭМ!$B$40:$B$783,N$207)+'СЕТ СН'!$F$15</f>
        <v>0</v>
      </c>
      <c r="O219" s="36">
        <f ca="1">SUMIFS(СВЦЭМ!$G$40:$G$783,СВЦЭМ!$A$40:$A$783,$A219,СВЦЭМ!$B$40:$B$783,O$207)+'СЕТ СН'!$F$15</f>
        <v>0</v>
      </c>
      <c r="P219" s="36">
        <f ca="1">SUMIFS(СВЦЭМ!$G$40:$G$783,СВЦЭМ!$A$40:$A$783,$A219,СВЦЭМ!$B$40:$B$783,P$207)+'СЕТ СН'!$F$15</f>
        <v>0</v>
      </c>
      <c r="Q219" s="36">
        <f ca="1">SUMIFS(СВЦЭМ!$G$40:$G$783,СВЦЭМ!$A$40:$A$783,$A219,СВЦЭМ!$B$40:$B$783,Q$207)+'СЕТ СН'!$F$15</f>
        <v>0</v>
      </c>
      <c r="R219" s="36">
        <f ca="1">SUMIFS(СВЦЭМ!$G$40:$G$783,СВЦЭМ!$A$40:$A$783,$A219,СВЦЭМ!$B$40:$B$783,R$207)+'СЕТ СН'!$F$15</f>
        <v>0</v>
      </c>
      <c r="S219" s="36">
        <f ca="1">SUMIFS(СВЦЭМ!$G$40:$G$783,СВЦЭМ!$A$40:$A$783,$A219,СВЦЭМ!$B$40:$B$783,S$207)+'СЕТ СН'!$F$15</f>
        <v>0</v>
      </c>
      <c r="T219" s="36">
        <f ca="1">SUMIFS(СВЦЭМ!$G$40:$G$783,СВЦЭМ!$A$40:$A$783,$A219,СВЦЭМ!$B$40:$B$783,T$207)+'СЕТ СН'!$F$15</f>
        <v>0</v>
      </c>
      <c r="U219" s="36">
        <f ca="1">SUMIFS(СВЦЭМ!$G$40:$G$783,СВЦЭМ!$A$40:$A$783,$A219,СВЦЭМ!$B$40:$B$783,U$207)+'СЕТ СН'!$F$15</f>
        <v>0</v>
      </c>
      <c r="V219" s="36">
        <f ca="1">SUMIFS(СВЦЭМ!$G$40:$G$783,СВЦЭМ!$A$40:$A$783,$A219,СВЦЭМ!$B$40:$B$783,V$207)+'СЕТ СН'!$F$15</f>
        <v>0</v>
      </c>
      <c r="W219" s="36">
        <f ca="1">SUMIFS(СВЦЭМ!$G$40:$G$783,СВЦЭМ!$A$40:$A$783,$A219,СВЦЭМ!$B$40:$B$783,W$207)+'СЕТ СН'!$F$15</f>
        <v>0</v>
      </c>
      <c r="X219" s="36">
        <f ca="1">SUMIFS(СВЦЭМ!$G$40:$G$783,СВЦЭМ!$A$40:$A$783,$A219,СВЦЭМ!$B$40:$B$783,X$207)+'СЕТ СН'!$F$15</f>
        <v>0</v>
      </c>
      <c r="Y219" s="36">
        <f ca="1">SUMIFS(СВЦЭМ!$G$40:$G$783,СВЦЭМ!$A$40:$A$783,$A219,СВЦЭМ!$B$40:$B$783,Y$207)+'СЕТ СН'!$F$15</f>
        <v>0</v>
      </c>
    </row>
    <row r="220" spans="1:25" ht="15.75" hidden="1" x14ac:dyDescent="0.2">
      <c r="A220" s="35">
        <f t="shared" si="6"/>
        <v>44605</v>
      </c>
      <c r="B220" s="36">
        <f ca="1">SUMIFS(СВЦЭМ!$G$40:$G$783,СВЦЭМ!$A$40:$A$783,$A220,СВЦЭМ!$B$40:$B$783,B$207)+'СЕТ СН'!$F$15</f>
        <v>0</v>
      </c>
      <c r="C220" s="36">
        <f ca="1">SUMIFS(СВЦЭМ!$G$40:$G$783,СВЦЭМ!$A$40:$A$783,$A220,СВЦЭМ!$B$40:$B$783,C$207)+'СЕТ СН'!$F$15</f>
        <v>0</v>
      </c>
      <c r="D220" s="36">
        <f ca="1">SUMIFS(СВЦЭМ!$G$40:$G$783,СВЦЭМ!$A$40:$A$783,$A220,СВЦЭМ!$B$40:$B$783,D$207)+'СЕТ СН'!$F$15</f>
        <v>0</v>
      </c>
      <c r="E220" s="36">
        <f ca="1">SUMIFS(СВЦЭМ!$G$40:$G$783,СВЦЭМ!$A$40:$A$783,$A220,СВЦЭМ!$B$40:$B$783,E$207)+'СЕТ СН'!$F$15</f>
        <v>0</v>
      </c>
      <c r="F220" s="36">
        <f ca="1">SUMIFS(СВЦЭМ!$G$40:$G$783,СВЦЭМ!$A$40:$A$783,$A220,СВЦЭМ!$B$40:$B$783,F$207)+'СЕТ СН'!$F$15</f>
        <v>0</v>
      </c>
      <c r="G220" s="36">
        <f ca="1">SUMIFS(СВЦЭМ!$G$40:$G$783,СВЦЭМ!$A$40:$A$783,$A220,СВЦЭМ!$B$40:$B$783,G$207)+'СЕТ СН'!$F$15</f>
        <v>0</v>
      </c>
      <c r="H220" s="36">
        <f ca="1">SUMIFS(СВЦЭМ!$G$40:$G$783,СВЦЭМ!$A$40:$A$783,$A220,СВЦЭМ!$B$40:$B$783,H$207)+'СЕТ СН'!$F$15</f>
        <v>0</v>
      </c>
      <c r="I220" s="36">
        <f ca="1">SUMIFS(СВЦЭМ!$G$40:$G$783,СВЦЭМ!$A$40:$A$783,$A220,СВЦЭМ!$B$40:$B$783,I$207)+'СЕТ СН'!$F$15</f>
        <v>0</v>
      </c>
      <c r="J220" s="36">
        <f ca="1">SUMIFS(СВЦЭМ!$G$40:$G$783,СВЦЭМ!$A$40:$A$783,$A220,СВЦЭМ!$B$40:$B$783,J$207)+'СЕТ СН'!$F$15</f>
        <v>0</v>
      </c>
      <c r="K220" s="36">
        <f ca="1">SUMIFS(СВЦЭМ!$G$40:$G$783,СВЦЭМ!$A$40:$A$783,$A220,СВЦЭМ!$B$40:$B$783,K$207)+'СЕТ СН'!$F$15</f>
        <v>0</v>
      </c>
      <c r="L220" s="36">
        <f ca="1">SUMIFS(СВЦЭМ!$G$40:$G$783,СВЦЭМ!$A$40:$A$783,$A220,СВЦЭМ!$B$40:$B$783,L$207)+'СЕТ СН'!$F$15</f>
        <v>0</v>
      </c>
      <c r="M220" s="36">
        <f ca="1">SUMIFS(СВЦЭМ!$G$40:$G$783,СВЦЭМ!$A$40:$A$783,$A220,СВЦЭМ!$B$40:$B$783,M$207)+'СЕТ СН'!$F$15</f>
        <v>0</v>
      </c>
      <c r="N220" s="36">
        <f ca="1">SUMIFS(СВЦЭМ!$G$40:$G$783,СВЦЭМ!$A$40:$A$783,$A220,СВЦЭМ!$B$40:$B$783,N$207)+'СЕТ СН'!$F$15</f>
        <v>0</v>
      </c>
      <c r="O220" s="36">
        <f ca="1">SUMIFS(СВЦЭМ!$G$40:$G$783,СВЦЭМ!$A$40:$A$783,$A220,СВЦЭМ!$B$40:$B$783,O$207)+'СЕТ СН'!$F$15</f>
        <v>0</v>
      </c>
      <c r="P220" s="36">
        <f ca="1">SUMIFS(СВЦЭМ!$G$40:$G$783,СВЦЭМ!$A$40:$A$783,$A220,СВЦЭМ!$B$40:$B$783,P$207)+'СЕТ СН'!$F$15</f>
        <v>0</v>
      </c>
      <c r="Q220" s="36">
        <f ca="1">SUMIFS(СВЦЭМ!$G$40:$G$783,СВЦЭМ!$A$40:$A$783,$A220,СВЦЭМ!$B$40:$B$783,Q$207)+'СЕТ СН'!$F$15</f>
        <v>0</v>
      </c>
      <c r="R220" s="36">
        <f ca="1">SUMIFS(СВЦЭМ!$G$40:$G$783,СВЦЭМ!$A$40:$A$783,$A220,СВЦЭМ!$B$40:$B$783,R$207)+'СЕТ СН'!$F$15</f>
        <v>0</v>
      </c>
      <c r="S220" s="36">
        <f ca="1">SUMIFS(СВЦЭМ!$G$40:$G$783,СВЦЭМ!$A$40:$A$783,$A220,СВЦЭМ!$B$40:$B$783,S$207)+'СЕТ СН'!$F$15</f>
        <v>0</v>
      </c>
      <c r="T220" s="36">
        <f ca="1">SUMIFS(СВЦЭМ!$G$40:$G$783,СВЦЭМ!$A$40:$A$783,$A220,СВЦЭМ!$B$40:$B$783,T$207)+'СЕТ СН'!$F$15</f>
        <v>0</v>
      </c>
      <c r="U220" s="36">
        <f ca="1">SUMIFS(СВЦЭМ!$G$40:$G$783,СВЦЭМ!$A$40:$A$783,$A220,СВЦЭМ!$B$40:$B$783,U$207)+'СЕТ СН'!$F$15</f>
        <v>0</v>
      </c>
      <c r="V220" s="36">
        <f ca="1">SUMIFS(СВЦЭМ!$G$40:$G$783,СВЦЭМ!$A$40:$A$783,$A220,СВЦЭМ!$B$40:$B$783,V$207)+'СЕТ СН'!$F$15</f>
        <v>0</v>
      </c>
      <c r="W220" s="36">
        <f ca="1">SUMIFS(СВЦЭМ!$G$40:$G$783,СВЦЭМ!$A$40:$A$783,$A220,СВЦЭМ!$B$40:$B$783,W$207)+'СЕТ СН'!$F$15</f>
        <v>0</v>
      </c>
      <c r="X220" s="36">
        <f ca="1">SUMIFS(СВЦЭМ!$G$40:$G$783,СВЦЭМ!$A$40:$A$783,$A220,СВЦЭМ!$B$40:$B$783,X$207)+'СЕТ СН'!$F$15</f>
        <v>0</v>
      </c>
      <c r="Y220" s="36">
        <f ca="1">SUMIFS(СВЦЭМ!$G$40:$G$783,СВЦЭМ!$A$40:$A$783,$A220,СВЦЭМ!$B$40:$B$783,Y$207)+'СЕТ СН'!$F$15</f>
        <v>0</v>
      </c>
    </row>
    <row r="221" spans="1:25" ht="15.75" hidden="1" x14ac:dyDescent="0.2">
      <c r="A221" s="35">
        <f t="shared" si="6"/>
        <v>44606</v>
      </c>
      <c r="B221" s="36">
        <f ca="1">SUMIFS(СВЦЭМ!$G$40:$G$783,СВЦЭМ!$A$40:$A$783,$A221,СВЦЭМ!$B$40:$B$783,B$207)+'СЕТ СН'!$F$15</f>
        <v>0</v>
      </c>
      <c r="C221" s="36">
        <f ca="1">SUMIFS(СВЦЭМ!$G$40:$G$783,СВЦЭМ!$A$40:$A$783,$A221,СВЦЭМ!$B$40:$B$783,C$207)+'СЕТ СН'!$F$15</f>
        <v>0</v>
      </c>
      <c r="D221" s="36">
        <f ca="1">SUMIFS(СВЦЭМ!$G$40:$G$783,СВЦЭМ!$A$40:$A$783,$A221,СВЦЭМ!$B$40:$B$783,D$207)+'СЕТ СН'!$F$15</f>
        <v>0</v>
      </c>
      <c r="E221" s="36">
        <f ca="1">SUMIFS(СВЦЭМ!$G$40:$G$783,СВЦЭМ!$A$40:$A$783,$A221,СВЦЭМ!$B$40:$B$783,E$207)+'СЕТ СН'!$F$15</f>
        <v>0</v>
      </c>
      <c r="F221" s="36">
        <f ca="1">SUMIFS(СВЦЭМ!$G$40:$G$783,СВЦЭМ!$A$40:$A$783,$A221,СВЦЭМ!$B$40:$B$783,F$207)+'СЕТ СН'!$F$15</f>
        <v>0</v>
      </c>
      <c r="G221" s="36">
        <f ca="1">SUMIFS(СВЦЭМ!$G$40:$G$783,СВЦЭМ!$A$40:$A$783,$A221,СВЦЭМ!$B$40:$B$783,G$207)+'СЕТ СН'!$F$15</f>
        <v>0</v>
      </c>
      <c r="H221" s="36">
        <f ca="1">SUMIFS(СВЦЭМ!$G$40:$G$783,СВЦЭМ!$A$40:$A$783,$A221,СВЦЭМ!$B$40:$B$783,H$207)+'СЕТ СН'!$F$15</f>
        <v>0</v>
      </c>
      <c r="I221" s="36">
        <f ca="1">SUMIFS(СВЦЭМ!$G$40:$G$783,СВЦЭМ!$A$40:$A$783,$A221,СВЦЭМ!$B$40:$B$783,I$207)+'СЕТ СН'!$F$15</f>
        <v>0</v>
      </c>
      <c r="J221" s="36">
        <f ca="1">SUMIFS(СВЦЭМ!$G$40:$G$783,СВЦЭМ!$A$40:$A$783,$A221,СВЦЭМ!$B$40:$B$783,J$207)+'СЕТ СН'!$F$15</f>
        <v>0</v>
      </c>
      <c r="K221" s="36">
        <f ca="1">SUMIFS(СВЦЭМ!$G$40:$G$783,СВЦЭМ!$A$40:$A$783,$A221,СВЦЭМ!$B$40:$B$783,K$207)+'СЕТ СН'!$F$15</f>
        <v>0</v>
      </c>
      <c r="L221" s="36">
        <f ca="1">SUMIFS(СВЦЭМ!$G$40:$G$783,СВЦЭМ!$A$40:$A$783,$A221,СВЦЭМ!$B$40:$B$783,L$207)+'СЕТ СН'!$F$15</f>
        <v>0</v>
      </c>
      <c r="M221" s="36">
        <f ca="1">SUMIFS(СВЦЭМ!$G$40:$G$783,СВЦЭМ!$A$40:$A$783,$A221,СВЦЭМ!$B$40:$B$783,M$207)+'СЕТ СН'!$F$15</f>
        <v>0</v>
      </c>
      <c r="N221" s="36">
        <f ca="1">SUMIFS(СВЦЭМ!$G$40:$G$783,СВЦЭМ!$A$40:$A$783,$A221,СВЦЭМ!$B$40:$B$783,N$207)+'СЕТ СН'!$F$15</f>
        <v>0</v>
      </c>
      <c r="O221" s="36">
        <f ca="1">SUMIFS(СВЦЭМ!$G$40:$G$783,СВЦЭМ!$A$40:$A$783,$A221,СВЦЭМ!$B$40:$B$783,O$207)+'СЕТ СН'!$F$15</f>
        <v>0</v>
      </c>
      <c r="P221" s="36">
        <f ca="1">SUMIFS(СВЦЭМ!$G$40:$G$783,СВЦЭМ!$A$40:$A$783,$A221,СВЦЭМ!$B$40:$B$783,P$207)+'СЕТ СН'!$F$15</f>
        <v>0</v>
      </c>
      <c r="Q221" s="36">
        <f ca="1">SUMIFS(СВЦЭМ!$G$40:$G$783,СВЦЭМ!$A$40:$A$783,$A221,СВЦЭМ!$B$40:$B$783,Q$207)+'СЕТ СН'!$F$15</f>
        <v>0</v>
      </c>
      <c r="R221" s="36">
        <f ca="1">SUMIFS(СВЦЭМ!$G$40:$G$783,СВЦЭМ!$A$40:$A$783,$A221,СВЦЭМ!$B$40:$B$783,R$207)+'СЕТ СН'!$F$15</f>
        <v>0</v>
      </c>
      <c r="S221" s="36">
        <f ca="1">SUMIFS(СВЦЭМ!$G$40:$G$783,СВЦЭМ!$A$40:$A$783,$A221,СВЦЭМ!$B$40:$B$783,S$207)+'СЕТ СН'!$F$15</f>
        <v>0</v>
      </c>
      <c r="T221" s="36">
        <f ca="1">SUMIFS(СВЦЭМ!$G$40:$G$783,СВЦЭМ!$A$40:$A$783,$A221,СВЦЭМ!$B$40:$B$783,T$207)+'СЕТ СН'!$F$15</f>
        <v>0</v>
      </c>
      <c r="U221" s="36">
        <f ca="1">SUMIFS(СВЦЭМ!$G$40:$G$783,СВЦЭМ!$A$40:$A$783,$A221,СВЦЭМ!$B$40:$B$783,U$207)+'СЕТ СН'!$F$15</f>
        <v>0</v>
      </c>
      <c r="V221" s="36">
        <f ca="1">SUMIFS(СВЦЭМ!$G$40:$G$783,СВЦЭМ!$A$40:$A$783,$A221,СВЦЭМ!$B$40:$B$783,V$207)+'СЕТ СН'!$F$15</f>
        <v>0</v>
      </c>
      <c r="W221" s="36">
        <f ca="1">SUMIFS(СВЦЭМ!$G$40:$G$783,СВЦЭМ!$A$40:$A$783,$A221,СВЦЭМ!$B$40:$B$783,W$207)+'СЕТ СН'!$F$15</f>
        <v>0</v>
      </c>
      <c r="X221" s="36">
        <f ca="1">SUMIFS(СВЦЭМ!$G$40:$G$783,СВЦЭМ!$A$40:$A$783,$A221,СВЦЭМ!$B$40:$B$783,X$207)+'СЕТ СН'!$F$15</f>
        <v>0</v>
      </c>
      <c r="Y221" s="36">
        <f ca="1">SUMIFS(СВЦЭМ!$G$40:$G$783,СВЦЭМ!$A$40:$A$783,$A221,СВЦЭМ!$B$40:$B$783,Y$207)+'СЕТ СН'!$F$15</f>
        <v>0</v>
      </c>
    </row>
    <row r="222" spans="1:25" ht="15.75" hidden="1" x14ac:dyDescent="0.2">
      <c r="A222" s="35">
        <f t="shared" si="6"/>
        <v>44607</v>
      </c>
      <c r="B222" s="36">
        <f ca="1">SUMIFS(СВЦЭМ!$G$40:$G$783,СВЦЭМ!$A$40:$A$783,$A222,СВЦЭМ!$B$40:$B$783,B$207)+'СЕТ СН'!$F$15</f>
        <v>0</v>
      </c>
      <c r="C222" s="36">
        <f ca="1">SUMIFS(СВЦЭМ!$G$40:$G$783,СВЦЭМ!$A$40:$A$783,$A222,СВЦЭМ!$B$40:$B$783,C$207)+'СЕТ СН'!$F$15</f>
        <v>0</v>
      </c>
      <c r="D222" s="36">
        <f ca="1">SUMIFS(СВЦЭМ!$G$40:$G$783,СВЦЭМ!$A$40:$A$783,$A222,СВЦЭМ!$B$40:$B$783,D$207)+'СЕТ СН'!$F$15</f>
        <v>0</v>
      </c>
      <c r="E222" s="36">
        <f ca="1">SUMIFS(СВЦЭМ!$G$40:$G$783,СВЦЭМ!$A$40:$A$783,$A222,СВЦЭМ!$B$40:$B$783,E$207)+'СЕТ СН'!$F$15</f>
        <v>0</v>
      </c>
      <c r="F222" s="36">
        <f ca="1">SUMIFS(СВЦЭМ!$G$40:$G$783,СВЦЭМ!$A$40:$A$783,$A222,СВЦЭМ!$B$40:$B$783,F$207)+'СЕТ СН'!$F$15</f>
        <v>0</v>
      </c>
      <c r="G222" s="36">
        <f ca="1">SUMIFS(СВЦЭМ!$G$40:$G$783,СВЦЭМ!$A$40:$A$783,$A222,СВЦЭМ!$B$40:$B$783,G$207)+'СЕТ СН'!$F$15</f>
        <v>0</v>
      </c>
      <c r="H222" s="36">
        <f ca="1">SUMIFS(СВЦЭМ!$G$40:$G$783,СВЦЭМ!$A$40:$A$783,$A222,СВЦЭМ!$B$40:$B$783,H$207)+'СЕТ СН'!$F$15</f>
        <v>0</v>
      </c>
      <c r="I222" s="36">
        <f ca="1">SUMIFS(СВЦЭМ!$G$40:$G$783,СВЦЭМ!$A$40:$A$783,$A222,СВЦЭМ!$B$40:$B$783,I$207)+'СЕТ СН'!$F$15</f>
        <v>0</v>
      </c>
      <c r="J222" s="36">
        <f ca="1">SUMIFS(СВЦЭМ!$G$40:$G$783,СВЦЭМ!$A$40:$A$783,$A222,СВЦЭМ!$B$40:$B$783,J$207)+'СЕТ СН'!$F$15</f>
        <v>0</v>
      </c>
      <c r="K222" s="36">
        <f ca="1">SUMIFS(СВЦЭМ!$G$40:$G$783,СВЦЭМ!$A$40:$A$783,$A222,СВЦЭМ!$B$40:$B$783,K$207)+'СЕТ СН'!$F$15</f>
        <v>0</v>
      </c>
      <c r="L222" s="36">
        <f ca="1">SUMIFS(СВЦЭМ!$G$40:$G$783,СВЦЭМ!$A$40:$A$783,$A222,СВЦЭМ!$B$40:$B$783,L$207)+'СЕТ СН'!$F$15</f>
        <v>0</v>
      </c>
      <c r="M222" s="36">
        <f ca="1">SUMIFS(СВЦЭМ!$G$40:$G$783,СВЦЭМ!$A$40:$A$783,$A222,СВЦЭМ!$B$40:$B$783,M$207)+'СЕТ СН'!$F$15</f>
        <v>0</v>
      </c>
      <c r="N222" s="36">
        <f ca="1">SUMIFS(СВЦЭМ!$G$40:$G$783,СВЦЭМ!$A$40:$A$783,$A222,СВЦЭМ!$B$40:$B$783,N$207)+'СЕТ СН'!$F$15</f>
        <v>0</v>
      </c>
      <c r="O222" s="36">
        <f ca="1">SUMIFS(СВЦЭМ!$G$40:$G$783,СВЦЭМ!$A$40:$A$783,$A222,СВЦЭМ!$B$40:$B$783,O$207)+'СЕТ СН'!$F$15</f>
        <v>0</v>
      </c>
      <c r="P222" s="36">
        <f ca="1">SUMIFS(СВЦЭМ!$G$40:$G$783,СВЦЭМ!$A$40:$A$783,$A222,СВЦЭМ!$B$40:$B$783,P$207)+'СЕТ СН'!$F$15</f>
        <v>0</v>
      </c>
      <c r="Q222" s="36">
        <f ca="1">SUMIFS(СВЦЭМ!$G$40:$G$783,СВЦЭМ!$A$40:$A$783,$A222,СВЦЭМ!$B$40:$B$783,Q$207)+'СЕТ СН'!$F$15</f>
        <v>0</v>
      </c>
      <c r="R222" s="36">
        <f ca="1">SUMIFS(СВЦЭМ!$G$40:$G$783,СВЦЭМ!$A$40:$A$783,$A222,СВЦЭМ!$B$40:$B$783,R$207)+'СЕТ СН'!$F$15</f>
        <v>0</v>
      </c>
      <c r="S222" s="36">
        <f ca="1">SUMIFS(СВЦЭМ!$G$40:$G$783,СВЦЭМ!$A$40:$A$783,$A222,СВЦЭМ!$B$40:$B$783,S$207)+'СЕТ СН'!$F$15</f>
        <v>0</v>
      </c>
      <c r="T222" s="36">
        <f ca="1">SUMIFS(СВЦЭМ!$G$40:$G$783,СВЦЭМ!$A$40:$A$783,$A222,СВЦЭМ!$B$40:$B$783,T$207)+'СЕТ СН'!$F$15</f>
        <v>0</v>
      </c>
      <c r="U222" s="36">
        <f ca="1">SUMIFS(СВЦЭМ!$G$40:$G$783,СВЦЭМ!$A$40:$A$783,$A222,СВЦЭМ!$B$40:$B$783,U$207)+'СЕТ СН'!$F$15</f>
        <v>0</v>
      </c>
      <c r="V222" s="36">
        <f ca="1">SUMIFS(СВЦЭМ!$G$40:$G$783,СВЦЭМ!$A$40:$A$783,$A222,СВЦЭМ!$B$40:$B$783,V$207)+'СЕТ СН'!$F$15</f>
        <v>0</v>
      </c>
      <c r="W222" s="36">
        <f ca="1">SUMIFS(СВЦЭМ!$G$40:$G$783,СВЦЭМ!$A$40:$A$783,$A222,СВЦЭМ!$B$40:$B$783,W$207)+'СЕТ СН'!$F$15</f>
        <v>0</v>
      </c>
      <c r="X222" s="36">
        <f ca="1">SUMIFS(СВЦЭМ!$G$40:$G$783,СВЦЭМ!$A$40:$A$783,$A222,СВЦЭМ!$B$40:$B$783,X$207)+'СЕТ СН'!$F$15</f>
        <v>0</v>
      </c>
      <c r="Y222" s="36">
        <f ca="1">SUMIFS(СВЦЭМ!$G$40:$G$783,СВЦЭМ!$A$40:$A$783,$A222,СВЦЭМ!$B$40:$B$783,Y$207)+'СЕТ СН'!$F$15</f>
        <v>0</v>
      </c>
    </row>
    <row r="223" spans="1:25" ht="15.75" hidden="1" x14ac:dyDescent="0.2">
      <c r="A223" s="35">
        <f t="shared" si="6"/>
        <v>44608</v>
      </c>
      <c r="B223" s="36">
        <f ca="1">SUMIFS(СВЦЭМ!$G$40:$G$783,СВЦЭМ!$A$40:$A$783,$A223,СВЦЭМ!$B$40:$B$783,B$207)+'СЕТ СН'!$F$15</f>
        <v>0</v>
      </c>
      <c r="C223" s="36">
        <f ca="1">SUMIFS(СВЦЭМ!$G$40:$G$783,СВЦЭМ!$A$40:$A$783,$A223,СВЦЭМ!$B$40:$B$783,C$207)+'СЕТ СН'!$F$15</f>
        <v>0</v>
      </c>
      <c r="D223" s="36">
        <f ca="1">SUMIFS(СВЦЭМ!$G$40:$G$783,СВЦЭМ!$A$40:$A$783,$A223,СВЦЭМ!$B$40:$B$783,D$207)+'СЕТ СН'!$F$15</f>
        <v>0</v>
      </c>
      <c r="E223" s="36">
        <f ca="1">SUMIFS(СВЦЭМ!$G$40:$G$783,СВЦЭМ!$A$40:$A$783,$A223,СВЦЭМ!$B$40:$B$783,E$207)+'СЕТ СН'!$F$15</f>
        <v>0</v>
      </c>
      <c r="F223" s="36">
        <f ca="1">SUMIFS(СВЦЭМ!$G$40:$G$783,СВЦЭМ!$A$40:$A$783,$A223,СВЦЭМ!$B$40:$B$783,F$207)+'СЕТ СН'!$F$15</f>
        <v>0</v>
      </c>
      <c r="G223" s="36">
        <f ca="1">SUMIFS(СВЦЭМ!$G$40:$G$783,СВЦЭМ!$A$40:$A$783,$A223,СВЦЭМ!$B$40:$B$783,G$207)+'СЕТ СН'!$F$15</f>
        <v>0</v>
      </c>
      <c r="H223" s="36">
        <f ca="1">SUMIFS(СВЦЭМ!$G$40:$G$783,СВЦЭМ!$A$40:$A$783,$A223,СВЦЭМ!$B$40:$B$783,H$207)+'СЕТ СН'!$F$15</f>
        <v>0</v>
      </c>
      <c r="I223" s="36">
        <f ca="1">SUMIFS(СВЦЭМ!$G$40:$G$783,СВЦЭМ!$A$40:$A$783,$A223,СВЦЭМ!$B$40:$B$783,I$207)+'СЕТ СН'!$F$15</f>
        <v>0</v>
      </c>
      <c r="J223" s="36">
        <f ca="1">SUMIFS(СВЦЭМ!$G$40:$G$783,СВЦЭМ!$A$40:$A$783,$A223,СВЦЭМ!$B$40:$B$783,J$207)+'СЕТ СН'!$F$15</f>
        <v>0</v>
      </c>
      <c r="K223" s="36">
        <f ca="1">SUMIFS(СВЦЭМ!$G$40:$G$783,СВЦЭМ!$A$40:$A$783,$A223,СВЦЭМ!$B$40:$B$783,K$207)+'СЕТ СН'!$F$15</f>
        <v>0</v>
      </c>
      <c r="L223" s="36">
        <f ca="1">SUMIFS(СВЦЭМ!$G$40:$G$783,СВЦЭМ!$A$40:$A$783,$A223,СВЦЭМ!$B$40:$B$783,L$207)+'СЕТ СН'!$F$15</f>
        <v>0</v>
      </c>
      <c r="M223" s="36">
        <f ca="1">SUMIFS(СВЦЭМ!$G$40:$G$783,СВЦЭМ!$A$40:$A$783,$A223,СВЦЭМ!$B$40:$B$783,M$207)+'СЕТ СН'!$F$15</f>
        <v>0</v>
      </c>
      <c r="N223" s="36">
        <f ca="1">SUMIFS(СВЦЭМ!$G$40:$G$783,СВЦЭМ!$A$40:$A$783,$A223,СВЦЭМ!$B$40:$B$783,N$207)+'СЕТ СН'!$F$15</f>
        <v>0</v>
      </c>
      <c r="O223" s="36">
        <f ca="1">SUMIFS(СВЦЭМ!$G$40:$G$783,СВЦЭМ!$A$40:$A$783,$A223,СВЦЭМ!$B$40:$B$783,O$207)+'СЕТ СН'!$F$15</f>
        <v>0</v>
      </c>
      <c r="P223" s="36">
        <f ca="1">SUMIFS(СВЦЭМ!$G$40:$G$783,СВЦЭМ!$A$40:$A$783,$A223,СВЦЭМ!$B$40:$B$783,P$207)+'СЕТ СН'!$F$15</f>
        <v>0</v>
      </c>
      <c r="Q223" s="36">
        <f ca="1">SUMIFS(СВЦЭМ!$G$40:$G$783,СВЦЭМ!$A$40:$A$783,$A223,СВЦЭМ!$B$40:$B$783,Q$207)+'СЕТ СН'!$F$15</f>
        <v>0</v>
      </c>
      <c r="R223" s="36">
        <f ca="1">SUMIFS(СВЦЭМ!$G$40:$G$783,СВЦЭМ!$A$40:$A$783,$A223,СВЦЭМ!$B$40:$B$783,R$207)+'СЕТ СН'!$F$15</f>
        <v>0</v>
      </c>
      <c r="S223" s="36">
        <f ca="1">SUMIFS(СВЦЭМ!$G$40:$G$783,СВЦЭМ!$A$40:$A$783,$A223,СВЦЭМ!$B$40:$B$783,S$207)+'СЕТ СН'!$F$15</f>
        <v>0</v>
      </c>
      <c r="T223" s="36">
        <f ca="1">SUMIFS(СВЦЭМ!$G$40:$G$783,СВЦЭМ!$A$40:$A$783,$A223,СВЦЭМ!$B$40:$B$783,T$207)+'СЕТ СН'!$F$15</f>
        <v>0</v>
      </c>
      <c r="U223" s="36">
        <f ca="1">SUMIFS(СВЦЭМ!$G$40:$G$783,СВЦЭМ!$A$40:$A$783,$A223,СВЦЭМ!$B$40:$B$783,U$207)+'СЕТ СН'!$F$15</f>
        <v>0</v>
      </c>
      <c r="V223" s="36">
        <f ca="1">SUMIFS(СВЦЭМ!$G$40:$G$783,СВЦЭМ!$A$40:$A$783,$A223,СВЦЭМ!$B$40:$B$783,V$207)+'СЕТ СН'!$F$15</f>
        <v>0</v>
      </c>
      <c r="W223" s="36">
        <f ca="1">SUMIFS(СВЦЭМ!$G$40:$G$783,СВЦЭМ!$A$40:$A$783,$A223,СВЦЭМ!$B$40:$B$783,W$207)+'СЕТ СН'!$F$15</f>
        <v>0</v>
      </c>
      <c r="X223" s="36">
        <f ca="1">SUMIFS(СВЦЭМ!$G$40:$G$783,СВЦЭМ!$A$40:$A$783,$A223,СВЦЭМ!$B$40:$B$783,X$207)+'СЕТ СН'!$F$15</f>
        <v>0</v>
      </c>
      <c r="Y223" s="36">
        <f ca="1">SUMIFS(СВЦЭМ!$G$40:$G$783,СВЦЭМ!$A$40:$A$783,$A223,СВЦЭМ!$B$40:$B$783,Y$207)+'СЕТ СН'!$F$15</f>
        <v>0</v>
      </c>
    </row>
    <row r="224" spans="1:25" ht="15.75" hidden="1" x14ac:dyDescent="0.2">
      <c r="A224" s="35">
        <f t="shared" si="6"/>
        <v>44609</v>
      </c>
      <c r="B224" s="36">
        <f ca="1">SUMIFS(СВЦЭМ!$G$40:$G$783,СВЦЭМ!$A$40:$A$783,$A224,СВЦЭМ!$B$40:$B$783,B$207)+'СЕТ СН'!$F$15</f>
        <v>0</v>
      </c>
      <c r="C224" s="36">
        <f ca="1">SUMIFS(СВЦЭМ!$G$40:$G$783,СВЦЭМ!$A$40:$A$783,$A224,СВЦЭМ!$B$40:$B$783,C$207)+'СЕТ СН'!$F$15</f>
        <v>0</v>
      </c>
      <c r="D224" s="36">
        <f ca="1">SUMIFS(СВЦЭМ!$G$40:$G$783,СВЦЭМ!$A$40:$A$783,$A224,СВЦЭМ!$B$40:$B$783,D$207)+'СЕТ СН'!$F$15</f>
        <v>0</v>
      </c>
      <c r="E224" s="36">
        <f ca="1">SUMIFS(СВЦЭМ!$G$40:$G$783,СВЦЭМ!$A$40:$A$783,$A224,СВЦЭМ!$B$40:$B$783,E$207)+'СЕТ СН'!$F$15</f>
        <v>0</v>
      </c>
      <c r="F224" s="36">
        <f ca="1">SUMIFS(СВЦЭМ!$G$40:$G$783,СВЦЭМ!$A$40:$A$783,$A224,СВЦЭМ!$B$40:$B$783,F$207)+'СЕТ СН'!$F$15</f>
        <v>0</v>
      </c>
      <c r="G224" s="36">
        <f ca="1">SUMIFS(СВЦЭМ!$G$40:$G$783,СВЦЭМ!$A$40:$A$783,$A224,СВЦЭМ!$B$40:$B$783,G$207)+'СЕТ СН'!$F$15</f>
        <v>0</v>
      </c>
      <c r="H224" s="36">
        <f ca="1">SUMIFS(СВЦЭМ!$G$40:$G$783,СВЦЭМ!$A$40:$A$783,$A224,СВЦЭМ!$B$40:$B$783,H$207)+'СЕТ СН'!$F$15</f>
        <v>0</v>
      </c>
      <c r="I224" s="36">
        <f ca="1">SUMIFS(СВЦЭМ!$G$40:$G$783,СВЦЭМ!$A$40:$A$783,$A224,СВЦЭМ!$B$40:$B$783,I$207)+'СЕТ СН'!$F$15</f>
        <v>0</v>
      </c>
      <c r="J224" s="36">
        <f ca="1">SUMIFS(СВЦЭМ!$G$40:$G$783,СВЦЭМ!$A$40:$A$783,$A224,СВЦЭМ!$B$40:$B$783,J$207)+'СЕТ СН'!$F$15</f>
        <v>0</v>
      </c>
      <c r="K224" s="36">
        <f ca="1">SUMIFS(СВЦЭМ!$G$40:$G$783,СВЦЭМ!$A$40:$A$783,$A224,СВЦЭМ!$B$40:$B$783,K$207)+'СЕТ СН'!$F$15</f>
        <v>0</v>
      </c>
      <c r="L224" s="36">
        <f ca="1">SUMIFS(СВЦЭМ!$G$40:$G$783,СВЦЭМ!$A$40:$A$783,$A224,СВЦЭМ!$B$40:$B$783,L$207)+'СЕТ СН'!$F$15</f>
        <v>0</v>
      </c>
      <c r="M224" s="36">
        <f ca="1">SUMIFS(СВЦЭМ!$G$40:$G$783,СВЦЭМ!$A$40:$A$783,$A224,СВЦЭМ!$B$40:$B$783,M$207)+'СЕТ СН'!$F$15</f>
        <v>0</v>
      </c>
      <c r="N224" s="36">
        <f ca="1">SUMIFS(СВЦЭМ!$G$40:$G$783,СВЦЭМ!$A$40:$A$783,$A224,СВЦЭМ!$B$40:$B$783,N$207)+'СЕТ СН'!$F$15</f>
        <v>0</v>
      </c>
      <c r="O224" s="36">
        <f ca="1">SUMIFS(СВЦЭМ!$G$40:$G$783,СВЦЭМ!$A$40:$A$783,$A224,СВЦЭМ!$B$40:$B$783,O$207)+'СЕТ СН'!$F$15</f>
        <v>0</v>
      </c>
      <c r="P224" s="36">
        <f ca="1">SUMIFS(СВЦЭМ!$G$40:$G$783,СВЦЭМ!$A$40:$A$783,$A224,СВЦЭМ!$B$40:$B$783,P$207)+'СЕТ СН'!$F$15</f>
        <v>0</v>
      </c>
      <c r="Q224" s="36">
        <f ca="1">SUMIFS(СВЦЭМ!$G$40:$G$783,СВЦЭМ!$A$40:$A$783,$A224,СВЦЭМ!$B$40:$B$783,Q$207)+'СЕТ СН'!$F$15</f>
        <v>0</v>
      </c>
      <c r="R224" s="36">
        <f ca="1">SUMIFS(СВЦЭМ!$G$40:$G$783,СВЦЭМ!$A$40:$A$783,$A224,СВЦЭМ!$B$40:$B$783,R$207)+'СЕТ СН'!$F$15</f>
        <v>0</v>
      </c>
      <c r="S224" s="36">
        <f ca="1">SUMIFS(СВЦЭМ!$G$40:$G$783,СВЦЭМ!$A$40:$A$783,$A224,СВЦЭМ!$B$40:$B$783,S$207)+'СЕТ СН'!$F$15</f>
        <v>0</v>
      </c>
      <c r="T224" s="36">
        <f ca="1">SUMIFS(СВЦЭМ!$G$40:$G$783,СВЦЭМ!$A$40:$A$783,$A224,СВЦЭМ!$B$40:$B$783,T$207)+'СЕТ СН'!$F$15</f>
        <v>0</v>
      </c>
      <c r="U224" s="36">
        <f ca="1">SUMIFS(СВЦЭМ!$G$40:$G$783,СВЦЭМ!$A$40:$A$783,$A224,СВЦЭМ!$B$40:$B$783,U$207)+'СЕТ СН'!$F$15</f>
        <v>0</v>
      </c>
      <c r="V224" s="36">
        <f ca="1">SUMIFS(СВЦЭМ!$G$40:$G$783,СВЦЭМ!$A$40:$A$783,$A224,СВЦЭМ!$B$40:$B$783,V$207)+'СЕТ СН'!$F$15</f>
        <v>0</v>
      </c>
      <c r="W224" s="36">
        <f ca="1">SUMIFS(СВЦЭМ!$G$40:$G$783,СВЦЭМ!$A$40:$A$783,$A224,СВЦЭМ!$B$40:$B$783,W$207)+'СЕТ СН'!$F$15</f>
        <v>0</v>
      </c>
      <c r="X224" s="36">
        <f ca="1">SUMIFS(СВЦЭМ!$G$40:$G$783,СВЦЭМ!$A$40:$A$783,$A224,СВЦЭМ!$B$40:$B$783,X$207)+'СЕТ СН'!$F$15</f>
        <v>0</v>
      </c>
      <c r="Y224" s="36">
        <f ca="1">SUMIFS(СВЦЭМ!$G$40:$G$783,СВЦЭМ!$A$40:$A$783,$A224,СВЦЭМ!$B$40:$B$783,Y$207)+'СЕТ СН'!$F$15</f>
        <v>0</v>
      </c>
    </row>
    <row r="225" spans="1:25" ht="15.75" hidden="1" x14ac:dyDescent="0.2">
      <c r="A225" s="35">
        <f t="shared" si="6"/>
        <v>44610</v>
      </c>
      <c r="B225" s="36">
        <f ca="1">SUMIFS(СВЦЭМ!$G$40:$G$783,СВЦЭМ!$A$40:$A$783,$A225,СВЦЭМ!$B$40:$B$783,B$207)+'СЕТ СН'!$F$15</f>
        <v>0</v>
      </c>
      <c r="C225" s="36">
        <f ca="1">SUMIFS(СВЦЭМ!$G$40:$G$783,СВЦЭМ!$A$40:$A$783,$A225,СВЦЭМ!$B$40:$B$783,C$207)+'СЕТ СН'!$F$15</f>
        <v>0</v>
      </c>
      <c r="D225" s="36">
        <f ca="1">SUMIFS(СВЦЭМ!$G$40:$G$783,СВЦЭМ!$A$40:$A$783,$A225,СВЦЭМ!$B$40:$B$783,D$207)+'СЕТ СН'!$F$15</f>
        <v>0</v>
      </c>
      <c r="E225" s="36">
        <f ca="1">SUMIFS(СВЦЭМ!$G$40:$G$783,СВЦЭМ!$A$40:$A$783,$A225,СВЦЭМ!$B$40:$B$783,E$207)+'СЕТ СН'!$F$15</f>
        <v>0</v>
      </c>
      <c r="F225" s="36">
        <f ca="1">SUMIFS(СВЦЭМ!$G$40:$G$783,СВЦЭМ!$A$40:$A$783,$A225,СВЦЭМ!$B$40:$B$783,F$207)+'СЕТ СН'!$F$15</f>
        <v>0</v>
      </c>
      <c r="G225" s="36">
        <f ca="1">SUMIFS(СВЦЭМ!$G$40:$G$783,СВЦЭМ!$A$40:$A$783,$A225,СВЦЭМ!$B$40:$B$783,G$207)+'СЕТ СН'!$F$15</f>
        <v>0</v>
      </c>
      <c r="H225" s="36">
        <f ca="1">SUMIFS(СВЦЭМ!$G$40:$G$783,СВЦЭМ!$A$40:$A$783,$A225,СВЦЭМ!$B$40:$B$783,H$207)+'СЕТ СН'!$F$15</f>
        <v>0</v>
      </c>
      <c r="I225" s="36">
        <f ca="1">SUMIFS(СВЦЭМ!$G$40:$G$783,СВЦЭМ!$A$40:$A$783,$A225,СВЦЭМ!$B$40:$B$783,I$207)+'СЕТ СН'!$F$15</f>
        <v>0</v>
      </c>
      <c r="J225" s="36">
        <f ca="1">SUMIFS(СВЦЭМ!$G$40:$G$783,СВЦЭМ!$A$40:$A$783,$A225,СВЦЭМ!$B$40:$B$783,J$207)+'СЕТ СН'!$F$15</f>
        <v>0</v>
      </c>
      <c r="K225" s="36">
        <f ca="1">SUMIFS(СВЦЭМ!$G$40:$G$783,СВЦЭМ!$A$40:$A$783,$A225,СВЦЭМ!$B$40:$B$783,K$207)+'СЕТ СН'!$F$15</f>
        <v>0</v>
      </c>
      <c r="L225" s="36">
        <f ca="1">SUMIFS(СВЦЭМ!$G$40:$G$783,СВЦЭМ!$A$40:$A$783,$A225,СВЦЭМ!$B$40:$B$783,L$207)+'СЕТ СН'!$F$15</f>
        <v>0</v>
      </c>
      <c r="M225" s="36">
        <f ca="1">SUMIFS(СВЦЭМ!$G$40:$G$783,СВЦЭМ!$A$40:$A$783,$A225,СВЦЭМ!$B$40:$B$783,M$207)+'СЕТ СН'!$F$15</f>
        <v>0</v>
      </c>
      <c r="N225" s="36">
        <f ca="1">SUMIFS(СВЦЭМ!$G$40:$G$783,СВЦЭМ!$A$40:$A$783,$A225,СВЦЭМ!$B$40:$B$783,N$207)+'СЕТ СН'!$F$15</f>
        <v>0</v>
      </c>
      <c r="O225" s="36">
        <f ca="1">SUMIFS(СВЦЭМ!$G$40:$G$783,СВЦЭМ!$A$40:$A$783,$A225,СВЦЭМ!$B$40:$B$783,O$207)+'СЕТ СН'!$F$15</f>
        <v>0</v>
      </c>
      <c r="P225" s="36">
        <f ca="1">SUMIFS(СВЦЭМ!$G$40:$G$783,СВЦЭМ!$A$40:$A$783,$A225,СВЦЭМ!$B$40:$B$783,P$207)+'СЕТ СН'!$F$15</f>
        <v>0</v>
      </c>
      <c r="Q225" s="36">
        <f ca="1">SUMIFS(СВЦЭМ!$G$40:$G$783,СВЦЭМ!$A$40:$A$783,$A225,СВЦЭМ!$B$40:$B$783,Q$207)+'СЕТ СН'!$F$15</f>
        <v>0</v>
      </c>
      <c r="R225" s="36">
        <f ca="1">SUMIFS(СВЦЭМ!$G$40:$G$783,СВЦЭМ!$A$40:$A$783,$A225,СВЦЭМ!$B$40:$B$783,R$207)+'СЕТ СН'!$F$15</f>
        <v>0</v>
      </c>
      <c r="S225" s="36">
        <f ca="1">SUMIFS(СВЦЭМ!$G$40:$G$783,СВЦЭМ!$A$40:$A$783,$A225,СВЦЭМ!$B$40:$B$783,S$207)+'СЕТ СН'!$F$15</f>
        <v>0</v>
      </c>
      <c r="T225" s="36">
        <f ca="1">SUMIFS(СВЦЭМ!$G$40:$G$783,СВЦЭМ!$A$40:$A$783,$A225,СВЦЭМ!$B$40:$B$783,T$207)+'СЕТ СН'!$F$15</f>
        <v>0</v>
      </c>
      <c r="U225" s="36">
        <f ca="1">SUMIFS(СВЦЭМ!$G$40:$G$783,СВЦЭМ!$A$40:$A$783,$A225,СВЦЭМ!$B$40:$B$783,U$207)+'СЕТ СН'!$F$15</f>
        <v>0</v>
      </c>
      <c r="V225" s="36">
        <f ca="1">SUMIFS(СВЦЭМ!$G$40:$G$783,СВЦЭМ!$A$40:$A$783,$A225,СВЦЭМ!$B$40:$B$783,V$207)+'СЕТ СН'!$F$15</f>
        <v>0</v>
      </c>
      <c r="W225" s="36">
        <f ca="1">SUMIFS(СВЦЭМ!$G$40:$G$783,СВЦЭМ!$A$40:$A$783,$A225,СВЦЭМ!$B$40:$B$783,W$207)+'СЕТ СН'!$F$15</f>
        <v>0</v>
      </c>
      <c r="X225" s="36">
        <f ca="1">SUMIFS(СВЦЭМ!$G$40:$G$783,СВЦЭМ!$A$40:$A$783,$A225,СВЦЭМ!$B$40:$B$783,X$207)+'СЕТ СН'!$F$15</f>
        <v>0</v>
      </c>
      <c r="Y225" s="36">
        <f ca="1">SUMIFS(СВЦЭМ!$G$40:$G$783,СВЦЭМ!$A$40:$A$783,$A225,СВЦЭМ!$B$40:$B$783,Y$207)+'СЕТ СН'!$F$15</f>
        <v>0</v>
      </c>
    </row>
    <row r="226" spans="1:25" ht="15.75" hidden="1" x14ac:dyDescent="0.2">
      <c r="A226" s="35">
        <f t="shared" si="6"/>
        <v>44611</v>
      </c>
      <c r="B226" s="36">
        <f ca="1">SUMIFS(СВЦЭМ!$G$40:$G$783,СВЦЭМ!$A$40:$A$783,$A226,СВЦЭМ!$B$40:$B$783,B$207)+'СЕТ СН'!$F$15</f>
        <v>0</v>
      </c>
      <c r="C226" s="36">
        <f ca="1">SUMIFS(СВЦЭМ!$G$40:$G$783,СВЦЭМ!$A$40:$A$783,$A226,СВЦЭМ!$B$40:$B$783,C$207)+'СЕТ СН'!$F$15</f>
        <v>0</v>
      </c>
      <c r="D226" s="36">
        <f ca="1">SUMIFS(СВЦЭМ!$G$40:$G$783,СВЦЭМ!$A$40:$A$783,$A226,СВЦЭМ!$B$40:$B$783,D$207)+'СЕТ СН'!$F$15</f>
        <v>0</v>
      </c>
      <c r="E226" s="36">
        <f ca="1">SUMIFS(СВЦЭМ!$G$40:$G$783,СВЦЭМ!$A$40:$A$783,$A226,СВЦЭМ!$B$40:$B$783,E$207)+'СЕТ СН'!$F$15</f>
        <v>0</v>
      </c>
      <c r="F226" s="36">
        <f ca="1">SUMIFS(СВЦЭМ!$G$40:$G$783,СВЦЭМ!$A$40:$A$783,$A226,СВЦЭМ!$B$40:$B$783,F$207)+'СЕТ СН'!$F$15</f>
        <v>0</v>
      </c>
      <c r="G226" s="36">
        <f ca="1">SUMIFS(СВЦЭМ!$G$40:$G$783,СВЦЭМ!$A$40:$A$783,$A226,СВЦЭМ!$B$40:$B$783,G$207)+'СЕТ СН'!$F$15</f>
        <v>0</v>
      </c>
      <c r="H226" s="36">
        <f ca="1">SUMIFS(СВЦЭМ!$G$40:$G$783,СВЦЭМ!$A$40:$A$783,$A226,СВЦЭМ!$B$40:$B$783,H$207)+'СЕТ СН'!$F$15</f>
        <v>0</v>
      </c>
      <c r="I226" s="36">
        <f ca="1">SUMIFS(СВЦЭМ!$G$40:$G$783,СВЦЭМ!$A$40:$A$783,$A226,СВЦЭМ!$B$40:$B$783,I$207)+'СЕТ СН'!$F$15</f>
        <v>0</v>
      </c>
      <c r="J226" s="36">
        <f ca="1">SUMIFS(СВЦЭМ!$G$40:$G$783,СВЦЭМ!$A$40:$A$783,$A226,СВЦЭМ!$B$40:$B$783,J$207)+'СЕТ СН'!$F$15</f>
        <v>0</v>
      </c>
      <c r="K226" s="36">
        <f ca="1">SUMIFS(СВЦЭМ!$G$40:$G$783,СВЦЭМ!$A$40:$A$783,$A226,СВЦЭМ!$B$40:$B$783,K$207)+'СЕТ СН'!$F$15</f>
        <v>0</v>
      </c>
      <c r="L226" s="36">
        <f ca="1">SUMIFS(СВЦЭМ!$G$40:$G$783,СВЦЭМ!$A$40:$A$783,$A226,СВЦЭМ!$B$40:$B$783,L$207)+'СЕТ СН'!$F$15</f>
        <v>0</v>
      </c>
      <c r="M226" s="36">
        <f ca="1">SUMIFS(СВЦЭМ!$G$40:$G$783,СВЦЭМ!$A$40:$A$783,$A226,СВЦЭМ!$B$40:$B$783,M$207)+'СЕТ СН'!$F$15</f>
        <v>0</v>
      </c>
      <c r="N226" s="36">
        <f ca="1">SUMIFS(СВЦЭМ!$G$40:$G$783,СВЦЭМ!$A$40:$A$783,$A226,СВЦЭМ!$B$40:$B$783,N$207)+'СЕТ СН'!$F$15</f>
        <v>0</v>
      </c>
      <c r="O226" s="36">
        <f ca="1">SUMIFS(СВЦЭМ!$G$40:$G$783,СВЦЭМ!$A$40:$A$783,$A226,СВЦЭМ!$B$40:$B$783,O$207)+'СЕТ СН'!$F$15</f>
        <v>0</v>
      </c>
      <c r="P226" s="36">
        <f ca="1">SUMIFS(СВЦЭМ!$G$40:$G$783,СВЦЭМ!$A$40:$A$783,$A226,СВЦЭМ!$B$40:$B$783,P$207)+'СЕТ СН'!$F$15</f>
        <v>0</v>
      </c>
      <c r="Q226" s="36">
        <f ca="1">SUMIFS(СВЦЭМ!$G$40:$G$783,СВЦЭМ!$A$40:$A$783,$A226,СВЦЭМ!$B$40:$B$783,Q$207)+'СЕТ СН'!$F$15</f>
        <v>0</v>
      </c>
      <c r="R226" s="36">
        <f ca="1">SUMIFS(СВЦЭМ!$G$40:$G$783,СВЦЭМ!$A$40:$A$783,$A226,СВЦЭМ!$B$40:$B$783,R$207)+'СЕТ СН'!$F$15</f>
        <v>0</v>
      </c>
      <c r="S226" s="36">
        <f ca="1">SUMIFS(СВЦЭМ!$G$40:$G$783,СВЦЭМ!$A$40:$A$783,$A226,СВЦЭМ!$B$40:$B$783,S$207)+'СЕТ СН'!$F$15</f>
        <v>0</v>
      </c>
      <c r="T226" s="36">
        <f ca="1">SUMIFS(СВЦЭМ!$G$40:$G$783,СВЦЭМ!$A$40:$A$783,$A226,СВЦЭМ!$B$40:$B$783,T$207)+'СЕТ СН'!$F$15</f>
        <v>0</v>
      </c>
      <c r="U226" s="36">
        <f ca="1">SUMIFS(СВЦЭМ!$G$40:$G$783,СВЦЭМ!$A$40:$A$783,$A226,СВЦЭМ!$B$40:$B$783,U$207)+'СЕТ СН'!$F$15</f>
        <v>0</v>
      </c>
      <c r="V226" s="36">
        <f ca="1">SUMIFS(СВЦЭМ!$G$40:$G$783,СВЦЭМ!$A$40:$A$783,$A226,СВЦЭМ!$B$40:$B$783,V$207)+'СЕТ СН'!$F$15</f>
        <v>0</v>
      </c>
      <c r="W226" s="36">
        <f ca="1">SUMIFS(СВЦЭМ!$G$40:$G$783,СВЦЭМ!$A$40:$A$783,$A226,СВЦЭМ!$B$40:$B$783,W$207)+'СЕТ СН'!$F$15</f>
        <v>0</v>
      </c>
      <c r="X226" s="36">
        <f ca="1">SUMIFS(СВЦЭМ!$G$40:$G$783,СВЦЭМ!$A$40:$A$783,$A226,СВЦЭМ!$B$40:$B$783,X$207)+'СЕТ СН'!$F$15</f>
        <v>0</v>
      </c>
      <c r="Y226" s="36">
        <f ca="1">SUMIFS(СВЦЭМ!$G$40:$G$783,СВЦЭМ!$A$40:$A$783,$A226,СВЦЭМ!$B$40:$B$783,Y$207)+'СЕТ СН'!$F$15</f>
        <v>0</v>
      </c>
    </row>
    <row r="227" spans="1:25" ht="15.75" hidden="1" x14ac:dyDescent="0.2">
      <c r="A227" s="35">
        <f t="shared" si="6"/>
        <v>44612</v>
      </c>
      <c r="B227" s="36">
        <f ca="1">SUMIFS(СВЦЭМ!$G$40:$G$783,СВЦЭМ!$A$40:$A$783,$A227,СВЦЭМ!$B$40:$B$783,B$207)+'СЕТ СН'!$F$15</f>
        <v>0</v>
      </c>
      <c r="C227" s="36">
        <f ca="1">SUMIFS(СВЦЭМ!$G$40:$G$783,СВЦЭМ!$A$40:$A$783,$A227,СВЦЭМ!$B$40:$B$783,C$207)+'СЕТ СН'!$F$15</f>
        <v>0</v>
      </c>
      <c r="D227" s="36">
        <f ca="1">SUMIFS(СВЦЭМ!$G$40:$G$783,СВЦЭМ!$A$40:$A$783,$A227,СВЦЭМ!$B$40:$B$783,D$207)+'СЕТ СН'!$F$15</f>
        <v>0</v>
      </c>
      <c r="E227" s="36">
        <f ca="1">SUMIFS(СВЦЭМ!$G$40:$G$783,СВЦЭМ!$A$40:$A$783,$A227,СВЦЭМ!$B$40:$B$783,E$207)+'СЕТ СН'!$F$15</f>
        <v>0</v>
      </c>
      <c r="F227" s="36">
        <f ca="1">SUMIFS(СВЦЭМ!$G$40:$G$783,СВЦЭМ!$A$40:$A$783,$A227,СВЦЭМ!$B$40:$B$783,F$207)+'СЕТ СН'!$F$15</f>
        <v>0</v>
      </c>
      <c r="G227" s="36">
        <f ca="1">SUMIFS(СВЦЭМ!$G$40:$G$783,СВЦЭМ!$A$40:$A$783,$A227,СВЦЭМ!$B$40:$B$783,G$207)+'СЕТ СН'!$F$15</f>
        <v>0</v>
      </c>
      <c r="H227" s="36">
        <f ca="1">SUMIFS(СВЦЭМ!$G$40:$G$783,СВЦЭМ!$A$40:$A$783,$A227,СВЦЭМ!$B$40:$B$783,H$207)+'СЕТ СН'!$F$15</f>
        <v>0</v>
      </c>
      <c r="I227" s="36">
        <f ca="1">SUMIFS(СВЦЭМ!$G$40:$G$783,СВЦЭМ!$A$40:$A$783,$A227,СВЦЭМ!$B$40:$B$783,I$207)+'СЕТ СН'!$F$15</f>
        <v>0</v>
      </c>
      <c r="J227" s="36">
        <f ca="1">SUMIFS(СВЦЭМ!$G$40:$G$783,СВЦЭМ!$A$40:$A$783,$A227,СВЦЭМ!$B$40:$B$783,J$207)+'СЕТ СН'!$F$15</f>
        <v>0</v>
      </c>
      <c r="K227" s="36">
        <f ca="1">SUMIFS(СВЦЭМ!$G$40:$G$783,СВЦЭМ!$A$40:$A$783,$A227,СВЦЭМ!$B$40:$B$783,K$207)+'СЕТ СН'!$F$15</f>
        <v>0</v>
      </c>
      <c r="L227" s="36">
        <f ca="1">SUMIFS(СВЦЭМ!$G$40:$G$783,СВЦЭМ!$A$40:$A$783,$A227,СВЦЭМ!$B$40:$B$783,L$207)+'СЕТ СН'!$F$15</f>
        <v>0</v>
      </c>
      <c r="M227" s="36">
        <f ca="1">SUMIFS(СВЦЭМ!$G$40:$G$783,СВЦЭМ!$A$40:$A$783,$A227,СВЦЭМ!$B$40:$B$783,M$207)+'СЕТ СН'!$F$15</f>
        <v>0</v>
      </c>
      <c r="N227" s="36">
        <f ca="1">SUMIFS(СВЦЭМ!$G$40:$G$783,СВЦЭМ!$A$40:$A$783,$A227,СВЦЭМ!$B$40:$B$783,N$207)+'СЕТ СН'!$F$15</f>
        <v>0</v>
      </c>
      <c r="O227" s="36">
        <f ca="1">SUMIFS(СВЦЭМ!$G$40:$G$783,СВЦЭМ!$A$40:$A$783,$A227,СВЦЭМ!$B$40:$B$783,O$207)+'СЕТ СН'!$F$15</f>
        <v>0</v>
      </c>
      <c r="P227" s="36">
        <f ca="1">SUMIFS(СВЦЭМ!$G$40:$G$783,СВЦЭМ!$A$40:$A$783,$A227,СВЦЭМ!$B$40:$B$783,P$207)+'СЕТ СН'!$F$15</f>
        <v>0</v>
      </c>
      <c r="Q227" s="36">
        <f ca="1">SUMIFS(СВЦЭМ!$G$40:$G$783,СВЦЭМ!$A$40:$A$783,$A227,СВЦЭМ!$B$40:$B$783,Q$207)+'СЕТ СН'!$F$15</f>
        <v>0</v>
      </c>
      <c r="R227" s="36">
        <f ca="1">SUMIFS(СВЦЭМ!$G$40:$G$783,СВЦЭМ!$A$40:$A$783,$A227,СВЦЭМ!$B$40:$B$783,R$207)+'СЕТ СН'!$F$15</f>
        <v>0</v>
      </c>
      <c r="S227" s="36">
        <f ca="1">SUMIFS(СВЦЭМ!$G$40:$G$783,СВЦЭМ!$A$40:$A$783,$A227,СВЦЭМ!$B$40:$B$783,S$207)+'СЕТ СН'!$F$15</f>
        <v>0</v>
      </c>
      <c r="T227" s="36">
        <f ca="1">SUMIFS(СВЦЭМ!$G$40:$G$783,СВЦЭМ!$A$40:$A$783,$A227,СВЦЭМ!$B$40:$B$783,T$207)+'СЕТ СН'!$F$15</f>
        <v>0</v>
      </c>
      <c r="U227" s="36">
        <f ca="1">SUMIFS(СВЦЭМ!$G$40:$G$783,СВЦЭМ!$A$40:$A$783,$A227,СВЦЭМ!$B$40:$B$783,U$207)+'СЕТ СН'!$F$15</f>
        <v>0</v>
      </c>
      <c r="V227" s="36">
        <f ca="1">SUMIFS(СВЦЭМ!$G$40:$G$783,СВЦЭМ!$A$40:$A$783,$A227,СВЦЭМ!$B$40:$B$783,V$207)+'СЕТ СН'!$F$15</f>
        <v>0</v>
      </c>
      <c r="W227" s="36">
        <f ca="1">SUMIFS(СВЦЭМ!$G$40:$G$783,СВЦЭМ!$A$40:$A$783,$A227,СВЦЭМ!$B$40:$B$783,W$207)+'СЕТ СН'!$F$15</f>
        <v>0</v>
      </c>
      <c r="X227" s="36">
        <f ca="1">SUMIFS(СВЦЭМ!$G$40:$G$783,СВЦЭМ!$A$40:$A$783,$A227,СВЦЭМ!$B$40:$B$783,X$207)+'СЕТ СН'!$F$15</f>
        <v>0</v>
      </c>
      <c r="Y227" s="36">
        <f ca="1">SUMIFS(СВЦЭМ!$G$40:$G$783,СВЦЭМ!$A$40:$A$783,$A227,СВЦЭМ!$B$40:$B$783,Y$207)+'СЕТ СН'!$F$15</f>
        <v>0</v>
      </c>
    </row>
    <row r="228" spans="1:25" ht="15.75" hidden="1" x14ac:dyDescent="0.2">
      <c r="A228" s="35">
        <f t="shared" si="6"/>
        <v>44613</v>
      </c>
      <c r="B228" s="36">
        <f ca="1">SUMIFS(СВЦЭМ!$G$40:$G$783,СВЦЭМ!$A$40:$A$783,$A228,СВЦЭМ!$B$40:$B$783,B$207)+'СЕТ СН'!$F$15</f>
        <v>0</v>
      </c>
      <c r="C228" s="36">
        <f ca="1">SUMIFS(СВЦЭМ!$G$40:$G$783,СВЦЭМ!$A$40:$A$783,$A228,СВЦЭМ!$B$40:$B$783,C$207)+'СЕТ СН'!$F$15</f>
        <v>0</v>
      </c>
      <c r="D228" s="36">
        <f ca="1">SUMIFS(СВЦЭМ!$G$40:$G$783,СВЦЭМ!$A$40:$A$783,$A228,СВЦЭМ!$B$40:$B$783,D$207)+'СЕТ СН'!$F$15</f>
        <v>0</v>
      </c>
      <c r="E228" s="36">
        <f ca="1">SUMIFS(СВЦЭМ!$G$40:$G$783,СВЦЭМ!$A$40:$A$783,$A228,СВЦЭМ!$B$40:$B$783,E$207)+'СЕТ СН'!$F$15</f>
        <v>0</v>
      </c>
      <c r="F228" s="36">
        <f ca="1">SUMIFS(СВЦЭМ!$G$40:$G$783,СВЦЭМ!$A$40:$A$783,$A228,СВЦЭМ!$B$40:$B$783,F$207)+'СЕТ СН'!$F$15</f>
        <v>0</v>
      </c>
      <c r="G228" s="36">
        <f ca="1">SUMIFS(СВЦЭМ!$G$40:$G$783,СВЦЭМ!$A$40:$A$783,$A228,СВЦЭМ!$B$40:$B$783,G$207)+'СЕТ СН'!$F$15</f>
        <v>0</v>
      </c>
      <c r="H228" s="36">
        <f ca="1">SUMIFS(СВЦЭМ!$G$40:$G$783,СВЦЭМ!$A$40:$A$783,$A228,СВЦЭМ!$B$40:$B$783,H$207)+'СЕТ СН'!$F$15</f>
        <v>0</v>
      </c>
      <c r="I228" s="36">
        <f ca="1">SUMIFS(СВЦЭМ!$G$40:$G$783,СВЦЭМ!$A$40:$A$783,$A228,СВЦЭМ!$B$40:$B$783,I$207)+'СЕТ СН'!$F$15</f>
        <v>0</v>
      </c>
      <c r="J228" s="36">
        <f ca="1">SUMIFS(СВЦЭМ!$G$40:$G$783,СВЦЭМ!$A$40:$A$783,$A228,СВЦЭМ!$B$40:$B$783,J$207)+'СЕТ СН'!$F$15</f>
        <v>0</v>
      </c>
      <c r="K228" s="36">
        <f ca="1">SUMIFS(СВЦЭМ!$G$40:$G$783,СВЦЭМ!$A$40:$A$783,$A228,СВЦЭМ!$B$40:$B$783,K$207)+'СЕТ СН'!$F$15</f>
        <v>0</v>
      </c>
      <c r="L228" s="36">
        <f ca="1">SUMIFS(СВЦЭМ!$G$40:$G$783,СВЦЭМ!$A$40:$A$783,$A228,СВЦЭМ!$B$40:$B$783,L$207)+'СЕТ СН'!$F$15</f>
        <v>0</v>
      </c>
      <c r="M228" s="36">
        <f ca="1">SUMIFS(СВЦЭМ!$G$40:$G$783,СВЦЭМ!$A$40:$A$783,$A228,СВЦЭМ!$B$40:$B$783,M$207)+'СЕТ СН'!$F$15</f>
        <v>0</v>
      </c>
      <c r="N228" s="36">
        <f ca="1">SUMIFS(СВЦЭМ!$G$40:$G$783,СВЦЭМ!$A$40:$A$783,$A228,СВЦЭМ!$B$40:$B$783,N$207)+'СЕТ СН'!$F$15</f>
        <v>0</v>
      </c>
      <c r="O228" s="36">
        <f ca="1">SUMIFS(СВЦЭМ!$G$40:$G$783,СВЦЭМ!$A$40:$A$783,$A228,СВЦЭМ!$B$40:$B$783,O$207)+'СЕТ СН'!$F$15</f>
        <v>0</v>
      </c>
      <c r="P228" s="36">
        <f ca="1">SUMIFS(СВЦЭМ!$G$40:$G$783,СВЦЭМ!$A$40:$A$783,$A228,СВЦЭМ!$B$40:$B$783,P$207)+'СЕТ СН'!$F$15</f>
        <v>0</v>
      </c>
      <c r="Q228" s="36">
        <f ca="1">SUMIFS(СВЦЭМ!$G$40:$G$783,СВЦЭМ!$A$40:$A$783,$A228,СВЦЭМ!$B$40:$B$783,Q$207)+'СЕТ СН'!$F$15</f>
        <v>0</v>
      </c>
      <c r="R228" s="36">
        <f ca="1">SUMIFS(СВЦЭМ!$G$40:$G$783,СВЦЭМ!$A$40:$A$783,$A228,СВЦЭМ!$B$40:$B$783,R$207)+'СЕТ СН'!$F$15</f>
        <v>0</v>
      </c>
      <c r="S228" s="36">
        <f ca="1">SUMIFS(СВЦЭМ!$G$40:$G$783,СВЦЭМ!$A$40:$A$783,$A228,СВЦЭМ!$B$40:$B$783,S$207)+'СЕТ СН'!$F$15</f>
        <v>0</v>
      </c>
      <c r="T228" s="36">
        <f ca="1">SUMIFS(СВЦЭМ!$G$40:$G$783,СВЦЭМ!$A$40:$A$783,$A228,СВЦЭМ!$B$40:$B$783,T$207)+'СЕТ СН'!$F$15</f>
        <v>0</v>
      </c>
      <c r="U228" s="36">
        <f ca="1">SUMIFS(СВЦЭМ!$G$40:$G$783,СВЦЭМ!$A$40:$A$783,$A228,СВЦЭМ!$B$40:$B$783,U$207)+'СЕТ СН'!$F$15</f>
        <v>0</v>
      </c>
      <c r="V228" s="36">
        <f ca="1">SUMIFS(СВЦЭМ!$G$40:$G$783,СВЦЭМ!$A$40:$A$783,$A228,СВЦЭМ!$B$40:$B$783,V$207)+'СЕТ СН'!$F$15</f>
        <v>0</v>
      </c>
      <c r="W228" s="36">
        <f ca="1">SUMIFS(СВЦЭМ!$G$40:$G$783,СВЦЭМ!$A$40:$A$783,$A228,СВЦЭМ!$B$40:$B$783,W$207)+'СЕТ СН'!$F$15</f>
        <v>0</v>
      </c>
      <c r="X228" s="36">
        <f ca="1">SUMIFS(СВЦЭМ!$G$40:$G$783,СВЦЭМ!$A$40:$A$783,$A228,СВЦЭМ!$B$40:$B$783,X$207)+'СЕТ СН'!$F$15</f>
        <v>0</v>
      </c>
      <c r="Y228" s="36">
        <f ca="1">SUMIFS(СВЦЭМ!$G$40:$G$783,СВЦЭМ!$A$40:$A$783,$A228,СВЦЭМ!$B$40:$B$783,Y$207)+'СЕТ СН'!$F$15</f>
        <v>0</v>
      </c>
    </row>
    <row r="229" spans="1:25" ht="15.75" hidden="1" x14ac:dyDescent="0.2">
      <c r="A229" s="35">
        <f t="shared" si="6"/>
        <v>44614</v>
      </c>
      <c r="B229" s="36">
        <f ca="1">SUMIFS(СВЦЭМ!$G$40:$G$783,СВЦЭМ!$A$40:$A$783,$A229,СВЦЭМ!$B$40:$B$783,B$207)+'СЕТ СН'!$F$15</f>
        <v>0</v>
      </c>
      <c r="C229" s="36">
        <f ca="1">SUMIFS(СВЦЭМ!$G$40:$G$783,СВЦЭМ!$A$40:$A$783,$A229,СВЦЭМ!$B$40:$B$783,C$207)+'СЕТ СН'!$F$15</f>
        <v>0</v>
      </c>
      <c r="D229" s="36">
        <f ca="1">SUMIFS(СВЦЭМ!$G$40:$G$783,СВЦЭМ!$A$40:$A$783,$A229,СВЦЭМ!$B$40:$B$783,D$207)+'СЕТ СН'!$F$15</f>
        <v>0</v>
      </c>
      <c r="E229" s="36">
        <f ca="1">SUMIFS(СВЦЭМ!$G$40:$G$783,СВЦЭМ!$A$40:$A$783,$A229,СВЦЭМ!$B$40:$B$783,E$207)+'СЕТ СН'!$F$15</f>
        <v>0</v>
      </c>
      <c r="F229" s="36">
        <f ca="1">SUMIFS(СВЦЭМ!$G$40:$G$783,СВЦЭМ!$A$40:$A$783,$A229,СВЦЭМ!$B$40:$B$783,F$207)+'СЕТ СН'!$F$15</f>
        <v>0</v>
      </c>
      <c r="G229" s="36">
        <f ca="1">SUMIFS(СВЦЭМ!$G$40:$G$783,СВЦЭМ!$A$40:$A$783,$A229,СВЦЭМ!$B$40:$B$783,G$207)+'СЕТ СН'!$F$15</f>
        <v>0</v>
      </c>
      <c r="H229" s="36">
        <f ca="1">SUMIFS(СВЦЭМ!$G$40:$G$783,СВЦЭМ!$A$40:$A$783,$A229,СВЦЭМ!$B$40:$B$783,H$207)+'СЕТ СН'!$F$15</f>
        <v>0</v>
      </c>
      <c r="I229" s="36">
        <f ca="1">SUMIFS(СВЦЭМ!$G$40:$G$783,СВЦЭМ!$A$40:$A$783,$A229,СВЦЭМ!$B$40:$B$783,I$207)+'СЕТ СН'!$F$15</f>
        <v>0</v>
      </c>
      <c r="J229" s="36">
        <f ca="1">SUMIFS(СВЦЭМ!$G$40:$G$783,СВЦЭМ!$A$40:$A$783,$A229,СВЦЭМ!$B$40:$B$783,J$207)+'СЕТ СН'!$F$15</f>
        <v>0</v>
      </c>
      <c r="K229" s="36">
        <f ca="1">SUMIFS(СВЦЭМ!$G$40:$G$783,СВЦЭМ!$A$40:$A$783,$A229,СВЦЭМ!$B$40:$B$783,K$207)+'СЕТ СН'!$F$15</f>
        <v>0</v>
      </c>
      <c r="L229" s="36">
        <f ca="1">SUMIFS(СВЦЭМ!$G$40:$G$783,СВЦЭМ!$A$40:$A$783,$A229,СВЦЭМ!$B$40:$B$783,L$207)+'СЕТ СН'!$F$15</f>
        <v>0</v>
      </c>
      <c r="M229" s="36">
        <f ca="1">SUMIFS(СВЦЭМ!$G$40:$G$783,СВЦЭМ!$A$40:$A$783,$A229,СВЦЭМ!$B$40:$B$783,M$207)+'СЕТ СН'!$F$15</f>
        <v>0</v>
      </c>
      <c r="N229" s="36">
        <f ca="1">SUMIFS(СВЦЭМ!$G$40:$G$783,СВЦЭМ!$A$40:$A$783,$A229,СВЦЭМ!$B$40:$B$783,N$207)+'СЕТ СН'!$F$15</f>
        <v>0</v>
      </c>
      <c r="O229" s="36">
        <f ca="1">SUMIFS(СВЦЭМ!$G$40:$G$783,СВЦЭМ!$A$40:$A$783,$A229,СВЦЭМ!$B$40:$B$783,O$207)+'СЕТ СН'!$F$15</f>
        <v>0</v>
      </c>
      <c r="P229" s="36">
        <f ca="1">SUMIFS(СВЦЭМ!$G$40:$G$783,СВЦЭМ!$A$40:$A$783,$A229,СВЦЭМ!$B$40:$B$783,P$207)+'СЕТ СН'!$F$15</f>
        <v>0</v>
      </c>
      <c r="Q229" s="36">
        <f ca="1">SUMIFS(СВЦЭМ!$G$40:$G$783,СВЦЭМ!$A$40:$A$783,$A229,СВЦЭМ!$B$40:$B$783,Q$207)+'СЕТ СН'!$F$15</f>
        <v>0</v>
      </c>
      <c r="R229" s="36">
        <f ca="1">SUMIFS(СВЦЭМ!$G$40:$G$783,СВЦЭМ!$A$40:$A$783,$A229,СВЦЭМ!$B$40:$B$783,R$207)+'СЕТ СН'!$F$15</f>
        <v>0</v>
      </c>
      <c r="S229" s="36">
        <f ca="1">SUMIFS(СВЦЭМ!$G$40:$G$783,СВЦЭМ!$A$40:$A$783,$A229,СВЦЭМ!$B$40:$B$783,S$207)+'СЕТ СН'!$F$15</f>
        <v>0</v>
      </c>
      <c r="T229" s="36">
        <f ca="1">SUMIFS(СВЦЭМ!$G$40:$G$783,СВЦЭМ!$A$40:$A$783,$A229,СВЦЭМ!$B$40:$B$783,T$207)+'СЕТ СН'!$F$15</f>
        <v>0</v>
      </c>
      <c r="U229" s="36">
        <f ca="1">SUMIFS(СВЦЭМ!$G$40:$G$783,СВЦЭМ!$A$40:$A$783,$A229,СВЦЭМ!$B$40:$B$783,U$207)+'СЕТ СН'!$F$15</f>
        <v>0</v>
      </c>
      <c r="V229" s="36">
        <f ca="1">SUMIFS(СВЦЭМ!$G$40:$G$783,СВЦЭМ!$A$40:$A$783,$A229,СВЦЭМ!$B$40:$B$783,V$207)+'СЕТ СН'!$F$15</f>
        <v>0</v>
      </c>
      <c r="W229" s="36">
        <f ca="1">SUMIFS(СВЦЭМ!$G$40:$G$783,СВЦЭМ!$A$40:$A$783,$A229,СВЦЭМ!$B$40:$B$783,W$207)+'СЕТ СН'!$F$15</f>
        <v>0</v>
      </c>
      <c r="X229" s="36">
        <f ca="1">SUMIFS(СВЦЭМ!$G$40:$G$783,СВЦЭМ!$A$40:$A$783,$A229,СВЦЭМ!$B$40:$B$783,X$207)+'СЕТ СН'!$F$15</f>
        <v>0</v>
      </c>
      <c r="Y229" s="36">
        <f ca="1">SUMIFS(СВЦЭМ!$G$40:$G$783,СВЦЭМ!$A$40:$A$783,$A229,СВЦЭМ!$B$40:$B$783,Y$207)+'СЕТ СН'!$F$15</f>
        <v>0</v>
      </c>
    </row>
    <row r="230" spans="1:25" ht="15.75" hidden="1" x14ac:dyDescent="0.2">
      <c r="A230" s="35">
        <f t="shared" si="6"/>
        <v>44615</v>
      </c>
      <c r="B230" s="36">
        <f ca="1">SUMIFS(СВЦЭМ!$G$40:$G$783,СВЦЭМ!$A$40:$A$783,$A230,СВЦЭМ!$B$40:$B$783,B$207)+'СЕТ СН'!$F$15</f>
        <v>0</v>
      </c>
      <c r="C230" s="36">
        <f ca="1">SUMIFS(СВЦЭМ!$G$40:$G$783,СВЦЭМ!$A$40:$A$783,$A230,СВЦЭМ!$B$40:$B$783,C$207)+'СЕТ СН'!$F$15</f>
        <v>0</v>
      </c>
      <c r="D230" s="36">
        <f ca="1">SUMIFS(СВЦЭМ!$G$40:$G$783,СВЦЭМ!$A$40:$A$783,$A230,СВЦЭМ!$B$40:$B$783,D$207)+'СЕТ СН'!$F$15</f>
        <v>0</v>
      </c>
      <c r="E230" s="36">
        <f ca="1">SUMIFS(СВЦЭМ!$G$40:$G$783,СВЦЭМ!$A$40:$A$783,$A230,СВЦЭМ!$B$40:$B$783,E$207)+'СЕТ СН'!$F$15</f>
        <v>0</v>
      </c>
      <c r="F230" s="36">
        <f ca="1">SUMIFS(СВЦЭМ!$G$40:$G$783,СВЦЭМ!$A$40:$A$783,$A230,СВЦЭМ!$B$40:$B$783,F$207)+'СЕТ СН'!$F$15</f>
        <v>0</v>
      </c>
      <c r="G230" s="36">
        <f ca="1">SUMIFS(СВЦЭМ!$G$40:$G$783,СВЦЭМ!$A$40:$A$783,$A230,СВЦЭМ!$B$40:$B$783,G$207)+'СЕТ СН'!$F$15</f>
        <v>0</v>
      </c>
      <c r="H230" s="36">
        <f ca="1">SUMIFS(СВЦЭМ!$G$40:$G$783,СВЦЭМ!$A$40:$A$783,$A230,СВЦЭМ!$B$40:$B$783,H$207)+'СЕТ СН'!$F$15</f>
        <v>0</v>
      </c>
      <c r="I230" s="36">
        <f ca="1">SUMIFS(СВЦЭМ!$G$40:$G$783,СВЦЭМ!$A$40:$A$783,$A230,СВЦЭМ!$B$40:$B$783,I$207)+'СЕТ СН'!$F$15</f>
        <v>0</v>
      </c>
      <c r="J230" s="36">
        <f ca="1">SUMIFS(СВЦЭМ!$G$40:$G$783,СВЦЭМ!$A$40:$A$783,$A230,СВЦЭМ!$B$40:$B$783,J$207)+'СЕТ СН'!$F$15</f>
        <v>0</v>
      </c>
      <c r="K230" s="36">
        <f ca="1">SUMIFS(СВЦЭМ!$G$40:$G$783,СВЦЭМ!$A$40:$A$783,$A230,СВЦЭМ!$B$40:$B$783,K$207)+'СЕТ СН'!$F$15</f>
        <v>0</v>
      </c>
      <c r="L230" s="36">
        <f ca="1">SUMIFS(СВЦЭМ!$G$40:$G$783,СВЦЭМ!$A$40:$A$783,$A230,СВЦЭМ!$B$40:$B$783,L$207)+'СЕТ СН'!$F$15</f>
        <v>0</v>
      </c>
      <c r="M230" s="36">
        <f ca="1">SUMIFS(СВЦЭМ!$G$40:$G$783,СВЦЭМ!$A$40:$A$783,$A230,СВЦЭМ!$B$40:$B$783,M$207)+'СЕТ СН'!$F$15</f>
        <v>0</v>
      </c>
      <c r="N230" s="36">
        <f ca="1">SUMIFS(СВЦЭМ!$G$40:$G$783,СВЦЭМ!$A$40:$A$783,$A230,СВЦЭМ!$B$40:$B$783,N$207)+'СЕТ СН'!$F$15</f>
        <v>0</v>
      </c>
      <c r="O230" s="36">
        <f ca="1">SUMIFS(СВЦЭМ!$G$40:$G$783,СВЦЭМ!$A$40:$A$783,$A230,СВЦЭМ!$B$40:$B$783,O$207)+'СЕТ СН'!$F$15</f>
        <v>0</v>
      </c>
      <c r="P230" s="36">
        <f ca="1">SUMIFS(СВЦЭМ!$G$40:$G$783,СВЦЭМ!$A$40:$A$783,$A230,СВЦЭМ!$B$40:$B$783,P$207)+'СЕТ СН'!$F$15</f>
        <v>0</v>
      </c>
      <c r="Q230" s="36">
        <f ca="1">SUMIFS(СВЦЭМ!$G$40:$G$783,СВЦЭМ!$A$40:$A$783,$A230,СВЦЭМ!$B$40:$B$783,Q$207)+'СЕТ СН'!$F$15</f>
        <v>0</v>
      </c>
      <c r="R230" s="36">
        <f ca="1">SUMIFS(СВЦЭМ!$G$40:$G$783,СВЦЭМ!$A$40:$A$783,$A230,СВЦЭМ!$B$40:$B$783,R$207)+'СЕТ СН'!$F$15</f>
        <v>0</v>
      </c>
      <c r="S230" s="36">
        <f ca="1">SUMIFS(СВЦЭМ!$G$40:$G$783,СВЦЭМ!$A$40:$A$783,$A230,СВЦЭМ!$B$40:$B$783,S$207)+'СЕТ СН'!$F$15</f>
        <v>0</v>
      </c>
      <c r="T230" s="36">
        <f ca="1">SUMIFS(СВЦЭМ!$G$40:$G$783,СВЦЭМ!$A$40:$A$783,$A230,СВЦЭМ!$B$40:$B$783,T$207)+'СЕТ СН'!$F$15</f>
        <v>0</v>
      </c>
      <c r="U230" s="36">
        <f ca="1">SUMIFS(СВЦЭМ!$G$40:$G$783,СВЦЭМ!$A$40:$A$783,$A230,СВЦЭМ!$B$40:$B$783,U$207)+'СЕТ СН'!$F$15</f>
        <v>0</v>
      </c>
      <c r="V230" s="36">
        <f ca="1">SUMIFS(СВЦЭМ!$G$40:$G$783,СВЦЭМ!$A$40:$A$783,$A230,СВЦЭМ!$B$40:$B$783,V$207)+'СЕТ СН'!$F$15</f>
        <v>0</v>
      </c>
      <c r="W230" s="36">
        <f ca="1">SUMIFS(СВЦЭМ!$G$40:$G$783,СВЦЭМ!$A$40:$A$783,$A230,СВЦЭМ!$B$40:$B$783,W$207)+'СЕТ СН'!$F$15</f>
        <v>0</v>
      </c>
      <c r="X230" s="36">
        <f ca="1">SUMIFS(СВЦЭМ!$G$40:$G$783,СВЦЭМ!$A$40:$A$783,$A230,СВЦЭМ!$B$40:$B$783,X$207)+'СЕТ СН'!$F$15</f>
        <v>0</v>
      </c>
      <c r="Y230" s="36">
        <f ca="1">SUMIFS(СВЦЭМ!$G$40:$G$783,СВЦЭМ!$A$40:$A$783,$A230,СВЦЭМ!$B$40:$B$783,Y$207)+'СЕТ СН'!$F$15</f>
        <v>0</v>
      </c>
    </row>
    <row r="231" spans="1:25" ht="15.75" hidden="1" x14ac:dyDescent="0.2">
      <c r="A231" s="35">
        <f t="shared" si="6"/>
        <v>44616</v>
      </c>
      <c r="B231" s="36">
        <f ca="1">SUMIFS(СВЦЭМ!$G$40:$G$783,СВЦЭМ!$A$40:$A$783,$A231,СВЦЭМ!$B$40:$B$783,B$207)+'СЕТ СН'!$F$15</f>
        <v>0</v>
      </c>
      <c r="C231" s="36">
        <f ca="1">SUMIFS(СВЦЭМ!$G$40:$G$783,СВЦЭМ!$A$40:$A$783,$A231,СВЦЭМ!$B$40:$B$783,C$207)+'СЕТ СН'!$F$15</f>
        <v>0</v>
      </c>
      <c r="D231" s="36">
        <f ca="1">SUMIFS(СВЦЭМ!$G$40:$G$783,СВЦЭМ!$A$40:$A$783,$A231,СВЦЭМ!$B$40:$B$783,D$207)+'СЕТ СН'!$F$15</f>
        <v>0</v>
      </c>
      <c r="E231" s="36">
        <f ca="1">SUMIFS(СВЦЭМ!$G$40:$G$783,СВЦЭМ!$A$40:$A$783,$A231,СВЦЭМ!$B$40:$B$783,E$207)+'СЕТ СН'!$F$15</f>
        <v>0</v>
      </c>
      <c r="F231" s="36">
        <f ca="1">SUMIFS(СВЦЭМ!$G$40:$G$783,СВЦЭМ!$A$40:$A$783,$A231,СВЦЭМ!$B$40:$B$783,F$207)+'СЕТ СН'!$F$15</f>
        <v>0</v>
      </c>
      <c r="G231" s="36">
        <f ca="1">SUMIFS(СВЦЭМ!$G$40:$G$783,СВЦЭМ!$A$40:$A$783,$A231,СВЦЭМ!$B$40:$B$783,G$207)+'СЕТ СН'!$F$15</f>
        <v>0</v>
      </c>
      <c r="H231" s="36">
        <f ca="1">SUMIFS(СВЦЭМ!$G$40:$G$783,СВЦЭМ!$A$40:$A$783,$A231,СВЦЭМ!$B$40:$B$783,H$207)+'СЕТ СН'!$F$15</f>
        <v>0</v>
      </c>
      <c r="I231" s="36">
        <f ca="1">SUMIFS(СВЦЭМ!$G$40:$G$783,СВЦЭМ!$A$40:$A$783,$A231,СВЦЭМ!$B$40:$B$783,I$207)+'СЕТ СН'!$F$15</f>
        <v>0</v>
      </c>
      <c r="J231" s="36">
        <f ca="1">SUMIFS(СВЦЭМ!$G$40:$G$783,СВЦЭМ!$A$40:$A$783,$A231,СВЦЭМ!$B$40:$B$783,J$207)+'СЕТ СН'!$F$15</f>
        <v>0</v>
      </c>
      <c r="K231" s="36">
        <f ca="1">SUMIFS(СВЦЭМ!$G$40:$G$783,СВЦЭМ!$A$40:$A$783,$A231,СВЦЭМ!$B$40:$B$783,K$207)+'СЕТ СН'!$F$15</f>
        <v>0</v>
      </c>
      <c r="L231" s="36">
        <f ca="1">SUMIFS(СВЦЭМ!$G$40:$G$783,СВЦЭМ!$A$40:$A$783,$A231,СВЦЭМ!$B$40:$B$783,L$207)+'СЕТ СН'!$F$15</f>
        <v>0</v>
      </c>
      <c r="M231" s="36">
        <f ca="1">SUMIFS(СВЦЭМ!$G$40:$G$783,СВЦЭМ!$A$40:$A$783,$A231,СВЦЭМ!$B$40:$B$783,M$207)+'СЕТ СН'!$F$15</f>
        <v>0</v>
      </c>
      <c r="N231" s="36">
        <f ca="1">SUMIFS(СВЦЭМ!$G$40:$G$783,СВЦЭМ!$A$40:$A$783,$A231,СВЦЭМ!$B$40:$B$783,N$207)+'СЕТ СН'!$F$15</f>
        <v>0</v>
      </c>
      <c r="O231" s="36">
        <f ca="1">SUMIFS(СВЦЭМ!$G$40:$G$783,СВЦЭМ!$A$40:$A$783,$A231,СВЦЭМ!$B$40:$B$783,O$207)+'СЕТ СН'!$F$15</f>
        <v>0</v>
      </c>
      <c r="P231" s="36">
        <f ca="1">SUMIFS(СВЦЭМ!$G$40:$G$783,СВЦЭМ!$A$40:$A$783,$A231,СВЦЭМ!$B$40:$B$783,P$207)+'СЕТ СН'!$F$15</f>
        <v>0</v>
      </c>
      <c r="Q231" s="36">
        <f ca="1">SUMIFS(СВЦЭМ!$G$40:$G$783,СВЦЭМ!$A$40:$A$783,$A231,СВЦЭМ!$B$40:$B$783,Q$207)+'СЕТ СН'!$F$15</f>
        <v>0</v>
      </c>
      <c r="R231" s="36">
        <f ca="1">SUMIFS(СВЦЭМ!$G$40:$G$783,СВЦЭМ!$A$40:$A$783,$A231,СВЦЭМ!$B$40:$B$783,R$207)+'СЕТ СН'!$F$15</f>
        <v>0</v>
      </c>
      <c r="S231" s="36">
        <f ca="1">SUMIFS(СВЦЭМ!$G$40:$G$783,СВЦЭМ!$A$40:$A$783,$A231,СВЦЭМ!$B$40:$B$783,S$207)+'СЕТ СН'!$F$15</f>
        <v>0</v>
      </c>
      <c r="T231" s="36">
        <f ca="1">SUMIFS(СВЦЭМ!$G$40:$G$783,СВЦЭМ!$A$40:$A$783,$A231,СВЦЭМ!$B$40:$B$783,T$207)+'СЕТ СН'!$F$15</f>
        <v>0</v>
      </c>
      <c r="U231" s="36">
        <f ca="1">SUMIFS(СВЦЭМ!$G$40:$G$783,СВЦЭМ!$A$40:$A$783,$A231,СВЦЭМ!$B$40:$B$783,U$207)+'СЕТ СН'!$F$15</f>
        <v>0</v>
      </c>
      <c r="V231" s="36">
        <f ca="1">SUMIFS(СВЦЭМ!$G$40:$G$783,СВЦЭМ!$A$40:$A$783,$A231,СВЦЭМ!$B$40:$B$783,V$207)+'СЕТ СН'!$F$15</f>
        <v>0</v>
      </c>
      <c r="W231" s="36">
        <f ca="1">SUMIFS(СВЦЭМ!$G$40:$G$783,СВЦЭМ!$A$40:$A$783,$A231,СВЦЭМ!$B$40:$B$783,W$207)+'СЕТ СН'!$F$15</f>
        <v>0</v>
      </c>
      <c r="X231" s="36">
        <f ca="1">SUMIFS(СВЦЭМ!$G$40:$G$783,СВЦЭМ!$A$40:$A$783,$A231,СВЦЭМ!$B$40:$B$783,X$207)+'СЕТ СН'!$F$15</f>
        <v>0</v>
      </c>
      <c r="Y231" s="36">
        <f ca="1">SUMIFS(СВЦЭМ!$G$40:$G$783,СВЦЭМ!$A$40:$A$783,$A231,СВЦЭМ!$B$40:$B$783,Y$207)+'СЕТ СН'!$F$15</f>
        <v>0</v>
      </c>
    </row>
    <row r="232" spans="1:25" ht="15.75" hidden="1" x14ac:dyDescent="0.2">
      <c r="A232" s="35">
        <f t="shared" si="6"/>
        <v>44617</v>
      </c>
      <c r="B232" s="36">
        <f ca="1">SUMIFS(СВЦЭМ!$G$40:$G$783,СВЦЭМ!$A$40:$A$783,$A232,СВЦЭМ!$B$40:$B$783,B$207)+'СЕТ СН'!$F$15</f>
        <v>0</v>
      </c>
      <c r="C232" s="36">
        <f ca="1">SUMIFS(СВЦЭМ!$G$40:$G$783,СВЦЭМ!$A$40:$A$783,$A232,СВЦЭМ!$B$40:$B$783,C$207)+'СЕТ СН'!$F$15</f>
        <v>0</v>
      </c>
      <c r="D232" s="36">
        <f ca="1">SUMIFS(СВЦЭМ!$G$40:$G$783,СВЦЭМ!$A$40:$A$783,$A232,СВЦЭМ!$B$40:$B$783,D$207)+'СЕТ СН'!$F$15</f>
        <v>0</v>
      </c>
      <c r="E232" s="36">
        <f ca="1">SUMIFS(СВЦЭМ!$G$40:$G$783,СВЦЭМ!$A$40:$A$783,$A232,СВЦЭМ!$B$40:$B$783,E$207)+'СЕТ СН'!$F$15</f>
        <v>0</v>
      </c>
      <c r="F232" s="36">
        <f ca="1">SUMIFS(СВЦЭМ!$G$40:$G$783,СВЦЭМ!$A$40:$A$783,$A232,СВЦЭМ!$B$40:$B$783,F$207)+'СЕТ СН'!$F$15</f>
        <v>0</v>
      </c>
      <c r="G232" s="36">
        <f ca="1">SUMIFS(СВЦЭМ!$G$40:$G$783,СВЦЭМ!$A$40:$A$783,$A232,СВЦЭМ!$B$40:$B$783,G$207)+'СЕТ СН'!$F$15</f>
        <v>0</v>
      </c>
      <c r="H232" s="36">
        <f ca="1">SUMIFS(СВЦЭМ!$G$40:$G$783,СВЦЭМ!$A$40:$A$783,$A232,СВЦЭМ!$B$40:$B$783,H$207)+'СЕТ СН'!$F$15</f>
        <v>0</v>
      </c>
      <c r="I232" s="36">
        <f ca="1">SUMIFS(СВЦЭМ!$G$40:$G$783,СВЦЭМ!$A$40:$A$783,$A232,СВЦЭМ!$B$40:$B$783,I$207)+'СЕТ СН'!$F$15</f>
        <v>0</v>
      </c>
      <c r="J232" s="36">
        <f ca="1">SUMIFS(СВЦЭМ!$G$40:$G$783,СВЦЭМ!$A$40:$A$783,$A232,СВЦЭМ!$B$40:$B$783,J$207)+'СЕТ СН'!$F$15</f>
        <v>0</v>
      </c>
      <c r="K232" s="36">
        <f ca="1">SUMIFS(СВЦЭМ!$G$40:$G$783,СВЦЭМ!$A$40:$A$783,$A232,СВЦЭМ!$B$40:$B$783,K$207)+'СЕТ СН'!$F$15</f>
        <v>0</v>
      </c>
      <c r="L232" s="36">
        <f ca="1">SUMIFS(СВЦЭМ!$G$40:$G$783,СВЦЭМ!$A$40:$A$783,$A232,СВЦЭМ!$B$40:$B$783,L$207)+'СЕТ СН'!$F$15</f>
        <v>0</v>
      </c>
      <c r="M232" s="36">
        <f ca="1">SUMIFS(СВЦЭМ!$G$40:$G$783,СВЦЭМ!$A$40:$A$783,$A232,СВЦЭМ!$B$40:$B$783,M$207)+'СЕТ СН'!$F$15</f>
        <v>0</v>
      </c>
      <c r="N232" s="36">
        <f ca="1">SUMIFS(СВЦЭМ!$G$40:$G$783,СВЦЭМ!$A$40:$A$783,$A232,СВЦЭМ!$B$40:$B$783,N$207)+'СЕТ СН'!$F$15</f>
        <v>0</v>
      </c>
      <c r="O232" s="36">
        <f ca="1">SUMIFS(СВЦЭМ!$G$40:$G$783,СВЦЭМ!$A$40:$A$783,$A232,СВЦЭМ!$B$40:$B$783,O$207)+'СЕТ СН'!$F$15</f>
        <v>0</v>
      </c>
      <c r="P232" s="36">
        <f ca="1">SUMIFS(СВЦЭМ!$G$40:$G$783,СВЦЭМ!$A$40:$A$783,$A232,СВЦЭМ!$B$40:$B$783,P$207)+'СЕТ СН'!$F$15</f>
        <v>0</v>
      </c>
      <c r="Q232" s="36">
        <f ca="1">SUMIFS(СВЦЭМ!$G$40:$G$783,СВЦЭМ!$A$40:$A$783,$A232,СВЦЭМ!$B$40:$B$783,Q$207)+'СЕТ СН'!$F$15</f>
        <v>0</v>
      </c>
      <c r="R232" s="36">
        <f ca="1">SUMIFS(СВЦЭМ!$G$40:$G$783,СВЦЭМ!$A$40:$A$783,$A232,СВЦЭМ!$B$40:$B$783,R$207)+'СЕТ СН'!$F$15</f>
        <v>0</v>
      </c>
      <c r="S232" s="36">
        <f ca="1">SUMIFS(СВЦЭМ!$G$40:$G$783,СВЦЭМ!$A$40:$A$783,$A232,СВЦЭМ!$B$40:$B$783,S$207)+'СЕТ СН'!$F$15</f>
        <v>0</v>
      </c>
      <c r="T232" s="36">
        <f ca="1">SUMIFS(СВЦЭМ!$G$40:$G$783,СВЦЭМ!$A$40:$A$783,$A232,СВЦЭМ!$B$40:$B$783,T$207)+'СЕТ СН'!$F$15</f>
        <v>0</v>
      </c>
      <c r="U232" s="36">
        <f ca="1">SUMIFS(СВЦЭМ!$G$40:$G$783,СВЦЭМ!$A$40:$A$783,$A232,СВЦЭМ!$B$40:$B$783,U$207)+'СЕТ СН'!$F$15</f>
        <v>0</v>
      </c>
      <c r="V232" s="36">
        <f ca="1">SUMIFS(СВЦЭМ!$G$40:$G$783,СВЦЭМ!$A$40:$A$783,$A232,СВЦЭМ!$B$40:$B$783,V$207)+'СЕТ СН'!$F$15</f>
        <v>0</v>
      </c>
      <c r="W232" s="36">
        <f ca="1">SUMIFS(СВЦЭМ!$G$40:$G$783,СВЦЭМ!$A$40:$A$783,$A232,СВЦЭМ!$B$40:$B$783,W$207)+'СЕТ СН'!$F$15</f>
        <v>0</v>
      </c>
      <c r="X232" s="36">
        <f ca="1">SUMIFS(СВЦЭМ!$G$40:$G$783,СВЦЭМ!$A$40:$A$783,$A232,СВЦЭМ!$B$40:$B$783,X$207)+'СЕТ СН'!$F$15</f>
        <v>0</v>
      </c>
      <c r="Y232" s="36">
        <f ca="1">SUMIFS(СВЦЭМ!$G$40:$G$783,СВЦЭМ!$A$40:$A$783,$A232,СВЦЭМ!$B$40:$B$783,Y$207)+'СЕТ СН'!$F$15</f>
        <v>0</v>
      </c>
    </row>
    <row r="233" spans="1:25" ht="15.75" hidden="1" x14ac:dyDescent="0.2">
      <c r="A233" s="35">
        <f t="shared" si="6"/>
        <v>44618</v>
      </c>
      <c r="B233" s="36">
        <f ca="1">SUMIFS(СВЦЭМ!$G$40:$G$783,СВЦЭМ!$A$40:$A$783,$A233,СВЦЭМ!$B$40:$B$783,B$207)+'СЕТ СН'!$F$15</f>
        <v>0</v>
      </c>
      <c r="C233" s="36">
        <f ca="1">SUMIFS(СВЦЭМ!$G$40:$G$783,СВЦЭМ!$A$40:$A$783,$A233,СВЦЭМ!$B$40:$B$783,C$207)+'СЕТ СН'!$F$15</f>
        <v>0</v>
      </c>
      <c r="D233" s="36">
        <f ca="1">SUMIFS(СВЦЭМ!$G$40:$G$783,СВЦЭМ!$A$40:$A$783,$A233,СВЦЭМ!$B$40:$B$783,D$207)+'СЕТ СН'!$F$15</f>
        <v>0</v>
      </c>
      <c r="E233" s="36">
        <f ca="1">SUMIFS(СВЦЭМ!$G$40:$G$783,СВЦЭМ!$A$40:$A$783,$A233,СВЦЭМ!$B$40:$B$783,E$207)+'СЕТ СН'!$F$15</f>
        <v>0</v>
      </c>
      <c r="F233" s="36">
        <f ca="1">SUMIFS(СВЦЭМ!$G$40:$G$783,СВЦЭМ!$A$40:$A$783,$A233,СВЦЭМ!$B$40:$B$783,F$207)+'СЕТ СН'!$F$15</f>
        <v>0</v>
      </c>
      <c r="G233" s="36">
        <f ca="1">SUMIFS(СВЦЭМ!$G$40:$G$783,СВЦЭМ!$A$40:$A$783,$A233,СВЦЭМ!$B$40:$B$783,G$207)+'СЕТ СН'!$F$15</f>
        <v>0</v>
      </c>
      <c r="H233" s="36">
        <f ca="1">SUMIFS(СВЦЭМ!$G$40:$G$783,СВЦЭМ!$A$40:$A$783,$A233,СВЦЭМ!$B$40:$B$783,H$207)+'СЕТ СН'!$F$15</f>
        <v>0</v>
      </c>
      <c r="I233" s="36">
        <f ca="1">SUMIFS(СВЦЭМ!$G$40:$G$783,СВЦЭМ!$A$40:$A$783,$A233,СВЦЭМ!$B$40:$B$783,I$207)+'СЕТ СН'!$F$15</f>
        <v>0</v>
      </c>
      <c r="J233" s="36">
        <f ca="1">SUMIFS(СВЦЭМ!$G$40:$G$783,СВЦЭМ!$A$40:$A$783,$A233,СВЦЭМ!$B$40:$B$783,J$207)+'СЕТ СН'!$F$15</f>
        <v>0</v>
      </c>
      <c r="K233" s="36">
        <f ca="1">SUMIFS(СВЦЭМ!$G$40:$G$783,СВЦЭМ!$A$40:$A$783,$A233,СВЦЭМ!$B$40:$B$783,K$207)+'СЕТ СН'!$F$15</f>
        <v>0</v>
      </c>
      <c r="L233" s="36">
        <f ca="1">SUMIFS(СВЦЭМ!$G$40:$G$783,СВЦЭМ!$A$40:$A$783,$A233,СВЦЭМ!$B$40:$B$783,L$207)+'СЕТ СН'!$F$15</f>
        <v>0</v>
      </c>
      <c r="M233" s="36">
        <f ca="1">SUMIFS(СВЦЭМ!$G$40:$G$783,СВЦЭМ!$A$40:$A$783,$A233,СВЦЭМ!$B$40:$B$783,M$207)+'СЕТ СН'!$F$15</f>
        <v>0</v>
      </c>
      <c r="N233" s="36">
        <f ca="1">SUMIFS(СВЦЭМ!$G$40:$G$783,СВЦЭМ!$A$40:$A$783,$A233,СВЦЭМ!$B$40:$B$783,N$207)+'СЕТ СН'!$F$15</f>
        <v>0</v>
      </c>
      <c r="O233" s="36">
        <f ca="1">SUMIFS(СВЦЭМ!$G$40:$G$783,СВЦЭМ!$A$40:$A$783,$A233,СВЦЭМ!$B$40:$B$783,O$207)+'СЕТ СН'!$F$15</f>
        <v>0</v>
      </c>
      <c r="P233" s="36">
        <f ca="1">SUMIFS(СВЦЭМ!$G$40:$G$783,СВЦЭМ!$A$40:$A$783,$A233,СВЦЭМ!$B$40:$B$783,P$207)+'СЕТ СН'!$F$15</f>
        <v>0</v>
      </c>
      <c r="Q233" s="36">
        <f ca="1">SUMIFS(СВЦЭМ!$G$40:$G$783,СВЦЭМ!$A$40:$A$783,$A233,СВЦЭМ!$B$40:$B$783,Q$207)+'СЕТ СН'!$F$15</f>
        <v>0</v>
      </c>
      <c r="R233" s="36">
        <f ca="1">SUMIFS(СВЦЭМ!$G$40:$G$783,СВЦЭМ!$A$40:$A$783,$A233,СВЦЭМ!$B$40:$B$783,R$207)+'СЕТ СН'!$F$15</f>
        <v>0</v>
      </c>
      <c r="S233" s="36">
        <f ca="1">SUMIFS(СВЦЭМ!$G$40:$G$783,СВЦЭМ!$A$40:$A$783,$A233,СВЦЭМ!$B$40:$B$783,S$207)+'СЕТ СН'!$F$15</f>
        <v>0</v>
      </c>
      <c r="T233" s="36">
        <f ca="1">SUMIFS(СВЦЭМ!$G$40:$G$783,СВЦЭМ!$A$40:$A$783,$A233,СВЦЭМ!$B$40:$B$783,T$207)+'СЕТ СН'!$F$15</f>
        <v>0</v>
      </c>
      <c r="U233" s="36">
        <f ca="1">SUMIFS(СВЦЭМ!$G$40:$G$783,СВЦЭМ!$A$40:$A$783,$A233,СВЦЭМ!$B$40:$B$783,U$207)+'СЕТ СН'!$F$15</f>
        <v>0</v>
      </c>
      <c r="V233" s="36">
        <f ca="1">SUMIFS(СВЦЭМ!$G$40:$G$783,СВЦЭМ!$A$40:$A$783,$A233,СВЦЭМ!$B$40:$B$783,V$207)+'СЕТ СН'!$F$15</f>
        <v>0</v>
      </c>
      <c r="W233" s="36">
        <f ca="1">SUMIFS(СВЦЭМ!$G$40:$G$783,СВЦЭМ!$A$40:$A$783,$A233,СВЦЭМ!$B$40:$B$783,W$207)+'СЕТ СН'!$F$15</f>
        <v>0</v>
      </c>
      <c r="X233" s="36">
        <f ca="1">SUMIFS(СВЦЭМ!$G$40:$G$783,СВЦЭМ!$A$40:$A$783,$A233,СВЦЭМ!$B$40:$B$783,X$207)+'СЕТ СН'!$F$15</f>
        <v>0</v>
      </c>
      <c r="Y233" s="36">
        <f ca="1">SUMIFS(СВЦЭМ!$G$40:$G$783,СВЦЭМ!$A$40:$A$783,$A233,СВЦЭМ!$B$40:$B$783,Y$207)+'СЕТ СН'!$F$15</f>
        <v>0</v>
      </c>
    </row>
    <row r="234" spans="1:25" ht="15.75" hidden="1" x14ac:dyDescent="0.2">
      <c r="A234" s="35">
        <f t="shared" si="6"/>
        <v>44619</v>
      </c>
      <c r="B234" s="36">
        <f ca="1">SUMIFS(СВЦЭМ!$G$40:$G$783,СВЦЭМ!$A$40:$A$783,$A234,СВЦЭМ!$B$40:$B$783,B$207)+'СЕТ СН'!$F$15</f>
        <v>0</v>
      </c>
      <c r="C234" s="36">
        <f ca="1">SUMIFS(СВЦЭМ!$G$40:$G$783,СВЦЭМ!$A$40:$A$783,$A234,СВЦЭМ!$B$40:$B$783,C$207)+'СЕТ СН'!$F$15</f>
        <v>0</v>
      </c>
      <c r="D234" s="36">
        <f ca="1">SUMIFS(СВЦЭМ!$G$40:$G$783,СВЦЭМ!$A$40:$A$783,$A234,СВЦЭМ!$B$40:$B$783,D$207)+'СЕТ СН'!$F$15</f>
        <v>0</v>
      </c>
      <c r="E234" s="36">
        <f ca="1">SUMIFS(СВЦЭМ!$G$40:$G$783,СВЦЭМ!$A$40:$A$783,$A234,СВЦЭМ!$B$40:$B$783,E$207)+'СЕТ СН'!$F$15</f>
        <v>0</v>
      </c>
      <c r="F234" s="36">
        <f ca="1">SUMIFS(СВЦЭМ!$G$40:$G$783,СВЦЭМ!$A$40:$A$783,$A234,СВЦЭМ!$B$40:$B$783,F$207)+'СЕТ СН'!$F$15</f>
        <v>0</v>
      </c>
      <c r="G234" s="36">
        <f ca="1">SUMIFS(СВЦЭМ!$G$40:$G$783,СВЦЭМ!$A$40:$A$783,$A234,СВЦЭМ!$B$40:$B$783,G$207)+'СЕТ СН'!$F$15</f>
        <v>0</v>
      </c>
      <c r="H234" s="36">
        <f ca="1">SUMIFS(СВЦЭМ!$G$40:$G$783,СВЦЭМ!$A$40:$A$783,$A234,СВЦЭМ!$B$40:$B$783,H$207)+'СЕТ СН'!$F$15</f>
        <v>0</v>
      </c>
      <c r="I234" s="36">
        <f ca="1">SUMIFS(СВЦЭМ!$G$40:$G$783,СВЦЭМ!$A$40:$A$783,$A234,СВЦЭМ!$B$40:$B$783,I$207)+'СЕТ СН'!$F$15</f>
        <v>0</v>
      </c>
      <c r="J234" s="36">
        <f ca="1">SUMIFS(СВЦЭМ!$G$40:$G$783,СВЦЭМ!$A$40:$A$783,$A234,СВЦЭМ!$B$40:$B$783,J$207)+'СЕТ СН'!$F$15</f>
        <v>0</v>
      </c>
      <c r="K234" s="36">
        <f ca="1">SUMIFS(СВЦЭМ!$G$40:$G$783,СВЦЭМ!$A$40:$A$783,$A234,СВЦЭМ!$B$40:$B$783,K$207)+'СЕТ СН'!$F$15</f>
        <v>0</v>
      </c>
      <c r="L234" s="36">
        <f ca="1">SUMIFS(СВЦЭМ!$G$40:$G$783,СВЦЭМ!$A$40:$A$783,$A234,СВЦЭМ!$B$40:$B$783,L$207)+'СЕТ СН'!$F$15</f>
        <v>0</v>
      </c>
      <c r="M234" s="36">
        <f ca="1">SUMIFS(СВЦЭМ!$G$40:$G$783,СВЦЭМ!$A$40:$A$783,$A234,СВЦЭМ!$B$40:$B$783,M$207)+'СЕТ СН'!$F$15</f>
        <v>0</v>
      </c>
      <c r="N234" s="36">
        <f ca="1">SUMIFS(СВЦЭМ!$G$40:$G$783,СВЦЭМ!$A$40:$A$783,$A234,СВЦЭМ!$B$40:$B$783,N$207)+'СЕТ СН'!$F$15</f>
        <v>0</v>
      </c>
      <c r="O234" s="36">
        <f ca="1">SUMIFS(СВЦЭМ!$G$40:$G$783,СВЦЭМ!$A$40:$A$783,$A234,СВЦЭМ!$B$40:$B$783,O$207)+'СЕТ СН'!$F$15</f>
        <v>0</v>
      </c>
      <c r="P234" s="36">
        <f ca="1">SUMIFS(СВЦЭМ!$G$40:$G$783,СВЦЭМ!$A$40:$A$783,$A234,СВЦЭМ!$B$40:$B$783,P$207)+'СЕТ СН'!$F$15</f>
        <v>0</v>
      </c>
      <c r="Q234" s="36">
        <f ca="1">SUMIFS(СВЦЭМ!$G$40:$G$783,СВЦЭМ!$A$40:$A$783,$A234,СВЦЭМ!$B$40:$B$783,Q$207)+'СЕТ СН'!$F$15</f>
        <v>0</v>
      </c>
      <c r="R234" s="36">
        <f ca="1">SUMIFS(СВЦЭМ!$G$40:$G$783,СВЦЭМ!$A$40:$A$783,$A234,СВЦЭМ!$B$40:$B$783,R$207)+'СЕТ СН'!$F$15</f>
        <v>0</v>
      </c>
      <c r="S234" s="36">
        <f ca="1">SUMIFS(СВЦЭМ!$G$40:$G$783,СВЦЭМ!$A$40:$A$783,$A234,СВЦЭМ!$B$40:$B$783,S$207)+'СЕТ СН'!$F$15</f>
        <v>0</v>
      </c>
      <c r="T234" s="36">
        <f ca="1">SUMIFS(СВЦЭМ!$G$40:$G$783,СВЦЭМ!$A$40:$A$783,$A234,СВЦЭМ!$B$40:$B$783,T$207)+'СЕТ СН'!$F$15</f>
        <v>0</v>
      </c>
      <c r="U234" s="36">
        <f ca="1">SUMIFS(СВЦЭМ!$G$40:$G$783,СВЦЭМ!$A$40:$A$783,$A234,СВЦЭМ!$B$40:$B$783,U$207)+'СЕТ СН'!$F$15</f>
        <v>0</v>
      </c>
      <c r="V234" s="36">
        <f ca="1">SUMIFS(СВЦЭМ!$G$40:$G$783,СВЦЭМ!$A$40:$A$783,$A234,СВЦЭМ!$B$40:$B$783,V$207)+'СЕТ СН'!$F$15</f>
        <v>0</v>
      </c>
      <c r="W234" s="36">
        <f ca="1">SUMIFS(СВЦЭМ!$G$40:$G$783,СВЦЭМ!$A$40:$A$783,$A234,СВЦЭМ!$B$40:$B$783,W$207)+'СЕТ СН'!$F$15</f>
        <v>0</v>
      </c>
      <c r="X234" s="36">
        <f ca="1">SUMIFS(СВЦЭМ!$G$40:$G$783,СВЦЭМ!$A$40:$A$783,$A234,СВЦЭМ!$B$40:$B$783,X$207)+'СЕТ СН'!$F$15</f>
        <v>0</v>
      </c>
      <c r="Y234" s="36">
        <f ca="1">SUMIFS(СВЦЭМ!$G$40:$G$783,СВЦЭМ!$A$40:$A$783,$A234,СВЦЭМ!$B$40:$B$783,Y$207)+'СЕТ СН'!$F$15</f>
        <v>0</v>
      </c>
    </row>
    <row r="235" spans="1:25" ht="15.75" hidden="1" x14ac:dyDescent="0.2">
      <c r="A235" s="35">
        <f t="shared" si="6"/>
        <v>44620</v>
      </c>
      <c r="B235" s="36">
        <f ca="1">SUMIFS(СВЦЭМ!$G$40:$G$783,СВЦЭМ!$A$40:$A$783,$A235,СВЦЭМ!$B$40:$B$783,B$207)+'СЕТ СН'!$F$15</f>
        <v>0</v>
      </c>
      <c r="C235" s="36">
        <f ca="1">SUMIFS(СВЦЭМ!$G$40:$G$783,СВЦЭМ!$A$40:$A$783,$A235,СВЦЭМ!$B$40:$B$783,C$207)+'СЕТ СН'!$F$15</f>
        <v>0</v>
      </c>
      <c r="D235" s="36">
        <f ca="1">SUMIFS(СВЦЭМ!$G$40:$G$783,СВЦЭМ!$A$40:$A$783,$A235,СВЦЭМ!$B$40:$B$783,D$207)+'СЕТ СН'!$F$15</f>
        <v>0</v>
      </c>
      <c r="E235" s="36">
        <f ca="1">SUMIFS(СВЦЭМ!$G$40:$G$783,СВЦЭМ!$A$40:$A$783,$A235,СВЦЭМ!$B$40:$B$783,E$207)+'СЕТ СН'!$F$15</f>
        <v>0</v>
      </c>
      <c r="F235" s="36">
        <f ca="1">SUMIFS(СВЦЭМ!$G$40:$G$783,СВЦЭМ!$A$40:$A$783,$A235,СВЦЭМ!$B$40:$B$783,F$207)+'СЕТ СН'!$F$15</f>
        <v>0</v>
      </c>
      <c r="G235" s="36">
        <f ca="1">SUMIFS(СВЦЭМ!$G$40:$G$783,СВЦЭМ!$A$40:$A$783,$A235,СВЦЭМ!$B$40:$B$783,G$207)+'СЕТ СН'!$F$15</f>
        <v>0</v>
      </c>
      <c r="H235" s="36">
        <f ca="1">SUMIFS(СВЦЭМ!$G$40:$G$783,СВЦЭМ!$A$40:$A$783,$A235,СВЦЭМ!$B$40:$B$783,H$207)+'СЕТ СН'!$F$15</f>
        <v>0</v>
      </c>
      <c r="I235" s="36">
        <f ca="1">SUMIFS(СВЦЭМ!$G$40:$G$783,СВЦЭМ!$A$40:$A$783,$A235,СВЦЭМ!$B$40:$B$783,I$207)+'СЕТ СН'!$F$15</f>
        <v>0</v>
      </c>
      <c r="J235" s="36">
        <f ca="1">SUMIFS(СВЦЭМ!$G$40:$G$783,СВЦЭМ!$A$40:$A$783,$A235,СВЦЭМ!$B$40:$B$783,J$207)+'СЕТ СН'!$F$15</f>
        <v>0</v>
      </c>
      <c r="K235" s="36">
        <f ca="1">SUMIFS(СВЦЭМ!$G$40:$G$783,СВЦЭМ!$A$40:$A$783,$A235,СВЦЭМ!$B$40:$B$783,K$207)+'СЕТ СН'!$F$15</f>
        <v>0</v>
      </c>
      <c r="L235" s="36">
        <f ca="1">SUMIFS(СВЦЭМ!$G$40:$G$783,СВЦЭМ!$A$40:$A$783,$A235,СВЦЭМ!$B$40:$B$783,L$207)+'СЕТ СН'!$F$15</f>
        <v>0</v>
      </c>
      <c r="M235" s="36">
        <f ca="1">SUMIFS(СВЦЭМ!$G$40:$G$783,СВЦЭМ!$A$40:$A$783,$A235,СВЦЭМ!$B$40:$B$783,M$207)+'СЕТ СН'!$F$15</f>
        <v>0</v>
      </c>
      <c r="N235" s="36">
        <f ca="1">SUMIFS(СВЦЭМ!$G$40:$G$783,СВЦЭМ!$A$40:$A$783,$A235,СВЦЭМ!$B$40:$B$783,N$207)+'СЕТ СН'!$F$15</f>
        <v>0</v>
      </c>
      <c r="O235" s="36">
        <f ca="1">SUMIFS(СВЦЭМ!$G$40:$G$783,СВЦЭМ!$A$40:$A$783,$A235,СВЦЭМ!$B$40:$B$783,O$207)+'СЕТ СН'!$F$15</f>
        <v>0</v>
      </c>
      <c r="P235" s="36">
        <f ca="1">SUMIFS(СВЦЭМ!$G$40:$G$783,СВЦЭМ!$A$40:$A$783,$A235,СВЦЭМ!$B$40:$B$783,P$207)+'СЕТ СН'!$F$15</f>
        <v>0</v>
      </c>
      <c r="Q235" s="36">
        <f ca="1">SUMIFS(СВЦЭМ!$G$40:$G$783,СВЦЭМ!$A$40:$A$783,$A235,СВЦЭМ!$B$40:$B$783,Q$207)+'СЕТ СН'!$F$15</f>
        <v>0</v>
      </c>
      <c r="R235" s="36">
        <f ca="1">SUMIFS(СВЦЭМ!$G$40:$G$783,СВЦЭМ!$A$40:$A$783,$A235,СВЦЭМ!$B$40:$B$783,R$207)+'СЕТ СН'!$F$15</f>
        <v>0</v>
      </c>
      <c r="S235" s="36">
        <f ca="1">SUMIFS(СВЦЭМ!$G$40:$G$783,СВЦЭМ!$A$40:$A$783,$A235,СВЦЭМ!$B$40:$B$783,S$207)+'СЕТ СН'!$F$15</f>
        <v>0</v>
      </c>
      <c r="T235" s="36">
        <f ca="1">SUMIFS(СВЦЭМ!$G$40:$G$783,СВЦЭМ!$A$40:$A$783,$A235,СВЦЭМ!$B$40:$B$783,T$207)+'СЕТ СН'!$F$15</f>
        <v>0</v>
      </c>
      <c r="U235" s="36">
        <f ca="1">SUMIFS(СВЦЭМ!$G$40:$G$783,СВЦЭМ!$A$40:$A$783,$A235,СВЦЭМ!$B$40:$B$783,U$207)+'СЕТ СН'!$F$15</f>
        <v>0</v>
      </c>
      <c r="V235" s="36">
        <f ca="1">SUMIFS(СВЦЭМ!$G$40:$G$783,СВЦЭМ!$A$40:$A$783,$A235,СВЦЭМ!$B$40:$B$783,V$207)+'СЕТ СН'!$F$15</f>
        <v>0</v>
      </c>
      <c r="W235" s="36">
        <f ca="1">SUMIFS(СВЦЭМ!$G$40:$G$783,СВЦЭМ!$A$40:$A$783,$A235,СВЦЭМ!$B$40:$B$783,W$207)+'СЕТ СН'!$F$15</f>
        <v>0</v>
      </c>
      <c r="X235" s="36">
        <f ca="1">SUMIFS(СВЦЭМ!$G$40:$G$783,СВЦЭМ!$A$40:$A$783,$A235,СВЦЭМ!$B$40:$B$783,X$207)+'СЕТ СН'!$F$15</f>
        <v>0</v>
      </c>
      <c r="Y235" s="36">
        <f ca="1">SUMIFS(СВЦЭМ!$G$40:$G$783,СВЦЭМ!$A$40:$A$783,$A235,СВЦЭМ!$B$40:$B$783,Y$207)+'СЕТ СН'!$F$15</f>
        <v>0</v>
      </c>
    </row>
    <row r="236" spans="1:25" ht="15.75" hidden="1" x14ac:dyDescent="0.2">
      <c r="A236" s="35">
        <f t="shared" si="6"/>
        <v>44621</v>
      </c>
      <c r="B236" s="36">
        <f ca="1">SUMIFS(СВЦЭМ!$G$40:$G$783,СВЦЭМ!$A$40:$A$783,$A236,СВЦЭМ!$B$40:$B$783,B$207)+'СЕТ СН'!$F$15</f>
        <v>0</v>
      </c>
      <c r="C236" s="36">
        <f ca="1">SUMIFS(СВЦЭМ!$G$40:$G$783,СВЦЭМ!$A$40:$A$783,$A236,СВЦЭМ!$B$40:$B$783,C$207)+'СЕТ СН'!$F$15</f>
        <v>0</v>
      </c>
      <c r="D236" s="36">
        <f ca="1">SUMIFS(СВЦЭМ!$G$40:$G$783,СВЦЭМ!$A$40:$A$783,$A236,СВЦЭМ!$B$40:$B$783,D$207)+'СЕТ СН'!$F$15</f>
        <v>0</v>
      </c>
      <c r="E236" s="36">
        <f ca="1">SUMIFS(СВЦЭМ!$G$40:$G$783,СВЦЭМ!$A$40:$A$783,$A236,СВЦЭМ!$B$40:$B$783,E$207)+'СЕТ СН'!$F$15</f>
        <v>0</v>
      </c>
      <c r="F236" s="36">
        <f ca="1">SUMIFS(СВЦЭМ!$G$40:$G$783,СВЦЭМ!$A$40:$A$783,$A236,СВЦЭМ!$B$40:$B$783,F$207)+'СЕТ СН'!$F$15</f>
        <v>0</v>
      </c>
      <c r="G236" s="36">
        <f ca="1">SUMIFS(СВЦЭМ!$G$40:$G$783,СВЦЭМ!$A$40:$A$783,$A236,СВЦЭМ!$B$40:$B$783,G$207)+'СЕТ СН'!$F$15</f>
        <v>0</v>
      </c>
      <c r="H236" s="36">
        <f ca="1">SUMIFS(СВЦЭМ!$G$40:$G$783,СВЦЭМ!$A$40:$A$783,$A236,СВЦЭМ!$B$40:$B$783,H$207)+'СЕТ СН'!$F$15</f>
        <v>0</v>
      </c>
      <c r="I236" s="36">
        <f ca="1">SUMIFS(СВЦЭМ!$G$40:$G$783,СВЦЭМ!$A$40:$A$783,$A236,СВЦЭМ!$B$40:$B$783,I$207)+'СЕТ СН'!$F$15</f>
        <v>0</v>
      </c>
      <c r="J236" s="36">
        <f ca="1">SUMIFS(СВЦЭМ!$G$40:$G$783,СВЦЭМ!$A$40:$A$783,$A236,СВЦЭМ!$B$40:$B$783,J$207)+'СЕТ СН'!$F$15</f>
        <v>0</v>
      </c>
      <c r="K236" s="36">
        <f ca="1">SUMIFS(СВЦЭМ!$G$40:$G$783,СВЦЭМ!$A$40:$A$783,$A236,СВЦЭМ!$B$40:$B$783,K$207)+'СЕТ СН'!$F$15</f>
        <v>0</v>
      </c>
      <c r="L236" s="36">
        <f ca="1">SUMIFS(СВЦЭМ!$G$40:$G$783,СВЦЭМ!$A$40:$A$783,$A236,СВЦЭМ!$B$40:$B$783,L$207)+'СЕТ СН'!$F$15</f>
        <v>0</v>
      </c>
      <c r="M236" s="36">
        <f ca="1">SUMIFS(СВЦЭМ!$G$40:$G$783,СВЦЭМ!$A$40:$A$783,$A236,СВЦЭМ!$B$40:$B$783,M$207)+'СЕТ СН'!$F$15</f>
        <v>0</v>
      </c>
      <c r="N236" s="36">
        <f ca="1">SUMIFS(СВЦЭМ!$G$40:$G$783,СВЦЭМ!$A$40:$A$783,$A236,СВЦЭМ!$B$40:$B$783,N$207)+'СЕТ СН'!$F$15</f>
        <v>0</v>
      </c>
      <c r="O236" s="36">
        <f ca="1">SUMIFS(СВЦЭМ!$G$40:$G$783,СВЦЭМ!$A$40:$A$783,$A236,СВЦЭМ!$B$40:$B$783,O$207)+'СЕТ СН'!$F$15</f>
        <v>0</v>
      </c>
      <c r="P236" s="36">
        <f ca="1">SUMIFS(СВЦЭМ!$G$40:$G$783,СВЦЭМ!$A$40:$A$783,$A236,СВЦЭМ!$B$40:$B$783,P$207)+'СЕТ СН'!$F$15</f>
        <v>0</v>
      </c>
      <c r="Q236" s="36">
        <f ca="1">SUMIFS(СВЦЭМ!$G$40:$G$783,СВЦЭМ!$A$40:$A$783,$A236,СВЦЭМ!$B$40:$B$783,Q$207)+'СЕТ СН'!$F$15</f>
        <v>0</v>
      </c>
      <c r="R236" s="36">
        <f ca="1">SUMIFS(СВЦЭМ!$G$40:$G$783,СВЦЭМ!$A$40:$A$783,$A236,СВЦЭМ!$B$40:$B$783,R$207)+'СЕТ СН'!$F$15</f>
        <v>0</v>
      </c>
      <c r="S236" s="36">
        <f ca="1">SUMIFS(СВЦЭМ!$G$40:$G$783,СВЦЭМ!$A$40:$A$783,$A236,СВЦЭМ!$B$40:$B$783,S$207)+'СЕТ СН'!$F$15</f>
        <v>0</v>
      </c>
      <c r="T236" s="36">
        <f ca="1">SUMIFS(СВЦЭМ!$G$40:$G$783,СВЦЭМ!$A$40:$A$783,$A236,СВЦЭМ!$B$40:$B$783,T$207)+'СЕТ СН'!$F$15</f>
        <v>0</v>
      </c>
      <c r="U236" s="36">
        <f ca="1">SUMIFS(СВЦЭМ!$G$40:$G$783,СВЦЭМ!$A$40:$A$783,$A236,СВЦЭМ!$B$40:$B$783,U$207)+'СЕТ СН'!$F$15</f>
        <v>0</v>
      </c>
      <c r="V236" s="36">
        <f ca="1">SUMIFS(СВЦЭМ!$G$40:$G$783,СВЦЭМ!$A$40:$A$783,$A236,СВЦЭМ!$B$40:$B$783,V$207)+'СЕТ СН'!$F$15</f>
        <v>0</v>
      </c>
      <c r="W236" s="36">
        <f ca="1">SUMIFS(СВЦЭМ!$G$40:$G$783,СВЦЭМ!$A$40:$A$783,$A236,СВЦЭМ!$B$40:$B$783,W$207)+'СЕТ СН'!$F$15</f>
        <v>0</v>
      </c>
      <c r="X236" s="36">
        <f ca="1">SUMIFS(СВЦЭМ!$G$40:$G$783,СВЦЭМ!$A$40:$A$783,$A236,СВЦЭМ!$B$40:$B$783,X$207)+'СЕТ СН'!$F$15</f>
        <v>0</v>
      </c>
      <c r="Y236" s="36">
        <f ca="1">SUMIFS(СВЦЭМ!$G$40:$G$783,СВЦЭМ!$A$40:$A$783,$A236,СВЦЭМ!$B$40:$B$783,Y$207)+'СЕТ СН'!$F$15</f>
        <v>0</v>
      </c>
    </row>
    <row r="237" spans="1:25" ht="15.75" hidden="1" x14ac:dyDescent="0.2">
      <c r="A237" s="35">
        <f t="shared" si="6"/>
        <v>44622</v>
      </c>
      <c r="B237" s="36">
        <f ca="1">SUMIFS(СВЦЭМ!$G$40:$G$783,СВЦЭМ!$A$40:$A$783,$A237,СВЦЭМ!$B$40:$B$783,B$207)+'СЕТ СН'!$F$15</f>
        <v>0</v>
      </c>
      <c r="C237" s="36">
        <f ca="1">SUMIFS(СВЦЭМ!$G$40:$G$783,СВЦЭМ!$A$40:$A$783,$A237,СВЦЭМ!$B$40:$B$783,C$207)+'СЕТ СН'!$F$15</f>
        <v>0</v>
      </c>
      <c r="D237" s="36">
        <f ca="1">SUMIFS(СВЦЭМ!$G$40:$G$783,СВЦЭМ!$A$40:$A$783,$A237,СВЦЭМ!$B$40:$B$783,D$207)+'СЕТ СН'!$F$15</f>
        <v>0</v>
      </c>
      <c r="E237" s="36">
        <f ca="1">SUMIFS(СВЦЭМ!$G$40:$G$783,СВЦЭМ!$A$40:$A$783,$A237,СВЦЭМ!$B$40:$B$783,E$207)+'СЕТ СН'!$F$15</f>
        <v>0</v>
      </c>
      <c r="F237" s="36">
        <f ca="1">SUMIFS(СВЦЭМ!$G$40:$G$783,СВЦЭМ!$A$40:$A$783,$A237,СВЦЭМ!$B$40:$B$783,F$207)+'СЕТ СН'!$F$15</f>
        <v>0</v>
      </c>
      <c r="G237" s="36">
        <f ca="1">SUMIFS(СВЦЭМ!$G$40:$G$783,СВЦЭМ!$A$40:$A$783,$A237,СВЦЭМ!$B$40:$B$783,G$207)+'СЕТ СН'!$F$15</f>
        <v>0</v>
      </c>
      <c r="H237" s="36">
        <f ca="1">SUMIFS(СВЦЭМ!$G$40:$G$783,СВЦЭМ!$A$40:$A$783,$A237,СВЦЭМ!$B$40:$B$783,H$207)+'СЕТ СН'!$F$15</f>
        <v>0</v>
      </c>
      <c r="I237" s="36">
        <f ca="1">SUMIFS(СВЦЭМ!$G$40:$G$783,СВЦЭМ!$A$40:$A$783,$A237,СВЦЭМ!$B$40:$B$783,I$207)+'СЕТ СН'!$F$15</f>
        <v>0</v>
      </c>
      <c r="J237" s="36">
        <f ca="1">SUMIFS(СВЦЭМ!$G$40:$G$783,СВЦЭМ!$A$40:$A$783,$A237,СВЦЭМ!$B$40:$B$783,J$207)+'СЕТ СН'!$F$15</f>
        <v>0</v>
      </c>
      <c r="K237" s="36">
        <f ca="1">SUMIFS(СВЦЭМ!$G$40:$G$783,СВЦЭМ!$A$40:$A$783,$A237,СВЦЭМ!$B$40:$B$783,K$207)+'СЕТ СН'!$F$15</f>
        <v>0</v>
      </c>
      <c r="L237" s="36">
        <f ca="1">SUMIFS(СВЦЭМ!$G$40:$G$783,СВЦЭМ!$A$40:$A$783,$A237,СВЦЭМ!$B$40:$B$783,L$207)+'СЕТ СН'!$F$15</f>
        <v>0</v>
      </c>
      <c r="M237" s="36">
        <f ca="1">SUMIFS(СВЦЭМ!$G$40:$G$783,СВЦЭМ!$A$40:$A$783,$A237,СВЦЭМ!$B$40:$B$783,M$207)+'СЕТ СН'!$F$15</f>
        <v>0</v>
      </c>
      <c r="N237" s="36">
        <f ca="1">SUMIFS(СВЦЭМ!$G$40:$G$783,СВЦЭМ!$A$40:$A$783,$A237,СВЦЭМ!$B$40:$B$783,N$207)+'СЕТ СН'!$F$15</f>
        <v>0</v>
      </c>
      <c r="O237" s="36">
        <f ca="1">SUMIFS(СВЦЭМ!$G$40:$G$783,СВЦЭМ!$A$40:$A$783,$A237,СВЦЭМ!$B$40:$B$783,O$207)+'СЕТ СН'!$F$15</f>
        <v>0</v>
      </c>
      <c r="P237" s="36">
        <f ca="1">SUMIFS(СВЦЭМ!$G$40:$G$783,СВЦЭМ!$A$40:$A$783,$A237,СВЦЭМ!$B$40:$B$783,P$207)+'СЕТ СН'!$F$15</f>
        <v>0</v>
      </c>
      <c r="Q237" s="36">
        <f ca="1">SUMIFS(СВЦЭМ!$G$40:$G$783,СВЦЭМ!$A$40:$A$783,$A237,СВЦЭМ!$B$40:$B$783,Q$207)+'СЕТ СН'!$F$15</f>
        <v>0</v>
      </c>
      <c r="R237" s="36">
        <f ca="1">SUMIFS(СВЦЭМ!$G$40:$G$783,СВЦЭМ!$A$40:$A$783,$A237,СВЦЭМ!$B$40:$B$783,R$207)+'СЕТ СН'!$F$15</f>
        <v>0</v>
      </c>
      <c r="S237" s="36">
        <f ca="1">SUMIFS(СВЦЭМ!$G$40:$G$783,СВЦЭМ!$A$40:$A$783,$A237,СВЦЭМ!$B$40:$B$783,S$207)+'СЕТ СН'!$F$15</f>
        <v>0</v>
      </c>
      <c r="T237" s="36">
        <f ca="1">SUMIFS(СВЦЭМ!$G$40:$G$783,СВЦЭМ!$A$40:$A$783,$A237,СВЦЭМ!$B$40:$B$783,T$207)+'СЕТ СН'!$F$15</f>
        <v>0</v>
      </c>
      <c r="U237" s="36">
        <f ca="1">SUMIFS(СВЦЭМ!$G$40:$G$783,СВЦЭМ!$A$40:$A$783,$A237,СВЦЭМ!$B$40:$B$783,U$207)+'СЕТ СН'!$F$15</f>
        <v>0</v>
      </c>
      <c r="V237" s="36">
        <f ca="1">SUMIFS(СВЦЭМ!$G$40:$G$783,СВЦЭМ!$A$40:$A$783,$A237,СВЦЭМ!$B$40:$B$783,V$207)+'СЕТ СН'!$F$15</f>
        <v>0</v>
      </c>
      <c r="W237" s="36">
        <f ca="1">SUMIFS(СВЦЭМ!$G$40:$G$783,СВЦЭМ!$A$40:$A$783,$A237,СВЦЭМ!$B$40:$B$783,W$207)+'СЕТ СН'!$F$15</f>
        <v>0</v>
      </c>
      <c r="X237" s="36">
        <f ca="1">SUMIFS(СВЦЭМ!$G$40:$G$783,СВЦЭМ!$A$40:$A$783,$A237,СВЦЭМ!$B$40:$B$783,X$207)+'СЕТ СН'!$F$15</f>
        <v>0</v>
      </c>
      <c r="Y237" s="36">
        <f ca="1">SUMIFS(СВЦЭМ!$G$40:$G$783,СВЦЭМ!$A$40:$A$783,$A237,СВЦЭМ!$B$40:$B$783,Y$207)+'СЕТ СН'!$F$15</f>
        <v>0</v>
      </c>
    </row>
    <row r="238" spans="1:25" ht="15.75" hidden="1" x14ac:dyDescent="0.2">
      <c r="A238" s="35">
        <f t="shared" si="6"/>
        <v>44623</v>
      </c>
      <c r="B238" s="36">
        <f ca="1">SUMIFS(СВЦЭМ!$G$40:$G$783,СВЦЭМ!$A$40:$A$783,$A238,СВЦЭМ!$B$40:$B$783,B$207)+'СЕТ СН'!$F$15</f>
        <v>0</v>
      </c>
      <c r="C238" s="36">
        <f ca="1">SUMIFS(СВЦЭМ!$G$40:$G$783,СВЦЭМ!$A$40:$A$783,$A238,СВЦЭМ!$B$40:$B$783,C$207)+'СЕТ СН'!$F$15</f>
        <v>0</v>
      </c>
      <c r="D238" s="36">
        <f ca="1">SUMIFS(СВЦЭМ!$G$40:$G$783,СВЦЭМ!$A$40:$A$783,$A238,СВЦЭМ!$B$40:$B$783,D$207)+'СЕТ СН'!$F$15</f>
        <v>0</v>
      </c>
      <c r="E238" s="36">
        <f ca="1">SUMIFS(СВЦЭМ!$G$40:$G$783,СВЦЭМ!$A$40:$A$783,$A238,СВЦЭМ!$B$40:$B$783,E$207)+'СЕТ СН'!$F$15</f>
        <v>0</v>
      </c>
      <c r="F238" s="36">
        <f ca="1">SUMIFS(СВЦЭМ!$G$40:$G$783,СВЦЭМ!$A$40:$A$783,$A238,СВЦЭМ!$B$40:$B$783,F$207)+'СЕТ СН'!$F$15</f>
        <v>0</v>
      </c>
      <c r="G238" s="36">
        <f ca="1">SUMIFS(СВЦЭМ!$G$40:$G$783,СВЦЭМ!$A$40:$A$783,$A238,СВЦЭМ!$B$40:$B$783,G$207)+'СЕТ СН'!$F$15</f>
        <v>0</v>
      </c>
      <c r="H238" s="36">
        <f ca="1">SUMIFS(СВЦЭМ!$G$40:$G$783,СВЦЭМ!$A$40:$A$783,$A238,СВЦЭМ!$B$40:$B$783,H$207)+'СЕТ СН'!$F$15</f>
        <v>0</v>
      </c>
      <c r="I238" s="36">
        <f ca="1">SUMIFS(СВЦЭМ!$G$40:$G$783,СВЦЭМ!$A$40:$A$783,$A238,СВЦЭМ!$B$40:$B$783,I$207)+'СЕТ СН'!$F$15</f>
        <v>0</v>
      </c>
      <c r="J238" s="36">
        <f ca="1">SUMIFS(СВЦЭМ!$G$40:$G$783,СВЦЭМ!$A$40:$A$783,$A238,СВЦЭМ!$B$40:$B$783,J$207)+'СЕТ СН'!$F$15</f>
        <v>0</v>
      </c>
      <c r="K238" s="36">
        <f ca="1">SUMIFS(СВЦЭМ!$G$40:$G$783,СВЦЭМ!$A$40:$A$783,$A238,СВЦЭМ!$B$40:$B$783,K$207)+'СЕТ СН'!$F$15</f>
        <v>0</v>
      </c>
      <c r="L238" s="36">
        <f ca="1">SUMIFS(СВЦЭМ!$G$40:$G$783,СВЦЭМ!$A$40:$A$783,$A238,СВЦЭМ!$B$40:$B$783,L$207)+'СЕТ СН'!$F$15</f>
        <v>0</v>
      </c>
      <c r="M238" s="36">
        <f ca="1">SUMIFS(СВЦЭМ!$G$40:$G$783,СВЦЭМ!$A$40:$A$783,$A238,СВЦЭМ!$B$40:$B$783,M$207)+'СЕТ СН'!$F$15</f>
        <v>0</v>
      </c>
      <c r="N238" s="36">
        <f ca="1">SUMIFS(СВЦЭМ!$G$40:$G$783,СВЦЭМ!$A$40:$A$783,$A238,СВЦЭМ!$B$40:$B$783,N$207)+'СЕТ СН'!$F$15</f>
        <v>0</v>
      </c>
      <c r="O238" s="36">
        <f ca="1">SUMIFS(СВЦЭМ!$G$40:$G$783,СВЦЭМ!$A$40:$A$783,$A238,СВЦЭМ!$B$40:$B$783,O$207)+'СЕТ СН'!$F$15</f>
        <v>0</v>
      </c>
      <c r="P238" s="36">
        <f ca="1">SUMIFS(СВЦЭМ!$G$40:$G$783,СВЦЭМ!$A$40:$A$783,$A238,СВЦЭМ!$B$40:$B$783,P$207)+'СЕТ СН'!$F$15</f>
        <v>0</v>
      </c>
      <c r="Q238" s="36">
        <f ca="1">SUMIFS(СВЦЭМ!$G$40:$G$783,СВЦЭМ!$A$40:$A$783,$A238,СВЦЭМ!$B$40:$B$783,Q$207)+'СЕТ СН'!$F$15</f>
        <v>0</v>
      </c>
      <c r="R238" s="36">
        <f ca="1">SUMIFS(СВЦЭМ!$G$40:$G$783,СВЦЭМ!$A$40:$A$783,$A238,СВЦЭМ!$B$40:$B$783,R$207)+'СЕТ СН'!$F$15</f>
        <v>0</v>
      </c>
      <c r="S238" s="36">
        <f ca="1">SUMIFS(СВЦЭМ!$G$40:$G$783,СВЦЭМ!$A$40:$A$783,$A238,СВЦЭМ!$B$40:$B$783,S$207)+'СЕТ СН'!$F$15</f>
        <v>0</v>
      </c>
      <c r="T238" s="36">
        <f ca="1">SUMIFS(СВЦЭМ!$G$40:$G$783,СВЦЭМ!$A$40:$A$783,$A238,СВЦЭМ!$B$40:$B$783,T$207)+'СЕТ СН'!$F$15</f>
        <v>0</v>
      </c>
      <c r="U238" s="36">
        <f ca="1">SUMIFS(СВЦЭМ!$G$40:$G$783,СВЦЭМ!$A$40:$A$783,$A238,СВЦЭМ!$B$40:$B$783,U$207)+'СЕТ СН'!$F$15</f>
        <v>0</v>
      </c>
      <c r="V238" s="36">
        <f ca="1">SUMIFS(СВЦЭМ!$G$40:$G$783,СВЦЭМ!$A$40:$A$783,$A238,СВЦЭМ!$B$40:$B$783,V$207)+'СЕТ СН'!$F$15</f>
        <v>0</v>
      </c>
      <c r="W238" s="36">
        <f ca="1">SUMIFS(СВЦЭМ!$G$40:$G$783,СВЦЭМ!$A$40:$A$783,$A238,СВЦЭМ!$B$40:$B$783,W$207)+'СЕТ СН'!$F$15</f>
        <v>0</v>
      </c>
      <c r="X238" s="36">
        <f ca="1">SUMIFS(СВЦЭМ!$G$40:$G$783,СВЦЭМ!$A$40:$A$783,$A238,СВЦЭМ!$B$40:$B$783,X$207)+'СЕТ СН'!$F$15</f>
        <v>0</v>
      </c>
      <c r="Y238" s="36">
        <f ca="1">SUMIFS(СВЦЭМ!$G$40:$G$783,СВЦЭМ!$A$40:$A$783,$A238,СВЦЭМ!$B$40:$B$783,Y$207)+'СЕТ СН'!$F$15</f>
        <v>0</v>
      </c>
    </row>
    <row r="239" spans="1:25" ht="15.75" hidden="1" x14ac:dyDescent="0.2">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row>
    <row r="240" spans="1:25" ht="12.75" hidden="1" customHeight="1" x14ac:dyDescent="0.2">
      <c r="A240" s="128" t="s">
        <v>7</v>
      </c>
      <c r="B240" s="131" t="s">
        <v>117</v>
      </c>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3"/>
    </row>
    <row r="241" spans="1:27" ht="12.75" hidden="1" customHeight="1" x14ac:dyDescent="0.2">
      <c r="A241" s="129"/>
      <c r="B241" s="134"/>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6"/>
    </row>
    <row r="242" spans="1:27" s="46" customFormat="1" ht="12.75" hidden="1" customHeight="1" x14ac:dyDescent="0.2">
      <c r="A242" s="130"/>
      <c r="B242" s="34">
        <v>1</v>
      </c>
      <c r="C242" s="34">
        <v>2</v>
      </c>
      <c r="D242" s="34">
        <v>3</v>
      </c>
      <c r="E242" s="34">
        <v>4</v>
      </c>
      <c r="F242" s="34">
        <v>5</v>
      </c>
      <c r="G242" s="34">
        <v>6</v>
      </c>
      <c r="H242" s="34">
        <v>7</v>
      </c>
      <c r="I242" s="34">
        <v>8</v>
      </c>
      <c r="J242" s="34">
        <v>9</v>
      </c>
      <c r="K242" s="34">
        <v>10</v>
      </c>
      <c r="L242" s="34">
        <v>11</v>
      </c>
      <c r="M242" s="34">
        <v>12</v>
      </c>
      <c r="N242" s="34">
        <v>13</v>
      </c>
      <c r="O242" s="34">
        <v>14</v>
      </c>
      <c r="P242" s="34">
        <v>15</v>
      </c>
      <c r="Q242" s="34">
        <v>16</v>
      </c>
      <c r="R242" s="34">
        <v>17</v>
      </c>
      <c r="S242" s="34">
        <v>18</v>
      </c>
      <c r="T242" s="34">
        <v>19</v>
      </c>
      <c r="U242" s="34">
        <v>20</v>
      </c>
      <c r="V242" s="34">
        <v>21</v>
      </c>
      <c r="W242" s="34">
        <v>22</v>
      </c>
      <c r="X242" s="34">
        <v>23</v>
      </c>
      <c r="Y242" s="34">
        <v>24</v>
      </c>
    </row>
    <row r="243" spans="1:27" ht="15.75" hidden="1" customHeight="1" x14ac:dyDescent="0.2">
      <c r="A243" s="35" t="str">
        <f>A208</f>
        <v>01.02.2022</v>
      </c>
      <c r="B243" s="36">
        <f ca="1">SUMIFS(СВЦЭМ!$H$40:$H$783,СВЦЭМ!$A$40:$A$783,$A243,СВЦЭМ!$B$40:$B$783,B$242)+'СЕТ СН'!$F$15</f>
        <v>0</v>
      </c>
      <c r="C243" s="36">
        <f ca="1">SUMIFS(СВЦЭМ!$H$40:$H$783,СВЦЭМ!$A$40:$A$783,$A243,СВЦЭМ!$B$40:$B$783,C$242)+'СЕТ СН'!$F$15</f>
        <v>0</v>
      </c>
      <c r="D243" s="36">
        <f ca="1">SUMIFS(СВЦЭМ!$H$40:$H$783,СВЦЭМ!$A$40:$A$783,$A243,СВЦЭМ!$B$40:$B$783,D$242)+'СЕТ СН'!$F$15</f>
        <v>0</v>
      </c>
      <c r="E243" s="36">
        <f ca="1">SUMIFS(СВЦЭМ!$H$40:$H$783,СВЦЭМ!$A$40:$A$783,$A243,СВЦЭМ!$B$40:$B$783,E$242)+'СЕТ СН'!$F$15</f>
        <v>0</v>
      </c>
      <c r="F243" s="36">
        <f ca="1">SUMIFS(СВЦЭМ!$H$40:$H$783,СВЦЭМ!$A$40:$A$783,$A243,СВЦЭМ!$B$40:$B$783,F$242)+'СЕТ СН'!$F$15</f>
        <v>0</v>
      </c>
      <c r="G243" s="36">
        <f ca="1">SUMIFS(СВЦЭМ!$H$40:$H$783,СВЦЭМ!$A$40:$A$783,$A243,СВЦЭМ!$B$40:$B$783,G$242)+'СЕТ СН'!$F$15</f>
        <v>0</v>
      </c>
      <c r="H243" s="36">
        <f ca="1">SUMIFS(СВЦЭМ!$H$40:$H$783,СВЦЭМ!$A$40:$A$783,$A243,СВЦЭМ!$B$40:$B$783,H$242)+'СЕТ СН'!$F$15</f>
        <v>0</v>
      </c>
      <c r="I243" s="36">
        <f ca="1">SUMIFS(СВЦЭМ!$H$40:$H$783,СВЦЭМ!$A$40:$A$783,$A243,СВЦЭМ!$B$40:$B$783,I$242)+'СЕТ СН'!$F$15</f>
        <v>0</v>
      </c>
      <c r="J243" s="36">
        <f ca="1">SUMIFS(СВЦЭМ!$H$40:$H$783,СВЦЭМ!$A$40:$A$783,$A243,СВЦЭМ!$B$40:$B$783,J$242)+'СЕТ СН'!$F$15</f>
        <v>0</v>
      </c>
      <c r="K243" s="36">
        <f ca="1">SUMIFS(СВЦЭМ!$H$40:$H$783,СВЦЭМ!$A$40:$A$783,$A243,СВЦЭМ!$B$40:$B$783,K$242)+'СЕТ СН'!$F$15</f>
        <v>0</v>
      </c>
      <c r="L243" s="36">
        <f ca="1">SUMIFS(СВЦЭМ!$H$40:$H$783,СВЦЭМ!$A$40:$A$783,$A243,СВЦЭМ!$B$40:$B$783,L$242)+'СЕТ СН'!$F$15</f>
        <v>0</v>
      </c>
      <c r="M243" s="36">
        <f ca="1">SUMIFS(СВЦЭМ!$H$40:$H$783,СВЦЭМ!$A$40:$A$783,$A243,СВЦЭМ!$B$40:$B$783,M$242)+'СЕТ СН'!$F$15</f>
        <v>0</v>
      </c>
      <c r="N243" s="36">
        <f ca="1">SUMIFS(СВЦЭМ!$H$40:$H$783,СВЦЭМ!$A$40:$A$783,$A243,СВЦЭМ!$B$40:$B$783,N$242)+'СЕТ СН'!$F$15</f>
        <v>0</v>
      </c>
      <c r="O243" s="36">
        <f ca="1">SUMIFS(СВЦЭМ!$H$40:$H$783,СВЦЭМ!$A$40:$A$783,$A243,СВЦЭМ!$B$40:$B$783,O$242)+'СЕТ СН'!$F$15</f>
        <v>0</v>
      </c>
      <c r="P243" s="36">
        <f ca="1">SUMIFS(СВЦЭМ!$H$40:$H$783,СВЦЭМ!$A$40:$A$783,$A243,СВЦЭМ!$B$40:$B$783,P$242)+'СЕТ СН'!$F$15</f>
        <v>0</v>
      </c>
      <c r="Q243" s="36">
        <f ca="1">SUMIFS(СВЦЭМ!$H$40:$H$783,СВЦЭМ!$A$40:$A$783,$A243,СВЦЭМ!$B$40:$B$783,Q$242)+'СЕТ СН'!$F$15</f>
        <v>0</v>
      </c>
      <c r="R243" s="36">
        <f ca="1">SUMIFS(СВЦЭМ!$H$40:$H$783,СВЦЭМ!$A$40:$A$783,$A243,СВЦЭМ!$B$40:$B$783,R$242)+'СЕТ СН'!$F$15</f>
        <v>0</v>
      </c>
      <c r="S243" s="36">
        <f ca="1">SUMIFS(СВЦЭМ!$H$40:$H$783,СВЦЭМ!$A$40:$A$783,$A243,СВЦЭМ!$B$40:$B$783,S$242)+'СЕТ СН'!$F$15</f>
        <v>0</v>
      </c>
      <c r="T243" s="36">
        <f ca="1">SUMIFS(СВЦЭМ!$H$40:$H$783,СВЦЭМ!$A$40:$A$783,$A243,СВЦЭМ!$B$40:$B$783,T$242)+'СЕТ СН'!$F$15</f>
        <v>0</v>
      </c>
      <c r="U243" s="36">
        <f ca="1">SUMIFS(СВЦЭМ!$H$40:$H$783,СВЦЭМ!$A$40:$A$783,$A243,СВЦЭМ!$B$40:$B$783,U$242)+'СЕТ СН'!$F$15</f>
        <v>0</v>
      </c>
      <c r="V243" s="36">
        <f ca="1">SUMIFS(СВЦЭМ!$H$40:$H$783,СВЦЭМ!$A$40:$A$783,$A243,СВЦЭМ!$B$40:$B$783,V$242)+'СЕТ СН'!$F$15</f>
        <v>0</v>
      </c>
      <c r="W243" s="36">
        <f ca="1">SUMIFS(СВЦЭМ!$H$40:$H$783,СВЦЭМ!$A$40:$A$783,$A243,СВЦЭМ!$B$40:$B$783,W$242)+'СЕТ СН'!$F$15</f>
        <v>0</v>
      </c>
      <c r="X243" s="36">
        <f ca="1">SUMIFS(СВЦЭМ!$H$40:$H$783,СВЦЭМ!$A$40:$A$783,$A243,СВЦЭМ!$B$40:$B$783,X$242)+'СЕТ СН'!$F$15</f>
        <v>0</v>
      </c>
      <c r="Y243" s="36">
        <f ca="1">SUMIFS(СВЦЭМ!$H$40:$H$783,СВЦЭМ!$A$40:$A$783,$A243,СВЦЭМ!$B$40:$B$783,Y$242)+'СЕТ СН'!$F$15</f>
        <v>0</v>
      </c>
      <c r="AA243" s="45"/>
    </row>
    <row r="244" spans="1:27" ht="15.75" hidden="1" x14ac:dyDescent="0.2">
      <c r="A244" s="35">
        <f>A243+1</f>
        <v>44594</v>
      </c>
      <c r="B244" s="36">
        <f ca="1">SUMIFS(СВЦЭМ!$H$40:$H$783,СВЦЭМ!$A$40:$A$783,$A244,СВЦЭМ!$B$40:$B$783,B$242)+'СЕТ СН'!$F$15</f>
        <v>0</v>
      </c>
      <c r="C244" s="36">
        <f ca="1">SUMIFS(СВЦЭМ!$H$40:$H$783,СВЦЭМ!$A$40:$A$783,$A244,СВЦЭМ!$B$40:$B$783,C$242)+'СЕТ СН'!$F$15</f>
        <v>0</v>
      </c>
      <c r="D244" s="36">
        <f ca="1">SUMIFS(СВЦЭМ!$H$40:$H$783,СВЦЭМ!$A$40:$A$783,$A244,СВЦЭМ!$B$40:$B$783,D$242)+'СЕТ СН'!$F$15</f>
        <v>0</v>
      </c>
      <c r="E244" s="36">
        <f ca="1">SUMIFS(СВЦЭМ!$H$40:$H$783,СВЦЭМ!$A$40:$A$783,$A244,СВЦЭМ!$B$40:$B$783,E$242)+'СЕТ СН'!$F$15</f>
        <v>0</v>
      </c>
      <c r="F244" s="36">
        <f ca="1">SUMIFS(СВЦЭМ!$H$40:$H$783,СВЦЭМ!$A$40:$A$783,$A244,СВЦЭМ!$B$40:$B$783,F$242)+'СЕТ СН'!$F$15</f>
        <v>0</v>
      </c>
      <c r="G244" s="36">
        <f ca="1">SUMIFS(СВЦЭМ!$H$40:$H$783,СВЦЭМ!$A$40:$A$783,$A244,СВЦЭМ!$B$40:$B$783,G$242)+'СЕТ СН'!$F$15</f>
        <v>0</v>
      </c>
      <c r="H244" s="36">
        <f ca="1">SUMIFS(СВЦЭМ!$H$40:$H$783,СВЦЭМ!$A$40:$A$783,$A244,СВЦЭМ!$B$40:$B$783,H$242)+'СЕТ СН'!$F$15</f>
        <v>0</v>
      </c>
      <c r="I244" s="36">
        <f ca="1">SUMIFS(СВЦЭМ!$H$40:$H$783,СВЦЭМ!$A$40:$A$783,$A244,СВЦЭМ!$B$40:$B$783,I$242)+'СЕТ СН'!$F$15</f>
        <v>0</v>
      </c>
      <c r="J244" s="36">
        <f ca="1">SUMIFS(СВЦЭМ!$H$40:$H$783,СВЦЭМ!$A$40:$A$783,$A244,СВЦЭМ!$B$40:$B$783,J$242)+'СЕТ СН'!$F$15</f>
        <v>0</v>
      </c>
      <c r="K244" s="36">
        <f ca="1">SUMIFS(СВЦЭМ!$H$40:$H$783,СВЦЭМ!$A$40:$A$783,$A244,СВЦЭМ!$B$40:$B$783,K$242)+'СЕТ СН'!$F$15</f>
        <v>0</v>
      </c>
      <c r="L244" s="36">
        <f ca="1">SUMIFS(СВЦЭМ!$H$40:$H$783,СВЦЭМ!$A$40:$A$783,$A244,СВЦЭМ!$B$40:$B$783,L$242)+'СЕТ СН'!$F$15</f>
        <v>0</v>
      </c>
      <c r="M244" s="36">
        <f ca="1">SUMIFS(СВЦЭМ!$H$40:$H$783,СВЦЭМ!$A$40:$A$783,$A244,СВЦЭМ!$B$40:$B$783,M$242)+'СЕТ СН'!$F$15</f>
        <v>0</v>
      </c>
      <c r="N244" s="36">
        <f ca="1">SUMIFS(СВЦЭМ!$H$40:$H$783,СВЦЭМ!$A$40:$A$783,$A244,СВЦЭМ!$B$40:$B$783,N$242)+'СЕТ СН'!$F$15</f>
        <v>0</v>
      </c>
      <c r="O244" s="36">
        <f ca="1">SUMIFS(СВЦЭМ!$H$40:$H$783,СВЦЭМ!$A$40:$A$783,$A244,СВЦЭМ!$B$40:$B$783,O$242)+'СЕТ СН'!$F$15</f>
        <v>0</v>
      </c>
      <c r="P244" s="36">
        <f ca="1">SUMIFS(СВЦЭМ!$H$40:$H$783,СВЦЭМ!$A$40:$A$783,$A244,СВЦЭМ!$B$40:$B$783,P$242)+'СЕТ СН'!$F$15</f>
        <v>0</v>
      </c>
      <c r="Q244" s="36">
        <f ca="1">SUMIFS(СВЦЭМ!$H$40:$H$783,СВЦЭМ!$A$40:$A$783,$A244,СВЦЭМ!$B$40:$B$783,Q$242)+'СЕТ СН'!$F$15</f>
        <v>0</v>
      </c>
      <c r="R244" s="36">
        <f ca="1">SUMIFS(СВЦЭМ!$H$40:$H$783,СВЦЭМ!$A$40:$A$783,$A244,СВЦЭМ!$B$40:$B$783,R$242)+'СЕТ СН'!$F$15</f>
        <v>0</v>
      </c>
      <c r="S244" s="36">
        <f ca="1">SUMIFS(СВЦЭМ!$H$40:$H$783,СВЦЭМ!$A$40:$A$783,$A244,СВЦЭМ!$B$40:$B$783,S$242)+'СЕТ СН'!$F$15</f>
        <v>0</v>
      </c>
      <c r="T244" s="36">
        <f ca="1">SUMIFS(СВЦЭМ!$H$40:$H$783,СВЦЭМ!$A$40:$A$783,$A244,СВЦЭМ!$B$40:$B$783,T$242)+'СЕТ СН'!$F$15</f>
        <v>0</v>
      </c>
      <c r="U244" s="36">
        <f ca="1">SUMIFS(СВЦЭМ!$H$40:$H$783,СВЦЭМ!$A$40:$A$783,$A244,СВЦЭМ!$B$40:$B$783,U$242)+'СЕТ СН'!$F$15</f>
        <v>0</v>
      </c>
      <c r="V244" s="36">
        <f ca="1">SUMIFS(СВЦЭМ!$H$40:$H$783,СВЦЭМ!$A$40:$A$783,$A244,СВЦЭМ!$B$40:$B$783,V$242)+'СЕТ СН'!$F$15</f>
        <v>0</v>
      </c>
      <c r="W244" s="36">
        <f ca="1">SUMIFS(СВЦЭМ!$H$40:$H$783,СВЦЭМ!$A$40:$A$783,$A244,СВЦЭМ!$B$40:$B$783,W$242)+'СЕТ СН'!$F$15</f>
        <v>0</v>
      </c>
      <c r="X244" s="36">
        <f ca="1">SUMIFS(СВЦЭМ!$H$40:$H$783,СВЦЭМ!$A$40:$A$783,$A244,СВЦЭМ!$B$40:$B$783,X$242)+'СЕТ СН'!$F$15</f>
        <v>0</v>
      </c>
      <c r="Y244" s="36">
        <f ca="1">SUMIFS(СВЦЭМ!$H$40:$H$783,СВЦЭМ!$A$40:$A$783,$A244,СВЦЭМ!$B$40:$B$783,Y$242)+'СЕТ СН'!$F$15</f>
        <v>0</v>
      </c>
    </row>
    <row r="245" spans="1:27" ht="15.75" hidden="1" x14ac:dyDescent="0.2">
      <c r="A245" s="35">
        <f t="shared" ref="A245:A273" si="7">A244+1</f>
        <v>44595</v>
      </c>
      <c r="B245" s="36">
        <f ca="1">SUMIFS(СВЦЭМ!$H$40:$H$783,СВЦЭМ!$A$40:$A$783,$A245,СВЦЭМ!$B$40:$B$783,B$242)+'СЕТ СН'!$F$15</f>
        <v>0</v>
      </c>
      <c r="C245" s="36">
        <f ca="1">SUMIFS(СВЦЭМ!$H$40:$H$783,СВЦЭМ!$A$40:$A$783,$A245,СВЦЭМ!$B$40:$B$783,C$242)+'СЕТ СН'!$F$15</f>
        <v>0</v>
      </c>
      <c r="D245" s="36">
        <f ca="1">SUMIFS(СВЦЭМ!$H$40:$H$783,СВЦЭМ!$A$40:$A$783,$A245,СВЦЭМ!$B$40:$B$783,D$242)+'СЕТ СН'!$F$15</f>
        <v>0</v>
      </c>
      <c r="E245" s="36">
        <f ca="1">SUMIFS(СВЦЭМ!$H$40:$H$783,СВЦЭМ!$A$40:$A$783,$A245,СВЦЭМ!$B$40:$B$783,E$242)+'СЕТ СН'!$F$15</f>
        <v>0</v>
      </c>
      <c r="F245" s="36">
        <f ca="1">SUMIFS(СВЦЭМ!$H$40:$H$783,СВЦЭМ!$A$40:$A$783,$A245,СВЦЭМ!$B$40:$B$783,F$242)+'СЕТ СН'!$F$15</f>
        <v>0</v>
      </c>
      <c r="G245" s="36">
        <f ca="1">SUMIFS(СВЦЭМ!$H$40:$H$783,СВЦЭМ!$A$40:$A$783,$A245,СВЦЭМ!$B$40:$B$783,G$242)+'СЕТ СН'!$F$15</f>
        <v>0</v>
      </c>
      <c r="H245" s="36">
        <f ca="1">SUMIFS(СВЦЭМ!$H$40:$H$783,СВЦЭМ!$A$40:$A$783,$A245,СВЦЭМ!$B$40:$B$783,H$242)+'СЕТ СН'!$F$15</f>
        <v>0</v>
      </c>
      <c r="I245" s="36">
        <f ca="1">SUMIFS(СВЦЭМ!$H$40:$H$783,СВЦЭМ!$A$40:$A$783,$A245,СВЦЭМ!$B$40:$B$783,I$242)+'СЕТ СН'!$F$15</f>
        <v>0</v>
      </c>
      <c r="J245" s="36">
        <f ca="1">SUMIFS(СВЦЭМ!$H$40:$H$783,СВЦЭМ!$A$40:$A$783,$A245,СВЦЭМ!$B$40:$B$783,J$242)+'СЕТ СН'!$F$15</f>
        <v>0</v>
      </c>
      <c r="K245" s="36">
        <f ca="1">SUMIFS(СВЦЭМ!$H$40:$H$783,СВЦЭМ!$A$40:$A$783,$A245,СВЦЭМ!$B$40:$B$783,K$242)+'СЕТ СН'!$F$15</f>
        <v>0</v>
      </c>
      <c r="L245" s="36">
        <f ca="1">SUMIFS(СВЦЭМ!$H$40:$H$783,СВЦЭМ!$A$40:$A$783,$A245,СВЦЭМ!$B$40:$B$783,L$242)+'СЕТ СН'!$F$15</f>
        <v>0</v>
      </c>
      <c r="M245" s="36">
        <f ca="1">SUMIFS(СВЦЭМ!$H$40:$H$783,СВЦЭМ!$A$40:$A$783,$A245,СВЦЭМ!$B$40:$B$783,M$242)+'СЕТ СН'!$F$15</f>
        <v>0</v>
      </c>
      <c r="N245" s="36">
        <f ca="1">SUMIFS(СВЦЭМ!$H$40:$H$783,СВЦЭМ!$A$40:$A$783,$A245,СВЦЭМ!$B$40:$B$783,N$242)+'СЕТ СН'!$F$15</f>
        <v>0</v>
      </c>
      <c r="O245" s="36">
        <f ca="1">SUMIFS(СВЦЭМ!$H$40:$H$783,СВЦЭМ!$A$40:$A$783,$A245,СВЦЭМ!$B$40:$B$783,O$242)+'СЕТ СН'!$F$15</f>
        <v>0</v>
      </c>
      <c r="P245" s="36">
        <f ca="1">SUMIFS(СВЦЭМ!$H$40:$H$783,СВЦЭМ!$A$40:$A$783,$A245,СВЦЭМ!$B$40:$B$783,P$242)+'СЕТ СН'!$F$15</f>
        <v>0</v>
      </c>
      <c r="Q245" s="36">
        <f ca="1">SUMIFS(СВЦЭМ!$H$40:$H$783,СВЦЭМ!$A$40:$A$783,$A245,СВЦЭМ!$B$40:$B$783,Q$242)+'СЕТ СН'!$F$15</f>
        <v>0</v>
      </c>
      <c r="R245" s="36">
        <f ca="1">SUMIFS(СВЦЭМ!$H$40:$H$783,СВЦЭМ!$A$40:$A$783,$A245,СВЦЭМ!$B$40:$B$783,R$242)+'СЕТ СН'!$F$15</f>
        <v>0</v>
      </c>
      <c r="S245" s="36">
        <f ca="1">SUMIFS(СВЦЭМ!$H$40:$H$783,СВЦЭМ!$A$40:$A$783,$A245,СВЦЭМ!$B$40:$B$783,S$242)+'СЕТ СН'!$F$15</f>
        <v>0</v>
      </c>
      <c r="T245" s="36">
        <f ca="1">SUMIFS(СВЦЭМ!$H$40:$H$783,СВЦЭМ!$A$40:$A$783,$A245,СВЦЭМ!$B$40:$B$783,T$242)+'СЕТ СН'!$F$15</f>
        <v>0</v>
      </c>
      <c r="U245" s="36">
        <f ca="1">SUMIFS(СВЦЭМ!$H$40:$H$783,СВЦЭМ!$A$40:$A$783,$A245,СВЦЭМ!$B$40:$B$783,U$242)+'СЕТ СН'!$F$15</f>
        <v>0</v>
      </c>
      <c r="V245" s="36">
        <f ca="1">SUMIFS(СВЦЭМ!$H$40:$H$783,СВЦЭМ!$A$40:$A$783,$A245,СВЦЭМ!$B$40:$B$783,V$242)+'СЕТ СН'!$F$15</f>
        <v>0</v>
      </c>
      <c r="W245" s="36">
        <f ca="1">SUMIFS(СВЦЭМ!$H$40:$H$783,СВЦЭМ!$A$40:$A$783,$A245,СВЦЭМ!$B$40:$B$783,W$242)+'СЕТ СН'!$F$15</f>
        <v>0</v>
      </c>
      <c r="X245" s="36">
        <f ca="1">SUMIFS(СВЦЭМ!$H$40:$H$783,СВЦЭМ!$A$40:$A$783,$A245,СВЦЭМ!$B$40:$B$783,X$242)+'СЕТ СН'!$F$15</f>
        <v>0</v>
      </c>
      <c r="Y245" s="36">
        <f ca="1">SUMIFS(СВЦЭМ!$H$40:$H$783,СВЦЭМ!$A$40:$A$783,$A245,СВЦЭМ!$B$40:$B$783,Y$242)+'СЕТ СН'!$F$15</f>
        <v>0</v>
      </c>
    </row>
    <row r="246" spans="1:27" ht="15.75" hidden="1" x14ac:dyDescent="0.2">
      <c r="A246" s="35">
        <f t="shared" si="7"/>
        <v>44596</v>
      </c>
      <c r="B246" s="36">
        <f ca="1">SUMIFS(СВЦЭМ!$H$40:$H$783,СВЦЭМ!$A$40:$A$783,$A246,СВЦЭМ!$B$40:$B$783,B$242)+'СЕТ СН'!$F$15</f>
        <v>0</v>
      </c>
      <c r="C246" s="36">
        <f ca="1">SUMIFS(СВЦЭМ!$H$40:$H$783,СВЦЭМ!$A$40:$A$783,$A246,СВЦЭМ!$B$40:$B$783,C$242)+'СЕТ СН'!$F$15</f>
        <v>0</v>
      </c>
      <c r="D246" s="36">
        <f ca="1">SUMIFS(СВЦЭМ!$H$40:$H$783,СВЦЭМ!$A$40:$A$783,$A246,СВЦЭМ!$B$40:$B$783,D$242)+'СЕТ СН'!$F$15</f>
        <v>0</v>
      </c>
      <c r="E246" s="36">
        <f ca="1">SUMIFS(СВЦЭМ!$H$40:$H$783,СВЦЭМ!$A$40:$A$783,$A246,СВЦЭМ!$B$40:$B$783,E$242)+'СЕТ СН'!$F$15</f>
        <v>0</v>
      </c>
      <c r="F246" s="36">
        <f ca="1">SUMIFS(СВЦЭМ!$H$40:$H$783,СВЦЭМ!$A$40:$A$783,$A246,СВЦЭМ!$B$40:$B$783,F$242)+'СЕТ СН'!$F$15</f>
        <v>0</v>
      </c>
      <c r="G246" s="36">
        <f ca="1">SUMIFS(СВЦЭМ!$H$40:$H$783,СВЦЭМ!$A$40:$A$783,$A246,СВЦЭМ!$B$40:$B$783,G$242)+'СЕТ СН'!$F$15</f>
        <v>0</v>
      </c>
      <c r="H246" s="36">
        <f ca="1">SUMIFS(СВЦЭМ!$H$40:$H$783,СВЦЭМ!$A$40:$A$783,$A246,СВЦЭМ!$B$40:$B$783,H$242)+'СЕТ СН'!$F$15</f>
        <v>0</v>
      </c>
      <c r="I246" s="36">
        <f ca="1">SUMIFS(СВЦЭМ!$H$40:$H$783,СВЦЭМ!$A$40:$A$783,$A246,СВЦЭМ!$B$40:$B$783,I$242)+'СЕТ СН'!$F$15</f>
        <v>0</v>
      </c>
      <c r="J246" s="36">
        <f ca="1">SUMIFS(СВЦЭМ!$H$40:$H$783,СВЦЭМ!$A$40:$A$783,$A246,СВЦЭМ!$B$40:$B$783,J$242)+'СЕТ СН'!$F$15</f>
        <v>0</v>
      </c>
      <c r="K246" s="36">
        <f ca="1">SUMIFS(СВЦЭМ!$H$40:$H$783,СВЦЭМ!$A$40:$A$783,$A246,СВЦЭМ!$B$40:$B$783,K$242)+'СЕТ СН'!$F$15</f>
        <v>0</v>
      </c>
      <c r="L246" s="36">
        <f ca="1">SUMIFS(СВЦЭМ!$H$40:$H$783,СВЦЭМ!$A$40:$A$783,$A246,СВЦЭМ!$B$40:$B$783,L$242)+'СЕТ СН'!$F$15</f>
        <v>0</v>
      </c>
      <c r="M246" s="36">
        <f ca="1">SUMIFS(СВЦЭМ!$H$40:$H$783,СВЦЭМ!$A$40:$A$783,$A246,СВЦЭМ!$B$40:$B$783,M$242)+'СЕТ СН'!$F$15</f>
        <v>0</v>
      </c>
      <c r="N246" s="36">
        <f ca="1">SUMIFS(СВЦЭМ!$H$40:$H$783,СВЦЭМ!$A$40:$A$783,$A246,СВЦЭМ!$B$40:$B$783,N$242)+'СЕТ СН'!$F$15</f>
        <v>0</v>
      </c>
      <c r="O246" s="36">
        <f ca="1">SUMIFS(СВЦЭМ!$H$40:$H$783,СВЦЭМ!$A$40:$A$783,$A246,СВЦЭМ!$B$40:$B$783,O$242)+'СЕТ СН'!$F$15</f>
        <v>0</v>
      </c>
      <c r="P246" s="36">
        <f ca="1">SUMIFS(СВЦЭМ!$H$40:$H$783,СВЦЭМ!$A$40:$A$783,$A246,СВЦЭМ!$B$40:$B$783,P$242)+'СЕТ СН'!$F$15</f>
        <v>0</v>
      </c>
      <c r="Q246" s="36">
        <f ca="1">SUMIFS(СВЦЭМ!$H$40:$H$783,СВЦЭМ!$A$40:$A$783,$A246,СВЦЭМ!$B$40:$B$783,Q$242)+'СЕТ СН'!$F$15</f>
        <v>0</v>
      </c>
      <c r="R246" s="36">
        <f ca="1">SUMIFS(СВЦЭМ!$H$40:$H$783,СВЦЭМ!$A$40:$A$783,$A246,СВЦЭМ!$B$40:$B$783,R$242)+'СЕТ СН'!$F$15</f>
        <v>0</v>
      </c>
      <c r="S246" s="36">
        <f ca="1">SUMIFS(СВЦЭМ!$H$40:$H$783,СВЦЭМ!$A$40:$A$783,$A246,СВЦЭМ!$B$40:$B$783,S$242)+'СЕТ СН'!$F$15</f>
        <v>0</v>
      </c>
      <c r="T246" s="36">
        <f ca="1">SUMIFS(СВЦЭМ!$H$40:$H$783,СВЦЭМ!$A$40:$A$783,$A246,СВЦЭМ!$B$40:$B$783,T$242)+'СЕТ СН'!$F$15</f>
        <v>0</v>
      </c>
      <c r="U246" s="36">
        <f ca="1">SUMIFS(СВЦЭМ!$H$40:$H$783,СВЦЭМ!$A$40:$A$783,$A246,СВЦЭМ!$B$40:$B$783,U$242)+'СЕТ СН'!$F$15</f>
        <v>0</v>
      </c>
      <c r="V246" s="36">
        <f ca="1">SUMIFS(СВЦЭМ!$H$40:$H$783,СВЦЭМ!$A$40:$A$783,$A246,СВЦЭМ!$B$40:$B$783,V$242)+'СЕТ СН'!$F$15</f>
        <v>0</v>
      </c>
      <c r="W246" s="36">
        <f ca="1">SUMIFS(СВЦЭМ!$H$40:$H$783,СВЦЭМ!$A$40:$A$783,$A246,СВЦЭМ!$B$40:$B$783,W$242)+'СЕТ СН'!$F$15</f>
        <v>0</v>
      </c>
      <c r="X246" s="36">
        <f ca="1">SUMIFS(СВЦЭМ!$H$40:$H$783,СВЦЭМ!$A$40:$A$783,$A246,СВЦЭМ!$B$40:$B$783,X$242)+'СЕТ СН'!$F$15</f>
        <v>0</v>
      </c>
      <c r="Y246" s="36">
        <f ca="1">SUMIFS(СВЦЭМ!$H$40:$H$783,СВЦЭМ!$A$40:$A$783,$A246,СВЦЭМ!$B$40:$B$783,Y$242)+'СЕТ СН'!$F$15</f>
        <v>0</v>
      </c>
    </row>
    <row r="247" spans="1:27" ht="15.75" hidden="1" x14ac:dyDescent="0.2">
      <c r="A247" s="35">
        <f t="shared" si="7"/>
        <v>44597</v>
      </c>
      <c r="B247" s="36">
        <f ca="1">SUMIFS(СВЦЭМ!$H$40:$H$783,СВЦЭМ!$A$40:$A$783,$A247,СВЦЭМ!$B$40:$B$783,B$242)+'СЕТ СН'!$F$15</f>
        <v>0</v>
      </c>
      <c r="C247" s="36">
        <f ca="1">SUMIFS(СВЦЭМ!$H$40:$H$783,СВЦЭМ!$A$40:$A$783,$A247,СВЦЭМ!$B$40:$B$783,C$242)+'СЕТ СН'!$F$15</f>
        <v>0</v>
      </c>
      <c r="D247" s="36">
        <f ca="1">SUMIFS(СВЦЭМ!$H$40:$H$783,СВЦЭМ!$A$40:$A$783,$A247,СВЦЭМ!$B$40:$B$783,D$242)+'СЕТ СН'!$F$15</f>
        <v>0</v>
      </c>
      <c r="E247" s="36">
        <f ca="1">SUMIFS(СВЦЭМ!$H$40:$H$783,СВЦЭМ!$A$40:$A$783,$A247,СВЦЭМ!$B$40:$B$783,E$242)+'СЕТ СН'!$F$15</f>
        <v>0</v>
      </c>
      <c r="F247" s="36">
        <f ca="1">SUMIFS(СВЦЭМ!$H$40:$H$783,СВЦЭМ!$A$40:$A$783,$A247,СВЦЭМ!$B$40:$B$783,F$242)+'СЕТ СН'!$F$15</f>
        <v>0</v>
      </c>
      <c r="G247" s="36">
        <f ca="1">SUMIFS(СВЦЭМ!$H$40:$H$783,СВЦЭМ!$A$40:$A$783,$A247,СВЦЭМ!$B$40:$B$783,G$242)+'СЕТ СН'!$F$15</f>
        <v>0</v>
      </c>
      <c r="H247" s="36">
        <f ca="1">SUMIFS(СВЦЭМ!$H$40:$H$783,СВЦЭМ!$A$40:$A$783,$A247,СВЦЭМ!$B$40:$B$783,H$242)+'СЕТ СН'!$F$15</f>
        <v>0</v>
      </c>
      <c r="I247" s="36">
        <f ca="1">SUMIFS(СВЦЭМ!$H$40:$H$783,СВЦЭМ!$A$40:$A$783,$A247,СВЦЭМ!$B$40:$B$783,I$242)+'СЕТ СН'!$F$15</f>
        <v>0</v>
      </c>
      <c r="J247" s="36">
        <f ca="1">SUMIFS(СВЦЭМ!$H$40:$H$783,СВЦЭМ!$A$40:$A$783,$A247,СВЦЭМ!$B$40:$B$783,J$242)+'СЕТ СН'!$F$15</f>
        <v>0</v>
      </c>
      <c r="K247" s="36">
        <f ca="1">SUMIFS(СВЦЭМ!$H$40:$H$783,СВЦЭМ!$A$40:$A$783,$A247,СВЦЭМ!$B$40:$B$783,K$242)+'СЕТ СН'!$F$15</f>
        <v>0</v>
      </c>
      <c r="L247" s="36">
        <f ca="1">SUMIFS(СВЦЭМ!$H$40:$H$783,СВЦЭМ!$A$40:$A$783,$A247,СВЦЭМ!$B$40:$B$783,L$242)+'СЕТ СН'!$F$15</f>
        <v>0</v>
      </c>
      <c r="M247" s="36">
        <f ca="1">SUMIFS(СВЦЭМ!$H$40:$H$783,СВЦЭМ!$A$40:$A$783,$A247,СВЦЭМ!$B$40:$B$783,M$242)+'СЕТ СН'!$F$15</f>
        <v>0</v>
      </c>
      <c r="N247" s="36">
        <f ca="1">SUMIFS(СВЦЭМ!$H$40:$H$783,СВЦЭМ!$A$40:$A$783,$A247,СВЦЭМ!$B$40:$B$783,N$242)+'СЕТ СН'!$F$15</f>
        <v>0</v>
      </c>
      <c r="O247" s="36">
        <f ca="1">SUMIFS(СВЦЭМ!$H$40:$H$783,СВЦЭМ!$A$40:$A$783,$A247,СВЦЭМ!$B$40:$B$783,O$242)+'СЕТ СН'!$F$15</f>
        <v>0</v>
      </c>
      <c r="P247" s="36">
        <f ca="1">SUMIFS(СВЦЭМ!$H$40:$H$783,СВЦЭМ!$A$40:$A$783,$A247,СВЦЭМ!$B$40:$B$783,P$242)+'СЕТ СН'!$F$15</f>
        <v>0</v>
      </c>
      <c r="Q247" s="36">
        <f ca="1">SUMIFS(СВЦЭМ!$H$40:$H$783,СВЦЭМ!$A$40:$A$783,$A247,СВЦЭМ!$B$40:$B$783,Q$242)+'СЕТ СН'!$F$15</f>
        <v>0</v>
      </c>
      <c r="R247" s="36">
        <f ca="1">SUMIFS(СВЦЭМ!$H$40:$H$783,СВЦЭМ!$A$40:$A$783,$A247,СВЦЭМ!$B$40:$B$783,R$242)+'СЕТ СН'!$F$15</f>
        <v>0</v>
      </c>
      <c r="S247" s="36">
        <f ca="1">SUMIFS(СВЦЭМ!$H$40:$H$783,СВЦЭМ!$A$40:$A$783,$A247,СВЦЭМ!$B$40:$B$783,S$242)+'СЕТ СН'!$F$15</f>
        <v>0</v>
      </c>
      <c r="T247" s="36">
        <f ca="1">SUMIFS(СВЦЭМ!$H$40:$H$783,СВЦЭМ!$A$40:$A$783,$A247,СВЦЭМ!$B$40:$B$783,T$242)+'СЕТ СН'!$F$15</f>
        <v>0</v>
      </c>
      <c r="U247" s="36">
        <f ca="1">SUMIFS(СВЦЭМ!$H$40:$H$783,СВЦЭМ!$A$40:$A$783,$A247,СВЦЭМ!$B$40:$B$783,U$242)+'СЕТ СН'!$F$15</f>
        <v>0</v>
      </c>
      <c r="V247" s="36">
        <f ca="1">SUMIFS(СВЦЭМ!$H$40:$H$783,СВЦЭМ!$A$40:$A$783,$A247,СВЦЭМ!$B$40:$B$783,V$242)+'СЕТ СН'!$F$15</f>
        <v>0</v>
      </c>
      <c r="W247" s="36">
        <f ca="1">SUMIFS(СВЦЭМ!$H$40:$H$783,СВЦЭМ!$A$40:$A$783,$A247,СВЦЭМ!$B$40:$B$783,W$242)+'СЕТ СН'!$F$15</f>
        <v>0</v>
      </c>
      <c r="X247" s="36">
        <f ca="1">SUMIFS(СВЦЭМ!$H$40:$H$783,СВЦЭМ!$A$40:$A$783,$A247,СВЦЭМ!$B$40:$B$783,X$242)+'СЕТ СН'!$F$15</f>
        <v>0</v>
      </c>
      <c r="Y247" s="36">
        <f ca="1">SUMIFS(СВЦЭМ!$H$40:$H$783,СВЦЭМ!$A$40:$A$783,$A247,СВЦЭМ!$B$40:$B$783,Y$242)+'СЕТ СН'!$F$15</f>
        <v>0</v>
      </c>
    </row>
    <row r="248" spans="1:27" ht="15.75" hidden="1" x14ac:dyDescent="0.2">
      <c r="A248" s="35">
        <f t="shared" si="7"/>
        <v>44598</v>
      </c>
      <c r="B248" s="36">
        <f ca="1">SUMIFS(СВЦЭМ!$H$40:$H$783,СВЦЭМ!$A$40:$A$783,$A248,СВЦЭМ!$B$40:$B$783,B$242)+'СЕТ СН'!$F$15</f>
        <v>0</v>
      </c>
      <c r="C248" s="36">
        <f ca="1">SUMIFS(СВЦЭМ!$H$40:$H$783,СВЦЭМ!$A$40:$A$783,$A248,СВЦЭМ!$B$40:$B$783,C$242)+'СЕТ СН'!$F$15</f>
        <v>0</v>
      </c>
      <c r="D248" s="36">
        <f ca="1">SUMIFS(СВЦЭМ!$H$40:$H$783,СВЦЭМ!$A$40:$A$783,$A248,СВЦЭМ!$B$40:$B$783,D$242)+'СЕТ СН'!$F$15</f>
        <v>0</v>
      </c>
      <c r="E248" s="36">
        <f ca="1">SUMIFS(СВЦЭМ!$H$40:$H$783,СВЦЭМ!$A$40:$A$783,$A248,СВЦЭМ!$B$40:$B$783,E$242)+'СЕТ СН'!$F$15</f>
        <v>0</v>
      </c>
      <c r="F248" s="36">
        <f ca="1">SUMIFS(СВЦЭМ!$H$40:$H$783,СВЦЭМ!$A$40:$A$783,$A248,СВЦЭМ!$B$40:$B$783,F$242)+'СЕТ СН'!$F$15</f>
        <v>0</v>
      </c>
      <c r="G248" s="36">
        <f ca="1">SUMIFS(СВЦЭМ!$H$40:$H$783,СВЦЭМ!$A$40:$A$783,$A248,СВЦЭМ!$B$40:$B$783,G$242)+'СЕТ СН'!$F$15</f>
        <v>0</v>
      </c>
      <c r="H248" s="36">
        <f ca="1">SUMIFS(СВЦЭМ!$H$40:$H$783,СВЦЭМ!$A$40:$A$783,$A248,СВЦЭМ!$B$40:$B$783,H$242)+'СЕТ СН'!$F$15</f>
        <v>0</v>
      </c>
      <c r="I248" s="36">
        <f ca="1">SUMIFS(СВЦЭМ!$H$40:$H$783,СВЦЭМ!$A$40:$A$783,$A248,СВЦЭМ!$B$40:$B$783,I$242)+'СЕТ СН'!$F$15</f>
        <v>0</v>
      </c>
      <c r="J248" s="36">
        <f ca="1">SUMIFS(СВЦЭМ!$H$40:$H$783,СВЦЭМ!$A$40:$A$783,$A248,СВЦЭМ!$B$40:$B$783,J$242)+'СЕТ СН'!$F$15</f>
        <v>0</v>
      </c>
      <c r="K248" s="36">
        <f ca="1">SUMIFS(СВЦЭМ!$H$40:$H$783,СВЦЭМ!$A$40:$A$783,$A248,СВЦЭМ!$B$40:$B$783,K$242)+'СЕТ СН'!$F$15</f>
        <v>0</v>
      </c>
      <c r="L248" s="36">
        <f ca="1">SUMIFS(СВЦЭМ!$H$40:$H$783,СВЦЭМ!$A$40:$A$783,$A248,СВЦЭМ!$B$40:$B$783,L$242)+'СЕТ СН'!$F$15</f>
        <v>0</v>
      </c>
      <c r="M248" s="36">
        <f ca="1">SUMIFS(СВЦЭМ!$H$40:$H$783,СВЦЭМ!$A$40:$A$783,$A248,СВЦЭМ!$B$40:$B$783,M$242)+'СЕТ СН'!$F$15</f>
        <v>0</v>
      </c>
      <c r="N248" s="36">
        <f ca="1">SUMIFS(СВЦЭМ!$H$40:$H$783,СВЦЭМ!$A$40:$A$783,$A248,СВЦЭМ!$B$40:$B$783,N$242)+'СЕТ СН'!$F$15</f>
        <v>0</v>
      </c>
      <c r="O248" s="36">
        <f ca="1">SUMIFS(СВЦЭМ!$H$40:$H$783,СВЦЭМ!$A$40:$A$783,$A248,СВЦЭМ!$B$40:$B$783,O$242)+'СЕТ СН'!$F$15</f>
        <v>0</v>
      </c>
      <c r="P248" s="36">
        <f ca="1">SUMIFS(СВЦЭМ!$H$40:$H$783,СВЦЭМ!$A$40:$A$783,$A248,СВЦЭМ!$B$40:$B$783,P$242)+'СЕТ СН'!$F$15</f>
        <v>0</v>
      </c>
      <c r="Q248" s="36">
        <f ca="1">SUMIFS(СВЦЭМ!$H$40:$H$783,СВЦЭМ!$A$40:$A$783,$A248,СВЦЭМ!$B$40:$B$783,Q$242)+'СЕТ СН'!$F$15</f>
        <v>0</v>
      </c>
      <c r="R248" s="36">
        <f ca="1">SUMIFS(СВЦЭМ!$H$40:$H$783,СВЦЭМ!$A$40:$A$783,$A248,СВЦЭМ!$B$40:$B$783,R$242)+'СЕТ СН'!$F$15</f>
        <v>0</v>
      </c>
      <c r="S248" s="36">
        <f ca="1">SUMIFS(СВЦЭМ!$H$40:$H$783,СВЦЭМ!$A$40:$A$783,$A248,СВЦЭМ!$B$40:$B$783,S$242)+'СЕТ СН'!$F$15</f>
        <v>0</v>
      </c>
      <c r="T248" s="36">
        <f ca="1">SUMIFS(СВЦЭМ!$H$40:$H$783,СВЦЭМ!$A$40:$A$783,$A248,СВЦЭМ!$B$40:$B$783,T$242)+'СЕТ СН'!$F$15</f>
        <v>0</v>
      </c>
      <c r="U248" s="36">
        <f ca="1">SUMIFS(СВЦЭМ!$H$40:$H$783,СВЦЭМ!$A$40:$A$783,$A248,СВЦЭМ!$B$40:$B$783,U$242)+'СЕТ СН'!$F$15</f>
        <v>0</v>
      </c>
      <c r="V248" s="36">
        <f ca="1">SUMIFS(СВЦЭМ!$H$40:$H$783,СВЦЭМ!$A$40:$A$783,$A248,СВЦЭМ!$B$40:$B$783,V$242)+'СЕТ СН'!$F$15</f>
        <v>0</v>
      </c>
      <c r="W248" s="36">
        <f ca="1">SUMIFS(СВЦЭМ!$H$40:$H$783,СВЦЭМ!$A$40:$A$783,$A248,СВЦЭМ!$B$40:$B$783,W$242)+'СЕТ СН'!$F$15</f>
        <v>0</v>
      </c>
      <c r="X248" s="36">
        <f ca="1">SUMIFS(СВЦЭМ!$H$40:$H$783,СВЦЭМ!$A$40:$A$783,$A248,СВЦЭМ!$B$40:$B$783,X$242)+'СЕТ СН'!$F$15</f>
        <v>0</v>
      </c>
      <c r="Y248" s="36">
        <f ca="1">SUMIFS(СВЦЭМ!$H$40:$H$783,СВЦЭМ!$A$40:$A$783,$A248,СВЦЭМ!$B$40:$B$783,Y$242)+'СЕТ СН'!$F$15</f>
        <v>0</v>
      </c>
    </row>
    <row r="249" spans="1:27" ht="15.75" hidden="1" x14ac:dyDescent="0.2">
      <c r="A249" s="35">
        <f t="shared" si="7"/>
        <v>44599</v>
      </c>
      <c r="B249" s="36">
        <f ca="1">SUMIFS(СВЦЭМ!$H$40:$H$783,СВЦЭМ!$A$40:$A$783,$A249,СВЦЭМ!$B$40:$B$783,B$242)+'СЕТ СН'!$F$15</f>
        <v>0</v>
      </c>
      <c r="C249" s="36">
        <f ca="1">SUMIFS(СВЦЭМ!$H$40:$H$783,СВЦЭМ!$A$40:$A$783,$A249,СВЦЭМ!$B$40:$B$783,C$242)+'СЕТ СН'!$F$15</f>
        <v>0</v>
      </c>
      <c r="D249" s="36">
        <f ca="1">SUMIFS(СВЦЭМ!$H$40:$H$783,СВЦЭМ!$A$40:$A$783,$A249,СВЦЭМ!$B$40:$B$783,D$242)+'СЕТ СН'!$F$15</f>
        <v>0</v>
      </c>
      <c r="E249" s="36">
        <f ca="1">SUMIFS(СВЦЭМ!$H$40:$H$783,СВЦЭМ!$A$40:$A$783,$A249,СВЦЭМ!$B$40:$B$783,E$242)+'СЕТ СН'!$F$15</f>
        <v>0</v>
      </c>
      <c r="F249" s="36">
        <f ca="1">SUMIFS(СВЦЭМ!$H$40:$H$783,СВЦЭМ!$A$40:$A$783,$A249,СВЦЭМ!$B$40:$B$783,F$242)+'СЕТ СН'!$F$15</f>
        <v>0</v>
      </c>
      <c r="G249" s="36">
        <f ca="1">SUMIFS(СВЦЭМ!$H$40:$H$783,СВЦЭМ!$A$40:$A$783,$A249,СВЦЭМ!$B$40:$B$783,G$242)+'СЕТ СН'!$F$15</f>
        <v>0</v>
      </c>
      <c r="H249" s="36">
        <f ca="1">SUMIFS(СВЦЭМ!$H$40:$H$783,СВЦЭМ!$A$40:$A$783,$A249,СВЦЭМ!$B$40:$B$783,H$242)+'СЕТ СН'!$F$15</f>
        <v>0</v>
      </c>
      <c r="I249" s="36">
        <f ca="1">SUMIFS(СВЦЭМ!$H$40:$H$783,СВЦЭМ!$A$40:$A$783,$A249,СВЦЭМ!$B$40:$B$783,I$242)+'СЕТ СН'!$F$15</f>
        <v>0</v>
      </c>
      <c r="J249" s="36">
        <f ca="1">SUMIFS(СВЦЭМ!$H$40:$H$783,СВЦЭМ!$A$40:$A$783,$A249,СВЦЭМ!$B$40:$B$783,J$242)+'СЕТ СН'!$F$15</f>
        <v>0</v>
      </c>
      <c r="K249" s="36">
        <f ca="1">SUMIFS(СВЦЭМ!$H$40:$H$783,СВЦЭМ!$A$40:$A$783,$A249,СВЦЭМ!$B$40:$B$783,K$242)+'СЕТ СН'!$F$15</f>
        <v>0</v>
      </c>
      <c r="L249" s="36">
        <f ca="1">SUMIFS(СВЦЭМ!$H$40:$H$783,СВЦЭМ!$A$40:$A$783,$A249,СВЦЭМ!$B$40:$B$783,L$242)+'СЕТ СН'!$F$15</f>
        <v>0</v>
      </c>
      <c r="M249" s="36">
        <f ca="1">SUMIFS(СВЦЭМ!$H$40:$H$783,СВЦЭМ!$A$40:$A$783,$A249,СВЦЭМ!$B$40:$B$783,M$242)+'СЕТ СН'!$F$15</f>
        <v>0</v>
      </c>
      <c r="N249" s="36">
        <f ca="1">SUMIFS(СВЦЭМ!$H$40:$H$783,СВЦЭМ!$A$40:$A$783,$A249,СВЦЭМ!$B$40:$B$783,N$242)+'СЕТ СН'!$F$15</f>
        <v>0</v>
      </c>
      <c r="O249" s="36">
        <f ca="1">SUMIFS(СВЦЭМ!$H$40:$H$783,СВЦЭМ!$A$40:$A$783,$A249,СВЦЭМ!$B$40:$B$783,O$242)+'СЕТ СН'!$F$15</f>
        <v>0</v>
      </c>
      <c r="P249" s="36">
        <f ca="1">SUMIFS(СВЦЭМ!$H$40:$H$783,СВЦЭМ!$A$40:$A$783,$A249,СВЦЭМ!$B$40:$B$783,P$242)+'СЕТ СН'!$F$15</f>
        <v>0</v>
      </c>
      <c r="Q249" s="36">
        <f ca="1">SUMIFS(СВЦЭМ!$H$40:$H$783,СВЦЭМ!$A$40:$A$783,$A249,СВЦЭМ!$B$40:$B$783,Q$242)+'СЕТ СН'!$F$15</f>
        <v>0</v>
      </c>
      <c r="R249" s="36">
        <f ca="1">SUMIFS(СВЦЭМ!$H$40:$H$783,СВЦЭМ!$A$40:$A$783,$A249,СВЦЭМ!$B$40:$B$783,R$242)+'СЕТ СН'!$F$15</f>
        <v>0</v>
      </c>
      <c r="S249" s="36">
        <f ca="1">SUMIFS(СВЦЭМ!$H$40:$H$783,СВЦЭМ!$A$40:$A$783,$A249,СВЦЭМ!$B$40:$B$783,S$242)+'СЕТ СН'!$F$15</f>
        <v>0</v>
      </c>
      <c r="T249" s="36">
        <f ca="1">SUMIFS(СВЦЭМ!$H$40:$H$783,СВЦЭМ!$A$40:$A$783,$A249,СВЦЭМ!$B$40:$B$783,T$242)+'СЕТ СН'!$F$15</f>
        <v>0</v>
      </c>
      <c r="U249" s="36">
        <f ca="1">SUMIFS(СВЦЭМ!$H$40:$H$783,СВЦЭМ!$A$40:$A$783,$A249,СВЦЭМ!$B$40:$B$783,U$242)+'СЕТ СН'!$F$15</f>
        <v>0</v>
      </c>
      <c r="V249" s="36">
        <f ca="1">SUMIFS(СВЦЭМ!$H$40:$H$783,СВЦЭМ!$A$40:$A$783,$A249,СВЦЭМ!$B$40:$B$783,V$242)+'СЕТ СН'!$F$15</f>
        <v>0</v>
      </c>
      <c r="W249" s="36">
        <f ca="1">SUMIFS(СВЦЭМ!$H$40:$H$783,СВЦЭМ!$A$40:$A$783,$A249,СВЦЭМ!$B$40:$B$783,W$242)+'СЕТ СН'!$F$15</f>
        <v>0</v>
      </c>
      <c r="X249" s="36">
        <f ca="1">SUMIFS(СВЦЭМ!$H$40:$H$783,СВЦЭМ!$A$40:$A$783,$A249,СВЦЭМ!$B$40:$B$783,X$242)+'СЕТ СН'!$F$15</f>
        <v>0</v>
      </c>
      <c r="Y249" s="36">
        <f ca="1">SUMIFS(СВЦЭМ!$H$40:$H$783,СВЦЭМ!$A$40:$A$783,$A249,СВЦЭМ!$B$40:$B$783,Y$242)+'СЕТ СН'!$F$15</f>
        <v>0</v>
      </c>
    </row>
    <row r="250" spans="1:27" ht="15.75" hidden="1" x14ac:dyDescent="0.2">
      <c r="A250" s="35">
        <f t="shared" si="7"/>
        <v>44600</v>
      </c>
      <c r="B250" s="36">
        <f ca="1">SUMIFS(СВЦЭМ!$H$40:$H$783,СВЦЭМ!$A$40:$A$783,$A250,СВЦЭМ!$B$40:$B$783,B$242)+'СЕТ СН'!$F$15</f>
        <v>0</v>
      </c>
      <c r="C250" s="36">
        <f ca="1">SUMIFS(СВЦЭМ!$H$40:$H$783,СВЦЭМ!$A$40:$A$783,$A250,СВЦЭМ!$B$40:$B$783,C$242)+'СЕТ СН'!$F$15</f>
        <v>0</v>
      </c>
      <c r="D250" s="36">
        <f ca="1">SUMIFS(СВЦЭМ!$H$40:$H$783,СВЦЭМ!$A$40:$A$783,$A250,СВЦЭМ!$B$40:$B$783,D$242)+'СЕТ СН'!$F$15</f>
        <v>0</v>
      </c>
      <c r="E250" s="36">
        <f ca="1">SUMIFS(СВЦЭМ!$H$40:$H$783,СВЦЭМ!$A$40:$A$783,$A250,СВЦЭМ!$B$40:$B$783,E$242)+'СЕТ СН'!$F$15</f>
        <v>0</v>
      </c>
      <c r="F250" s="36">
        <f ca="1">SUMIFS(СВЦЭМ!$H$40:$H$783,СВЦЭМ!$A$40:$A$783,$A250,СВЦЭМ!$B$40:$B$783,F$242)+'СЕТ СН'!$F$15</f>
        <v>0</v>
      </c>
      <c r="G250" s="36">
        <f ca="1">SUMIFS(СВЦЭМ!$H$40:$H$783,СВЦЭМ!$A$40:$A$783,$A250,СВЦЭМ!$B$40:$B$783,G$242)+'СЕТ СН'!$F$15</f>
        <v>0</v>
      </c>
      <c r="H250" s="36">
        <f ca="1">SUMIFS(СВЦЭМ!$H$40:$H$783,СВЦЭМ!$A$40:$A$783,$A250,СВЦЭМ!$B$40:$B$783,H$242)+'СЕТ СН'!$F$15</f>
        <v>0</v>
      </c>
      <c r="I250" s="36">
        <f ca="1">SUMIFS(СВЦЭМ!$H$40:$H$783,СВЦЭМ!$A$40:$A$783,$A250,СВЦЭМ!$B$40:$B$783,I$242)+'СЕТ СН'!$F$15</f>
        <v>0</v>
      </c>
      <c r="J250" s="36">
        <f ca="1">SUMIFS(СВЦЭМ!$H$40:$H$783,СВЦЭМ!$A$40:$A$783,$A250,СВЦЭМ!$B$40:$B$783,J$242)+'СЕТ СН'!$F$15</f>
        <v>0</v>
      </c>
      <c r="K250" s="36">
        <f ca="1">SUMIFS(СВЦЭМ!$H$40:$H$783,СВЦЭМ!$A$40:$A$783,$A250,СВЦЭМ!$B$40:$B$783,K$242)+'СЕТ СН'!$F$15</f>
        <v>0</v>
      </c>
      <c r="L250" s="36">
        <f ca="1">SUMIFS(СВЦЭМ!$H$40:$H$783,СВЦЭМ!$A$40:$A$783,$A250,СВЦЭМ!$B$40:$B$783,L$242)+'СЕТ СН'!$F$15</f>
        <v>0</v>
      </c>
      <c r="M250" s="36">
        <f ca="1">SUMIFS(СВЦЭМ!$H$40:$H$783,СВЦЭМ!$A$40:$A$783,$A250,СВЦЭМ!$B$40:$B$783,M$242)+'СЕТ СН'!$F$15</f>
        <v>0</v>
      </c>
      <c r="N250" s="36">
        <f ca="1">SUMIFS(СВЦЭМ!$H$40:$H$783,СВЦЭМ!$A$40:$A$783,$A250,СВЦЭМ!$B$40:$B$783,N$242)+'СЕТ СН'!$F$15</f>
        <v>0</v>
      </c>
      <c r="O250" s="36">
        <f ca="1">SUMIFS(СВЦЭМ!$H$40:$H$783,СВЦЭМ!$A$40:$A$783,$A250,СВЦЭМ!$B$40:$B$783,O$242)+'СЕТ СН'!$F$15</f>
        <v>0</v>
      </c>
      <c r="P250" s="36">
        <f ca="1">SUMIFS(СВЦЭМ!$H$40:$H$783,СВЦЭМ!$A$40:$A$783,$A250,СВЦЭМ!$B$40:$B$783,P$242)+'СЕТ СН'!$F$15</f>
        <v>0</v>
      </c>
      <c r="Q250" s="36">
        <f ca="1">SUMIFS(СВЦЭМ!$H$40:$H$783,СВЦЭМ!$A$40:$A$783,$A250,СВЦЭМ!$B$40:$B$783,Q$242)+'СЕТ СН'!$F$15</f>
        <v>0</v>
      </c>
      <c r="R250" s="36">
        <f ca="1">SUMIFS(СВЦЭМ!$H$40:$H$783,СВЦЭМ!$A$40:$A$783,$A250,СВЦЭМ!$B$40:$B$783,R$242)+'СЕТ СН'!$F$15</f>
        <v>0</v>
      </c>
      <c r="S250" s="36">
        <f ca="1">SUMIFS(СВЦЭМ!$H$40:$H$783,СВЦЭМ!$A$40:$A$783,$A250,СВЦЭМ!$B$40:$B$783,S$242)+'СЕТ СН'!$F$15</f>
        <v>0</v>
      </c>
      <c r="T250" s="36">
        <f ca="1">SUMIFS(СВЦЭМ!$H$40:$H$783,СВЦЭМ!$A$40:$A$783,$A250,СВЦЭМ!$B$40:$B$783,T$242)+'СЕТ СН'!$F$15</f>
        <v>0</v>
      </c>
      <c r="U250" s="36">
        <f ca="1">SUMIFS(СВЦЭМ!$H$40:$H$783,СВЦЭМ!$A$40:$A$783,$A250,СВЦЭМ!$B$40:$B$783,U$242)+'СЕТ СН'!$F$15</f>
        <v>0</v>
      </c>
      <c r="V250" s="36">
        <f ca="1">SUMIFS(СВЦЭМ!$H$40:$H$783,СВЦЭМ!$A$40:$A$783,$A250,СВЦЭМ!$B$40:$B$783,V$242)+'СЕТ СН'!$F$15</f>
        <v>0</v>
      </c>
      <c r="W250" s="36">
        <f ca="1">SUMIFS(СВЦЭМ!$H$40:$H$783,СВЦЭМ!$A$40:$A$783,$A250,СВЦЭМ!$B$40:$B$783,W$242)+'СЕТ СН'!$F$15</f>
        <v>0</v>
      </c>
      <c r="X250" s="36">
        <f ca="1">SUMIFS(СВЦЭМ!$H$40:$H$783,СВЦЭМ!$A$40:$A$783,$A250,СВЦЭМ!$B$40:$B$783,X$242)+'СЕТ СН'!$F$15</f>
        <v>0</v>
      </c>
      <c r="Y250" s="36">
        <f ca="1">SUMIFS(СВЦЭМ!$H$40:$H$783,СВЦЭМ!$A$40:$A$783,$A250,СВЦЭМ!$B$40:$B$783,Y$242)+'СЕТ СН'!$F$15</f>
        <v>0</v>
      </c>
    </row>
    <row r="251" spans="1:27" ht="15.75" hidden="1" x14ac:dyDescent="0.2">
      <c r="A251" s="35">
        <f t="shared" si="7"/>
        <v>44601</v>
      </c>
      <c r="B251" s="36">
        <f ca="1">SUMIFS(СВЦЭМ!$H$40:$H$783,СВЦЭМ!$A$40:$A$783,$A251,СВЦЭМ!$B$40:$B$783,B$242)+'СЕТ СН'!$F$15</f>
        <v>0</v>
      </c>
      <c r="C251" s="36">
        <f ca="1">SUMIFS(СВЦЭМ!$H$40:$H$783,СВЦЭМ!$A$40:$A$783,$A251,СВЦЭМ!$B$40:$B$783,C$242)+'СЕТ СН'!$F$15</f>
        <v>0</v>
      </c>
      <c r="D251" s="36">
        <f ca="1">SUMIFS(СВЦЭМ!$H$40:$H$783,СВЦЭМ!$A$40:$A$783,$A251,СВЦЭМ!$B$40:$B$783,D$242)+'СЕТ СН'!$F$15</f>
        <v>0</v>
      </c>
      <c r="E251" s="36">
        <f ca="1">SUMIFS(СВЦЭМ!$H$40:$H$783,СВЦЭМ!$A$40:$A$783,$A251,СВЦЭМ!$B$40:$B$783,E$242)+'СЕТ СН'!$F$15</f>
        <v>0</v>
      </c>
      <c r="F251" s="36">
        <f ca="1">SUMIFS(СВЦЭМ!$H$40:$H$783,СВЦЭМ!$A$40:$A$783,$A251,СВЦЭМ!$B$40:$B$783,F$242)+'СЕТ СН'!$F$15</f>
        <v>0</v>
      </c>
      <c r="G251" s="36">
        <f ca="1">SUMIFS(СВЦЭМ!$H$40:$H$783,СВЦЭМ!$A$40:$A$783,$A251,СВЦЭМ!$B$40:$B$783,G$242)+'СЕТ СН'!$F$15</f>
        <v>0</v>
      </c>
      <c r="H251" s="36">
        <f ca="1">SUMIFS(СВЦЭМ!$H$40:$H$783,СВЦЭМ!$A$40:$A$783,$A251,СВЦЭМ!$B$40:$B$783,H$242)+'СЕТ СН'!$F$15</f>
        <v>0</v>
      </c>
      <c r="I251" s="36">
        <f ca="1">SUMIFS(СВЦЭМ!$H$40:$H$783,СВЦЭМ!$A$40:$A$783,$A251,СВЦЭМ!$B$40:$B$783,I$242)+'СЕТ СН'!$F$15</f>
        <v>0</v>
      </c>
      <c r="J251" s="36">
        <f ca="1">SUMIFS(СВЦЭМ!$H$40:$H$783,СВЦЭМ!$A$40:$A$783,$A251,СВЦЭМ!$B$40:$B$783,J$242)+'СЕТ СН'!$F$15</f>
        <v>0</v>
      </c>
      <c r="K251" s="36">
        <f ca="1">SUMIFS(СВЦЭМ!$H$40:$H$783,СВЦЭМ!$A$40:$A$783,$A251,СВЦЭМ!$B$40:$B$783,K$242)+'СЕТ СН'!$F$15</f>
        <v>0</v>
      </c>
      <c r="L251" s="36">
        <f ca="1">SUMIFS(СВЦЭМ!$H$40:$H$783,СВЦЭМ!$A$40:$A$783,$A251,СВЦЭМ!$B$40:$B$783,L$242)+'СЕТ СН'!$F$15</f>
        <v>0</v>
      </c>
      <c r="M251" s="36">
        <f ca="1">SUMIFS(СВЦЭМ!$H$40:$H$783,СВЦЭМ!$A$40:$A$783,$A251,СВЦЭМ!$B$40:$B$783,M$242)+'СЕТ СН'!$F$15</f>
        <v>0</v>
      </c>
      <c r="N251" s="36">
        <f ca="1">SUMIFS(СВЦЭМ!$H$40:$H$783,СВЦЭМ!$A$40:$A$783,$A251,СВЦЭМ!$B$40:$B$783,N$242)+'СЕТ СН'!$F$15</f>
        <v>0</v>
      </c>
      <c r="O251" s="36">
        <f ca="1">SUMIFS(СВЦЭМ!$H$40:$H$783,СВЦЭМ!$A$40:$A$783,$A251,СВЦЭМ!$B$40:$B$783,O$242)+'СЕТ СН'!$F$15</f>
        <v>0</v>
      </c>
      <c r="P251" s="36">
        <f ca="1">SUMIFS(СВЦЭМ!$H$40:$H$783,СВЦЭМ!$A$40:$A$783,$A251,СВЦЭМ!$B$40:$B$783,P$242)+'СЕТ СН'!$F$15</f>
        <v>0</v>
      </c>
      <c r="Q251" s="36">
        <f ca="1">SUMIFS(СВЦЭМ!$H$40:$H$783,СВЦЭМ!$A$40:$A$783,$A251,СВЦЭМ!$B$40:$B$783,Q$242)+'СЕТ СН'!$F$15</f>
        <v>0</v>
      </c>
      <c r="R251" s="36">
        <f ca="1">SUMIFS(СВЦЭМ!$H$40:$H$783,СВЦЭМ!$A$40:$A$783,$A251,СВЦЭМ!$B$40:$B$783,R$242)+'СЕТ СН'!$F$15</f>
        <v>0</v>
      </c>
      <c r="S251" s="36">
        <f ca="1">SUMIFS(СВЦЭМ!$H$40:$H$783,СВЦЭМ!$A$40:$A$783,$A251,СВЦЭМ!$B$40:$B$783,S$242)+'СЕТ СН'!$F$15</f>
        <v>0</v>
      </c>
      <c r="T251" s="36">
        <f ca="1">SUMIFS(СВЦЭМ!$H$40:$H$783,СВЦЭМ!$A$40:$A$783,$A251,СВЦЭМ!$B$40:$B$783,T$242)+'СЕТ СН'!$F$15</f>
        <v>0</v>
      </c>
      <c r="U251" s="36">
        <f ca="1">SUMIFS(СВЦЭМ!$H$40:$H$783,СВЦЭМ!$A$40:$A$783,$A251,СВЦЭМ!$B$40:$B$783,U$242)+'СЕТ СН'!$F$15</f>
        <v>0</v>
      </c>
      <c r="V251" s="36">
        <f ca="1">SUMIFS(СВЦЭМ!$H$40:$H$783,СВЦЭМ!$A$40:$A$783,$A251,СВЦЭМ!$B$40:$B$783,V$242)+'СЕТ СН'!$F$15</f>
        <v>0</v>
      </c>
      <c r="W251" s="36">
        <f ca="1">SUMIFS(СВЦЭМ!$H$40:$H$783,СВЦЭМ!$A$40:$A$783,$A251,СВЦЭМ!$B$40:$B$783,W$242)+'СЕТ СН'!$F$15</f>
        <v>0</v>
      </c>
      <c r="X251" s="36">
        <f ca="1">SUMIFS(СВЦЭМ!$H$40:$H$783,СВЦЭМ!$A$40:$A$783,$A251,СВЦЭМ!$B$40:$B$783,X$242)+'СЕТ СН'!$F$15</f>
        <v>0</v>
      </c>
      <c r="Y251" s="36">
        <f ca="1">SUMIFS(СВЦЭМ!$H$40:$H$783,СВЦЭМ!$A$40:$A$783,$A251,СВЦЭМ!$B$40:$B$783,Y$242)+'СЕТ СН'!$F$15</f>
        <v>0</v>
      </c>
    </row>
    <row r="252" spans="1:27" ht="15.75" hidden="1" x14ac:dyDescent="0.2">
      <c r="A252" s="35">
        <f t="shared" si="7"/>
        <v>44602</v>
      </c>
      <c r="B252" s="36">
        <f ca="1">SUMIFS(СВЦЭМ!$H$40:$H$783,СВЦЭМ!$A$40:$A$783,$A252,СВЦЭМ!$B$40:$B$783,B$242)+'СЕТ СН'!$F$15</f>
        <v>0</v>
      </c>
      <c r="C252" s="36">
        <f ca="1">SUMIFS(СВЦЭМ!$H$40:$H$783,СВЦЭМ!$A$40:$A$783,$A252,СВЦЭМ!$B$40:$B$783,C$242)+'СЕТ СН'!$F$15</f>
        <v>0</v>
      </c>
      <c r="D252" s="36">
        <f ca="1">SUMIFS(СВЦЭМ!$H$40:$H$783,СВЦЭМ!$A$40:$A$783,$A252,СВЦЭМ!$B$40:$B$783,D$242)+'СЕТ СН'!$F$15</f>
        <v>0</v>
      </c>
      <c r="E252" s="36">
        <f ca="1">SUMIFS(СВЦЭМ!$H$40:$H$783,СВЦЭМ!$A$40:$A$783,$A252,СВЦЭМ!$B$40:$B$783,E$242)+'СЕТ СН'!$F$15</f>
        <v>0</v>
      </c>
      <c r="F252" s="36">
        <f ca="1">SUMIFS(СВЦЭМ!$H$40:$H$783,СВЦЭМ!$A$40:$A$783,$A252,СВЦЭМ!$B$40:$B$783,F$242)+'СЕТ СН'!$F$15</f>
        <v>0</v>
      </c>
      <c r="G252" s="36">
        <f ca="1">SUMIFS(СВЦЭМ!$H$40:$H$783,СВЦЭМ!$A$40:$A$783,$A252,СВЦЭМ!$B$40:$B$783,G$242)+'СЕТ СН'!$F$15</f>
        <v>0</v>
      </c>
      <c r="H252" s="36">
        <f ca="1">SUMIFS(СВЦЭМ!$H$40:$H$783,СВЦЭМ!$A$40:$A$783,$A252,СВЦЭМ!$B$40:$B$783,H$242)+'СЕТ СН'!$F$15</f>
        <v>0</v>
      </c>
      <c r="I252" s="36">
        <f ca="1">SUMIFS(СВЦЭМ!$H$40:$H$783,СВЦЭМ!$A$40:$A$783,$A252,СВЦЭМ!$B$40:$B$783,I$242)+'СЕТ СН'!$F$15</f>
        <v>0</v>
      </c>
      <c r="J252" s="36">
        <f ca="1">SUMIFS(СВЦЭМ!$H$40:$H$783,СВЦЭМ!$A$40:$A$783,$A252,СВЦЭМ!$B$40:$B$783,J$242)+'СЕТ СН'!$F$15</f>
        <v>0</v>
      </c>
      <c r="K252" s="36">
        <f ca="1">SUMIFS(СВЦЭМ!$H$40:$H$783,СВЦЭМ!$A$40:$A$783,$A252,СВЦЭМ!$B$40:$B$783,K$242)+'СЕТ СН'!$F$15</f>
        <v>0</v>
      </c>
      <c r="L252" s="36">
        <f ca="1">SUMIFS(СВЦЭМ!$H$40:$H$783,СВЦЭМ!$A$40:$A$783,$A252,СВЦЭМ!$B$40:$B$783,L$242)+'СЕТ СН'!$F$15</f>
        <v>0</v>
      </c>
      <c r="M252" s="36">
        <f ca="1">SUMIFS(СВЦЭМ!$H$40:$H$783,СВЦЭМ!$A$40:$A$783,$A252,СВЦЭМ!$B$40:$B$783,M$242)+'СЕТ СН'!$F$15</f>
        <v>0</v>
      </c>
      <c r="N252" s="36">
        <f ca="1">SUMIFS(СВЦЭМ!$H$40:$H$783,СВЦЭМ!$A$40:$A$783,$A252,СВЦЭМ!$B$40:$B$783,N$242)+'СЕТ СН'!$F$15</f>
        <v>0</v>
      </c>
      <c r="O252" s="36">
        <f ca="1">SUMIFS(СВЦЭМ!$H$40:$H$783,СВЦЭМ!$A$40:$A$783,$A252,СВЦЭМ!$B$40:$B$783,O$242)+'СЕТ СН'!$F$15</f>
        <v>0</v>
      </c>
      <c r="P252" s="36">
        <f ca="1">SUMIFS(СВЦЭМ!$H$40:$H$783,СВЦЭМ!$A$40:$A$783,$A252,СВЦЭМ!$B$40:$B$783,P$242)+'СЕТ СН'!$F$15</f>
        <v>0</v>
      </c>
      <c r="Q252" s="36">
        <f ca="1">SUMIFS(СВЦЭМ!$H$40:$H$783,СВЦЭМ!$A$40:$A$783,$A252,СВЦЭМ!$B$40:$B$783,Q$242)+'СЕТ СН'!$F$15</f>
        <v>0</v>
      </c>
      <c r="R252" s="36">
        <f ca="1">SUMIFS(СВЦЭМ!$H$40:$H$783,СВЦЭМ!$A$40:$A$783,$A252,СВЦЭМ!$B$40:$B$783,R$242)+'СЕТ СН'!$F$15</f>
        <v>0</v>
      </c>
      <c r="S252" s="36">
        <f ca="1">SUMIFS(СВЦЭМ!$H$40:$H$783,СВЦЭМ!$A$40:$A$783,$A252,СВЦЭМ!$B$40:$B$783,S$242)+'СЕТ СН'!$F$15</f>
        <v>0</v>
      </c>
      <c r="T252" s="36">
        <f ca="1">SUMIFS(СВЦЭМ!$H$40:$H$783,СВЦЭМ!$A$40:$A$783,$A252,СВЦЭМ!$B$40:$B$783,T$242)+'СЕТ СН'!$F$15</f>
        <v>0</v>
      </c>
      <c r="U252" s="36">
        <f ca="1">SUMIFS(СВЦЭМ!$H$40:$H$783,СВЦЭМ!$A$40:$A$783,$A252,СВЦЭМ!$B$40:$B$783,U$242)+'СЕТ СН'!$F$15</f>
        <v>0</v>
      </c>
      <c r="V252" s="36">
        <f ca="1">SUMIFS(СВЦЭМ!$H$40:$H$783,СВЦЭМ!$A$40:$A$783,$A252,СВЦЭМ!$B$40:$B$783,V$242)+'СЕТ СН'!$F$15</f>
        <v>0</v>
      </c>
      <c r="W252" s="36">
        <f ca="1">SUMIFS(СВЦЭМ!$H$40:$H$783,СВЦЭМ!$A$40:$A$783,$A252,СВЦЭМ!$B$40:$B$783,W$242)+'СЕТ СН'!$F$15</f>
        <v>0</v>
      </c>
      <c r="X252" s="36">
        <f ca="1">SUMIFS(СВЦЭМ!$H$40:$H$783,СВЦЭМ!$A$40:$A$783,$A252,СВЦЭМ!$B$40:$B$783,X$242)+'СЕТ СН'!$F$15</f>
        <v>0</v>
      </c>
      <c r="Y252" s="36">
        <f ca="1">SUMIFS(СВЦЭМ!$H$40:$H$783,СВЦЭМ!$A$40:$A$783,$A252,СВЦЭМ!$B$40:$B$783,Y$242)+'СЕТ СН'!$F$15</f>
        <v>0</v>
      </c>
    </row>
    <row r="253" spans="1:27" ht="15.75" hidden="1" x14ac:dyDescent="0.2">
      <c r="A253" s="35">
        <f t="shared" si="7"/>
        <v>44603</v>
      </c>
      <c r="B253" s="36">
        <f ca="1">SUMIFS(СВЦЭМ!$H$40:$H$783,СВЦЭМ!$A$40:$A$783,$A253,СВЦЭМ!$B$40:$B$783,B$242)+'СЕТ СН'!$F$15</f>
        <v>0</v>
      </c>
      <c r="C253" s="36">
        <f ca="1">SUMIFS(СВЦЭМ!$H$40:$H$783,СВЦЭМ!$A$40:$A$783,$A253,СВЦЭМ!$B$40:$B$783,C$242)+'СЕТ СН'!$F$15</f>
        <v>0</v>
      </c>
      <c r="D253" s="36">
        <f ca="1">SUMIFS(СВЦЭМ!$H$40:$H$783,СВЦЭМ!$A$40:$A$783,$A253,СВЦЭМ!$B$40:$B$783,D$242)+'СЕТ СН'!$F$15</f>
        <v>0</v>
      </c>
      <c r="E253" s="36">
        <f ca="1">SUMIFS(СВЦЭМ!$H$40:$H$783,СВЦЭМ!$A$40:$A$783,$A253,СВЦЭМ!$B$40:$B$783,E$242)+'СЕТ СН'!$F$15</f>
        <v>0</v>
      </c>
      <c r="F253" s="36">
        <f ca="1">SUMIFS(СВЦЭМ!$H$40:$H$783,СВЦЭМ!$A$40:$A$783,$A253,СВЦЭМ!$B$40:$B$783,F$242)+'СЕТ СН'!$F$15</f>
        <v>0</v>
      </c>
      <c r="G253" s="36">
        <f ca="1">SUMIFS(СВЦЭМ!$H$40:$H$783,СВЦЭМ!$A$40:$A$783,$A253,СВЦЭМ!$B$40:$B$783,G$242)+'СЕТ СН'!$F$15</f>
        <v>0</v>
      </c>
      <c r="H253" s="36">
        <f ca="1">SUMIFS(СВЦЭМ!$H$40:$H$783,СВЦЭМ!$A$40:$A$783,$A253,СВЦЭМ!$B$40:$B$783,H$242)+'СЕТ СН'!$F$15</f>
        <v>0</v>
      </c>
      <c r="I253" s="36">
        <f ca="1">SUMIFS(СВЦЭМ!$H$40:$H$783,СВЦЭМ!$A$40:$A$783,$A253,СВЦЭМ!$B$40:$B$783,I$242)+'СЕТ СН'!$F$15</f>
        <v>0</v>
      </c>
      <c r="J253" s="36">
        <f ca="1">SUMIFS(СВЦЭМ!$H$40:$H$783,СВЦЭМ!$A$40:$A$783,$A253,СВЦЭМ!$B$40:$B$783,J$242)+'СЕТ СН'!$F$15</f>
        <v>0</v>
      </c>
      <c r="K253" s="36">
        <f ca="1">SUMIFS(СВЦЭМ!$H$40:$H$783,СВЦЭМ!$A$40:$A$783,$A253,СВЦЭМ!$B$40:$B$783,K$242)+'СЕТ СН'!$F$15</f>
        <v>0</v>
      </c>
      <c r="L253" s="36">
        <f ca="1">SUMIFS(СВЦЭМ!$H$40:$H$783,СВЦЭМ!$A$40:$A$783,$A253,СВЦЭМ!$B$40:$B$783,L$242)+'СЕТ СН'!$F$15</f>
        <v>0</v>
      </c>
      <c r="M253" s="36">
        <f ca="1">SUMIFS(СВЦЭМ!$H$40:$H$783,СВЦЭМ!$A$40:$A$783,$A253,СВЦЭМ!$B$40:$B$783,M$242)+'СЕТ СН'!$F$15</f>
        <v>0</v>
      </c>
      <c r="N253" s="36">
        <f ca="1">SUMIFS(СВЦЭМ!$H$40:$H$783,СВЦЭМ!$A$40:$A$783,$A253,СВЦЭМ!$B$40:$B$783,N$242)+'СЕТ СН'!$F$15</f>
        <v>0</v>
      </c>
      <c r="O253" s="36">
        <f ca="1">SUMIFS(СВЦЭМ!$H$40:$H$783,СВЦЭМ!$A$40:$A$783,$A253,СВЦЭМ!$B$40:$B$783,O$242)+'СЕТ СН'!$F$15</f>
        <v>0</v>
      </c>
      <c r="P253" s="36">
        <f ca="1">SUMIFS(СВЦЭМ!$H$40:$H$783,СВЦЭМ!$A$40:$A$783,$A253,СВЦЭМ!$B$40:$B$783,P$242)+'СЕТ СН'!$F$15</f>
        <v>0</v>
      </c>
      <c r="Q253" s="36">
        <f ca="1">SUMIFS(СВЦЭМ!$H$40:$H$783,СВЦЭМ!$A$40:$A$783,$A253,СВЦЭМ!$B$40:$B$783,Q$242)+'СЕТ СН'!$F$15</f>
        <v>0</v>
      </c>
      <c r="R253" s="36">
        <f ca="1">SUMIFS(СВЦЭМ!$H$40:$H$783,СВЦЭМ!$A$40:$A$783,$A253,СВЦЭМ!$B$40:$B$783,R$242)+'СЕТ СН'!$F$15</f>
        <v>0</v>
      </c>
      <c r="S253" s="36">
        <f ca="1">SUMIFS(СВЦЭМ!$H$40:$H$783,СВЦЭМ!$A$40:$A$783,$A253,СВЦЭМ!$B$40:$B$783,S$242)+'СЕТ СН'!$F$15</f>
        <v>0</v>
      </c>
      <c r="T253" s="36">
        <f ca="1">SUMIFS(СВЦЭМ!$H$40:$H$783,СВЦЭМ!$A$40:$A$783,$A253,СВЦЭМ!$B$40:$B$783,T$242)+'СЕТ СН'!$F$15</f>
        <v>0</v>
      </c>
      <c r="U253" s="36">
        <f ca="1">SUMIFS(СВЦЭМ!$H$40:$H$783,СВЦЭМ!$A$40:$A$783,$A253,СВЦЭМ!$B$40:$B$783,U$242)+'СЕТ СН'!$F$15</f>
        <v>0</v>
      </c>
      <c r="V253" s="36">
        <f ca="1">SUMIFS(СВЦЭМ!$H$40:$H$783,СВЦЭМ!$A$40:$A$783,$A253,СВЦЭМ!$B$40:$B$783,V$242)+'СЕТ СН'!$F$15</f>
        <v>0</v>
      </c>
      <c r="W253" s="36">
        <f ca="1">SUMIFS(СВЦЭМ!$H$40:$H$783,СВЦЭМ!$A$40:$A$783,$A253,СВЦЭМ!$B$40:$B$783,W$242)+'СЕТ СН'!$F$15</f>
        <v>0</v>
      </c>
      <c r="X253" s="36">
        <f ca="1">SUMIFS(СВЦЭМ!$H$40:$H$783,СВЦЭМ!$A$40:$A$783,$A253,СВЦЭМ!$B$40:$B$783,X$242)+'СЕТ СН'!$F$15</f>
        <v>0</v>
      </c>
      <c r="Y253" s="36">
        <f ca="1">SUMIFS(СВЦЭМ!$H$40:$H$783,СВЦЭМ!$A$40:$A$783,$A253,СВЦЭМ!$B$40:$B$783,Y$242)+'СЕТ СН'!$F$15</f>
        <v>0</v>
      </c>
    </row>
    <row r="254" spans="1:27" ht="15.75" hidden="1" x14ac:dyDescent="0.2">
      <c r="A254" s="35">
        <f t="shared" si="7"/>
        <v>44604</v>
      </c>
      <c r="B254" s="36">
        <f ca="1">SUMIFS(СВЦЭМ!$H$40:$H$783,СВЦЭМ!$A$40:$A$783,$A254,СВЦЭМ!$B$40:$B$783,B$242)+'СЕТ СН'!$F$15</f>
        <v>0</v>
      </c>
      <c r="C254" s="36">
        <f ca="1">SUMIFS(СВЦЭМ!$H$40:$H$783,СВЦЭМ!$A$40:$A$783,$A254,СВЦЭМ!$B$40:$B$783,C$242)+'СЕТ СН'!$F$15</f>
        <v>0</v>
      </c>
      <c r="D254" s="36">
        <f ca="1">SUMIFS(СВЦЭМ!$H$40:$H$783,СВЦЭМ!$A$40:$A$783,$A254,СВЦЭМ!$B$40:$B$783,D$242)+'СЕТ СН'!$F$15</f>
        <v>0</v>
      </c>
      <c r="E254" s="36">
        <f ca="1">SUMIFS(СВЦЭМ!$H$40:$H$783,СВЦЭМ!$A$40:$A$783,$A254,СВЦЭМ!$B$40:$B$783,E$242)+'СЕТ СН'!$F$15</f>
        <v>0</v>
      </c>
      <c r="F254" s="36">
        <f ca="1">SUMIFS(СВЦЭМ!$H$40:$H$783,СВЦЭМ!$A$40:$A$783,$A254,СВЦЭМ!$B$40:$B$783,F$242)+'СЕТ СН'!$F$15</f>
        <v>0</v>
      </c>
      <c r="G254" s="36">
        <f ca="1">SUMIFS(СВЦЭМ!$H$40:$H$783,СВЦЭМ!$A$40:$A$783,$A254,СВЦЭМ!$B$40:$B$783,G$242)+'СЕТ СН'!$F$15</f>
        <v>0</v>
      </c>
      <c r="H254" s="36">
        <f ca="1">SUMIFS(СВЦЭМ!$H$40:$H$783,СВЦЭМ!$A$40:$A$783,$A254,СВЦЭМ!$B$40:$B$783,H$242)+'СЕТ СН'!$F$15</f>
        <v>0</v>
      </c>
      <c r="I254" s="36">
        <f ca="1">SUMIFS(СВЦЭМ!$H$40:$H$783,СВЦЭМ!$A$40:$A$783,$A254,СВЦЭМ!$B$40:$B$783,I$242)+'СЕТ СН'!$F$15</f>
        <v>0</v>
      </c>
      <c r="J254" s="36">
        <f ca="1">SUMIFS(СВЦЭМ!$H$40:$H$783,СВЦЭМ!$A$40:$A$783,$A254,СВЦЭМ!$B$40:$B$783,J$242)+'СЕТ СН'!$F$15</f>
        <v>0</v>
      </c>
      <c r="K254" s="36">
        <f ca="1">SUMIFS(СВЦЭМ!$H$40:$H$783,СВЦЭМ!$A$40:$A$783,$A254,СВЦЭМ!$B$40:$B$783,K$242)+'СЕТ СН'!$F$15</f>
        <v>0</v>
      </c>
      <c r="L254" s="36">
        <f ca="1">SUMIFS(СВЦЭМ!$H$40:$H$783,СВЦЭМ!$A$40:$A$783,$A254,СВЦЭМ!$B$40:$B$783,L$242)+'СЕТ СН'!$F$15</f>
        <v>0</v>
      </c>
      <c r="M254" s="36">
        <f ca="1">SUMIFS(СВЦЭМ!$H$40:$H$783,СВЦЭМ!$A$40:$A$783,$A254,СВЦЭМ!$B$40:$B$783,M$242)+'СЕТ СН'!$F$15</f>
        <v>0</v>
      </c>
      <c r="N254" s="36">
        <f ca="1">SUMIFS(СВЦЭМ!$H$40:$H$783,СВЦЭМ!$A$40:$A$783,$A254,СВЦЭМ!$B$40:$B$783,N$242)+'СЕТ СН'!$F$15</f>
        <v>0</v>
      </c>
      <c r="O254" s="36">
        <f ca="1">SUMIFS(СВЦЭМ!$H$40:$H$783,СВЦЭМ!$A$40:$A$783,$A254,СВЦЭМ!$B$40:$B$783,O$242)+'СЕТ СН'!$F$15</f>
        <v>0</v>
      </c>
      <c r="P254" s="36">
        <f ca="1">SUMIFS(СВЦЭМ!$H$40:$H$783,СВЦЭМ!$A$40:$A$783,$A254,СВЦЭМ!$B$40:$B$783,P$242)+'СЕТ СН'!$F$15</f>
        <v>0</v>
      </c>
      <c r="Q254" s="36">
        <f ca="1">SUMIFS(СВЦЭМ!$H$40:$H$783,СВЦЭМ!$A$40:$A$783,$A254,СВЦЭМ!$B$40:$B$783,Q$242)+'СЕТ СН'!$F$15</f>
        <v>0</v>
      </c>
      <c r="R254" s="36">
        <f ca="1">SUMIFS(СВЦЭМ!$H$40:$H$783,СВЦЭМ!$A$40:$A$783,$A254,СВЦЭМ!$B$40:$B$783,R$242)+'СЕТ СН'!$F$15</f>
        <v>0</v>
      </c>
      <c r="S254" s="36">
        <f ca="1">SUMIFS(СВЦЭМ!$H$40:$H$783,СВЦЭМ!$A$40:$A$783,$A254,СВЦЭМ!$B$40:$B$783,S$242)+'СЕТ СН'!$F$15</f>
        <v>0</v>
      </c>
      <c r="T254" s="36">
        <f ca="1">SUMIFS(СВЦЭМ!$H$40:$H$783,СВЦЭМ!$A$40:$A$783,$A254,СВЦЭМ!$B$40:$B$783,T$242)+'СЕТ СН'!$F$15</f>
        <v>0</v>
      </c>
      <c r="U254" s="36">
        <f ca="1">SUMIFS(СВЦЭМ!$H$40:$H$783,СВЦЭМ!$A$40:$A$783,$A254,СВЦЭМ!$B$40:$B$783,U$242)+'СЕТ СН'!$F$15</f>
        <v>0</v>
      </c>
      <c r="V254" s="36">
        <f ca="1">SUMIFS(СВЦЭМ!$H$40:$H$783,СВЦЭМ!$A$40:$A$783,$A254,СВЦЭМ!$B$40:$B$783,V$242)+'СЕТ СН'!$F$15</f>
        <v>0</v>
      </c>
      <c r="W254" s="36">
        <f ca="1">SUMIFS(СВЦЭМ!$H$40:$H$783,СВЦЭМ!$A$40:$A$783,$A254,СВЦЭМ!$B$40:$B$783,W$242)+'СЕТ СН'!$F$15</f>
        <v>0</v>
      </c>
      <c r="X254" s="36">
        <f ca="1">SUMIFS(СВЦЭМ!$H$40:$H$783,СВЦЭМ!$A$40:$A$783,$A254,СВЦЭМ!$B$40:$B$783,X$242)+'СЕТ СН'!$F$15</f>
        <v>0</v>
      </c>
      <c r="Y254" s="36">
        <f ca="1">SUMIFS(СВЦЭМ!$H$40:$H$783,СВЦЭМ!$A$40:$A$783,$A254,СВЦЭМ!$B$40:$B$783,Y$242)+'СЕТ СН'!$F$15</f>
        <v>0</v>
      </c>
    </row>
    <row r="255" spans="1:27" ht="15.75" hidden="1" x14ac:dyDescent="0.2">
      <c r="A255" s="35">
        <f t="shared" si="7"/>
        <v>44605</v>
      </c>
      <c r="B255" s="36">
        <f ca="1">SUMIFS(СВЦЭМ!$H$40:$H$783,СВЦЭМ!$A$40:$A$783,$A255,СВЦЭМ!$B$40:$B$783,B$242)+'СЕТ СН'!$F$15</f>
        <v>0</v>
      </c>
      <c r="C255" s="36">
        <f ca="1">SUMIFS(СВЦЭМ!$H$40:$H$783,СВЦЭМ!$A$40:$A$783,$A255,СВЦЭМ!$B$40:$B$783,C$242)+'СЕТ СН'!$F$15</f>
        <v>0</v>
      </c>
      <c r="D255" s="36">
        <f ca="1">SUMIFS(СВЦЭМ!$H$40:$H$783,СВЦЭМ!$A$40:$A$783,$A255,СВЦЭМ!$B$40:$B$783,D$242)+'СЕТ СН'!$F$15</f>
        <v>0</v>
      </c>
      <c r="E255" s="36">
        <f ca="1">SUMIFS(СВЦЭМ!$H$40:$H$783,СВЦЭМ!$A$40:$A$783,$A255,СВЦЭМ!$B$40:$B$783,E$242)+'СЕТ СН'!$F$15</f>
        <v>0</v>
      </c>
      <c r="F255" s="36">
        <f ca="1">SUMIFS(СВЦЭМ!$H$40:$H$783,СВЦЭМ!$A$40:$A$783,$A255,СВЦЭМ!$B$40:$B$783,F$242)+'СЕТ СН'!$F$15</f>
        <v>0</v>
      </c>
      <c r="G255" s="36">
        <f ca="1">SUMIFS(СВЦЭМ!$H$40:$H$783,СВЦЭМ!$A$40:$A$783,$A255,СВЦЭМ!$B$40:$B$783,G$242)+'СЕТ СН'!$F$15</f>
        <v>0</v>
      </c>
      <c r="H255" s="36">
        <f ca="1">SUMIFS(СВЦЭМ!$H$40:$H$783,СВЦЭМ!$A$40:$A$783,$A255,СВЦЭМ!$B$40:$B$783,H$242)+'СЕТ СН'!$F$15</f>
        <v>0</v>
      </c>
      <c r="I255" s="36">
        <f ca="1">SUMIFS(СВЦЭМ!$H$40:$H$783,СВЦЭМ!$A$40:$A$783,$A255,СВЦЭМ!$B$40:$B$783,I$242)+'СЕТ СН'!$F$15</f>
        <v>0</v>
      </c>
      <c r="J255" s="36">
        <f ca="1">SUMIFS(СВЦЭМ!$H$40:$H$783,СВЦЭМ!$A$40:$A$783,$A255,СВЦЭМ!$B$40:$B$783,J$242)+'СЕТ СН'!$F$15</f>
        <v>0</v>
      </c>
      <c r="K255" s="36">
        <f ca="1">SUMIFS(СВЦЭМ!$H$40:$H$783,СВЦЭМ!$A$40:$A$783,$A255,СВЦЭМ!$B$40:$B$783,K$242)+'СЕТ СН'!$F$15</f>
        <v>0</v>
      </c>
      <c r="L255" s="36">
        <f ca="1">SUMIFS(СВЦЭМ!$H$40:$H$783,СВЦЭМ!$A$40:$A$783,$A255,СВЦЭМ!$B$40:$B$783,L$242)+'СЕТ СН'!$F$15</f>
        <v>0</v>
      </c>
      <c r="M255" s="36">
        <f ca="1">SUMIFS(СВЦЭМ!$H$40:$H$783,СВЦЭМ!$A$40:$A$783,$A255,СВЦЭМ!$B$40:$B$783,M$242)+'СЕТ СН'!$F$15</f>
        <v>0</v>
      </c>
      <c r="N255" s="36">
        <f ca="1">SUMIFS(СВЦЭМ!$H$40:$H$783,СВЦЭМ!$A$40:$A$783,$A255,СВЦЭМ!$B$40:$B$783,N$242)+'СЕТ СН'!$F$15</f>
        <v>0</v>
      </c>
      <c r="O255" s="36">
        <f ca="1">SUMIFS(СВЦЭМ!$H$40:$H$783,СВЦЭМ!$A$40:$A$783,$A255,СВЦЭМ!$B$40:$B$783,O$242)+'СЕТ СН'!$F$15</f>
        <v>0</v>
      </c>
      <c r="P255" s="36">
        <f ca="1">SUMIFS(СВЦЭМ!$H$40:$H$783,СВЦЭМ!$A$40:$A$783,$A255,СВЦЭМ!$B$40:$B$783,P$242)+'СЕТ СН'!$F$15</f>
        <v>0</v>
      </c>
      <c r="Q255" s="36">
        <f ca="1">SUMIFS(СВЦЭМ!$H$40:$H$783,СВЦЭМ!$A$40:$A$783,$A255,СВЦЭМ!$B$40:$B$783,Q$242)+'СЕТ СН'!$F$15</f>
        <v>0</v>
      </c>
      <c r="R255" s="36">
        <f ca="1">SUMIFS(СВЦЭМ!$H$40:$H$783,СВЦЭМ!$A$40:$A$783,$A255,СВЦЭМ!$B$40:$B$783,R$242)+'СЕТ СН'!$F$15</f>
        <v>0</v>
      </c>
      <c r="S255" s="36">
        <f ca="1">SUMIFS(СВЦЭМ!$H$40:$H$783,СВЦЭМ!$A$40:$A$783,$A255,СВЦЭМ!$B$40:$B$783,S$242)+'СЕТ СН'!$F$15</f>
        <v>0</v>
      </c>
      <c r="T255" s="36">
        <f ca="1">SUMIFS(СВЦЭМ!$H$40:$H$783,СВЦЭМ!$A$40:$A$783,$A255,СВЦЭМ!$B$40:$B$783,T$242)+'СЕТ СН'!$F$15</f>
        <v>0</v>
      </c>
      <c r="U255" s="36">
        <f ca="1">SUMIFS(СВЦЭМ!$H$40:$H$783,СВЦЭМ!$A$40:$A$783,$A255,СВЦЭМ!$B$40:$B$783,U$242)+'СЕТ СН'!$F$15</f>
        <v>0</v>
      </c>
      <c r="V255" s="36">
        <f ca="1">SUMIFS(СВЦЭМ!$H$40:$H$783,СВЦЭМ!$A$40:$A$783,$A255,СВЦЭМ!$B$40:$B$783,V$242)+'СЕТ СН'!$F$15</f>
        <v>0</v>
      </c>
      <c r="W255" s="36">
        <f ca="1">SUMIFS(СВЦЭМ!$H$40:$H$783,СВЦЭМ!$A$40:$A$783,$A255,СВЦЭМ!$B$40:$B$783,W$242)+'СЕТ СН'!$F$15</f>
        <v>0</v>
      </c>
      <c r="X255" s="36">
        <f ca="1">SUMIFS(СВЦЭМ!$H$40:$H$783,СВЦЭМ!$A$40:$A$783,$A255,СВЦЭМ!$B$40:$B$783,X$242)+'СЕТ СН'!$F$15</f>
        <v>0</v>
      </c>
      <c r="Y255" s="36">
        <f ca="1">SUMIFS(СВЦЭМ!$H$40:$H$783,СВЦЭМ!$A$40:$A$783,$A255,СВЦЭМ!$B$40:$B$783,Y$242)+'СЕТ СН'!$F$15</f>
        <v>0</v>
      </c>
    </row>
    <row r="256" spans="1:27" ht="15.75" hidden="1" x14ac:dyDescent="0.2">
      <c r="A256" s="35">
        <f t="shared" si="7"/>
        <v>44606</v>
      </c>
      <c r="B256" s="36">
        <f ca="1">SUMIFS(СВЦЭМ!$H$40:$H$783,СВЦЭМ!$A$40:$A$783,$A256,СВЦЭМ!$B$40:$B$783,B$242)+'СЕТ СН'!$F$15</f>
        <v>0</v>
      </c>
      <c r="C256" s="36">
        <f ca="1">SUMIFS(СВЦЭМ!$H$40:$H$783,СВЦЭМ!$A$40:$A$783,$A256,СВЦЭМ!$B$40:$B$783,C$242)+'СЕТ СН'!$F$15</f>
        <v>0</v>
      </c>
      <c r="D256" s="36">
        <f ca="1">SUMIFS(СВЦЭМ!$H$40:$H$783,СВЦЭМ!$A$40:$A$783,$A256,СВЦЭМ!$B$40:$B$783,D$242)+'СЕТ СН'!$F$15</f>
        <v>0</v>
      </c>
      <c r="E256" s="36">
        <f ca="1">SUMIFS(СВЦЭМ!$H$40:$H$783,СВЦЭМ!$A$40:$A$783,$A256,СВЦЭМ!$B$40:$B$783,E$242)+'СЕТ СН'!$F$15</f>
        <v>0</v>
      </c>
      <c r="F256" s="36">
        <f ca="1">SUMIFS(СВЦЭМ!$H$40:$H$783,СВЦЭМ!$A$40:$A$783,$A256,СВЦЭМ!$B$40:$B$783,F$242)+'СЕТ СН'!$F$15</f>
        <v>0</v>
      </c>
      <c r="G256" s="36">
        <f ca="1">SUMIFS(СВЦЭМ!$H$40:$H$783,СВЦЭМ!$A$40:$A$783,$A256,СВЦЭМ!$B$40:$B$783,G$242)+'СЕТ СН'!$F$15</f>
        <v>0</v>
      </c>
      <c r="H256" s="36">
        <f ca="1">SUMIFS(СВЦЭМ!$H$40:$H$783,СВЦЭМ!$A$40:$A$783,$A256,СВЦЭМ!$B$40:$B$783,H$242)+'СЕТ СН'!$F$15</f>
        <v>0</v>
      </c>
      <c r="I256" s="36">
        <f ca="1">SUMIFS(СВЦЭМ!$H$40:$H$783,СВЦЭМ!$A$40:$A$783,$A256,СВЦЭМ!$B$40:$B$783,I$242)+'СЕТ СН'!$F$15</f>
        <v>0</v>
      </c>
      <c r="J256" s="36">
        <f ca="1">SUMIFS(СВЦЭМ!$H$40:$H$783,СВЦЭМ!$A$40:$A$783,$A256,СВЦЭМ!$B$40:$B$783,J$242)+'СЕТ СН'!$F$15</f>
        <v>0</v>
      </c>
      <c r="K256" s="36">
        <f ca="1">SUMIFS(СВЦЭМ!$H$40:$H$783,СВЦЭМ!$A$40:$A$783,$A256,СВЦЭМ!$B$40:$B$783,K$242)+'СЕТ СН'!$F$15</f>
        <v>0</v>
      </c>
      <c r="L256" s="36">
        <f ca="1">SUMIFS(СВЦЭМ!$H$40:$H$783,СВЦЭМ!$A$40:$A$783,$A256,СВЦЭМ!$B$40:$B$783,L$242)+'СЕТ СН'!$F$15</f>
        <v>0</v>
      </c>
      <c r="M256" s="36">
        <f ca="1">SUMIFS(СВЦЭМ!$H$40:$H$783,СВЦЭМ!$A$40:$A$783,$A256,СВЦЭМ!$B$40:$B$783,M$242)+'СЕТ СН'!$F$15</f>
        <v>0</v>
      </c>
      <c r="N256" s="36">
        <f ca="1">SUMIFS(СВЦЭМ!$H$40:$H$783,СВЦЭМ!$A$40:$A$783,$A256,СВЦЭМ!$B$40:$B$783,N$242)+'СЕТ СН'!$F$15</f>
        <v>0</v>
      </c>
      <c r="O256" s="36">
        <f ca="1">SUMIFS(СВЦЭМ!$H$40:$H$783,СВЦЭМ!$A$40:$A$783,$A256,СВЦЭМ!$B$40:$B$783,O$242)+'СЕТ СН'!$F$15</f>
        <v>0</v>
      </c>
      <c r="P256" s="36">
        <f ca="1">SUMIFS(СВЦЭМ!$H$40:$H$783,СВЦЭМ!$A$40:$A$783,$A256,СВЦЭМ!$B$40:$B$783,P$242)+'СЕТ СН'!$F$15</f>
        <v>0</v>
      </c>
      <c r="Q256" s="36">
        <f ca="1">SUMIFS(СВЦЭМ!$H$40:$H$783,СВЦЭМ!$A$40:$A$783,$A256,СВЦЭМ!$B$40:$B$783,Q$242)+'СЕТ СН'!$F$15</f>
        <v>0</v>
      </c>
      <c r="R256" s="36">
        <f ca="1">SUMIFS(СВЦЭМ!$H$40:$H$783,СВЦЭМ!$A$40:$A$783,$A256,СВЦЭМ!$B$40:$B$783,R$242)+'СЕТ СН'!$F$15</f>
        <v>0</v>
      </c>
      <c r="S256" s="36">
        <f ca="1">SUMIFS(СВЦЭМ!$H$40:$H$783,СВЦЭМ!$A$40:$A$783,$A256,СВЦЭМ!$B$40:$B$783,S$242)+'СЕТ СН'!$F$15</f>
        <v>0</v>
      </c>
      <c r="T256" s="36">
        <f ca="1">SUMIFS(СВЦЭМ!$H$40:$H$783,СВЦЭМ!$A$40:$A$783,$A256,СВЦЭМ!$B$40:$B$783,T$242)+'СЕТ СН'!$F$15</f>
        <v>0</v>
      </c>
      <c r="U256" s="36">
        <f ca="1">SUMIFS(СВЦЭМ!$H$40:$H$783,СВЦЭМ!$A$40:$A$783,$A256,СВЦЭМ!$B$40:$B$783,U$242)+'СЕТ СН'!$F$15</f>
        <v>0</v>
      </c>
      <c r="V256" s="36">
        <f ca="1">SUMIFS(СВЦЭМ!$H$40:$H$783,СВЦЭМ!$A$40:$A$783,$A256,СВЦЭМ!$B$40:$B$783,V$242)+'СЕТ СН'!$F$15</f>
        <v>0</v>
      </c>
      <c r="W256" s="36">
        <f ca="1">SUMIFS(СВЦЭМ!$H$40:$H$783,СВЦЭМ!$A$40:$A$783,$A256,СВЦЭМ!$B$40:$B$783,W$242)+'СЕТ СН'!$F$15</f>
        <v>0</v>
      </c>
      <c r="X256" s="36">
        <f ca="1">SUMIFS(СВЦЭМ!$H$40:$H$783,СВЦЭМ!$A$40:$A$783,$A256,СВЦЭМ!$B$40:$B$783,X$242)+'СЕТ СН'!$F$15</f>
        <v>0</v>
      </c>
      <c r="Y256" s="36">
        <f ca="1">SUMIFS(СВЦЭМ!$H$40:$H$783,СВЦЭМ!$A$40:$A$783,$A256,СВЦЭМ!$B$40:$B$783,Y$242)+'СЕТ СН'!$F$15</f>
        <v>0</v>
      </c>
    </row>
    <row r="257" spans="1:25" ht="15.75" hidden="1" x14ac:dyDescent="0.2">
      <c r="A257" s="35">
        <f t="shared" si="7"/>
        <v>44607</v>
      </c>
      <c r="B257" s="36">
        <f ca="1">SUMIFS(СВЦЭМ!$H$40:$H$783,СВЦЭМ!$A$40:$A$783,$A257,СВЦЭМ!$B$40:$B$783,B$242)+'СЕТ СН'!$F$15</f>
        <v>0</v>
      </c>
      <c r="C257" s="36">
        <f ca="1">SUMIFS(СВЦЭМ!$H$40:$H$783,СВЦЭМ!$A$40:$A$783,$A257,СВЦЭМ!$B$40:$B$783,C$242)+'СЕТ СН'!$F$15</f>
        <v>0</v>
      </c>
      <c r="D257" s="36">
        <f ca="1">SUMIFS(СВЦЭМ!$H$40:$H$783,СВЦЭМ!$A$40:$A$783,$A257,СВЦЭМ!$B$40:$B$783,D$242)+'СЕТ СН'!$F$15</f>
        <v>0</v>
      </c>
      <c r="E257" s="36">
        <f ca="1">SUMIFS(СВЦЭМ!$H$40:$H$783,СВЦЭМ!$A$40:$A$783,$A257,СВЦЭМ!$B$40:$B$783,E$242)+'СЕТ СН'!$F$15</f>
        <v>0</v>
      </c>
      <c r="F257" s="36">
        <f ca="1">SUMIFS(СВЦЭМ!$H$40:$H$783,СВЦЭМ!$A$40:$A$783,$A257,СВЦЭМ!$B$40:$B$783,F$242)+'СЕТ СН'!$F$15</f>
        <v>0</v>
      </c>
      <c r="G257" s="36">
        <f ca="1">SUMIFS(СВЦЭМ!$H$40:$H$783,СВЦЭМ!$A$40:$A$783,$A257,СВЦЭМ!$B$40:$B$783,G$242)+'СЕТ СН'!$F$15</f>
        <v>0</v>
      </c>
      <c r="H257" s="36">
        <f ca="1">SUMIFS(СВЦЭМ!$H$40:$H$783,СВЦЭМ!$A$40:$A$783,$A257,СВЦЭМ!$B$40:$B$783,H$242)+'СЕТ СН'!$F$15</f>
        <v>0</v>
      </c>
      <c r="I257" s="36">
        <f ca="1">SUMIFS(СВЦЭМ!$H$40:$H$783,СВЦЭМ!$A$40:$A$783,$A257,СВЦЭМ!$B$40:$B$783,I$242)+'СЕТ СН'!$F$15</f>
        <v>0</v>
      </c>
      <c r="J257" s="36">
        <f ca="1">SUMIFS(СВЦЭМ!$H$40:$H$783,СВЦЭМ!$A$40:$A$783,$A257,СВЦЭМ!$B$40:$B$783,J$242)+'СЕТ СН'!$F$15</f>
        <v>0</v>
      </c>
      <c r="K257" s="36">
        <f ca="1">SUMIFS(СВЦЭМ!$H$40:$H$783,СВЦЭМ!$A$40:$A$783,$A257,СВЦЭМ!$B$40:$B$783,K$242)+'СЕТ СН'!$F$15</f>
        <v>0</v>
      </c>
      <c r="L257" s="36">
        <f ca="1">SUMIFS(СВЦЭМ!$H$40:$H$783,СВЦЭМ!$A$40:$A$783,$A257,СВЦЭМ!$B$40:$B$783,L$242)+'СЕТ СН'!$F$15</f>
        <v>0</v>
      </c>
      <c r="M257" s="36">
        <f ca="1">SUMIFS(СВЦЭМ!$H$40:$H$783,СВЦЭМ!$A$40:$A$783,$A257,СВЦЭМ!$B$40:$B$783,M$242)+'СЕТ СН'!$F$15</f>
        <v>0</v>
      </c>
      <c r="N257" s="36">
        <f ca="1">SUMIFS(СВЦЭМ!$H$40:$H$783,СВЦЭМ!$A$40:$A$783,$A257,СВЦЭМ!$B$40:$B$783,N$242)+'СЕТ СН'!$F$15</f>
        <v>0</v>
      </c>
      <c r="O257" s="36">
        <f ca="1">SUMIFS(СВЦЭМ!$H$40:$H$783,СВЦЭМ!$A$40:$A$783,$A257,СВЦЭМ!$B$40:$B$783,O$242)+'СЕТ СН'!$F$15</f>
        <v>0</v>
      </c>
      <c r="P257" s="36">
        <f ca="1">SUMIFS(СВЦЭМ!$H$40:$H$783,СВЦЭМ!$A$40:$A$783,$A257,СВЦЭМ!$B$40:$B$783,P$242)+'СЕТ СН'!$F$15</f>
        <v>0</v>
      </c>
      <c r="Q257" s="36">
        <f ca="1">SUMIFS(СВЦЭМ!$H$40:$H$783,СВЦЭМ!$A$40:$A$783,$A257,СВЦЭМ!$B$40:$B$783,Q$242)+'СЕТ СН'!$F$15</f>
        <v>0</v>
      </c>
      <c r="R257" s="36">
        <f ca="1">SUMIFS(СВЦЭМ!$H$40:$H$783,СВЦЭМ!$A$40:$A$783,$A257,СВЦЭМ!$B$40:$B$783,R$242)+'СЕТ СН'!$F$15</f>
        <v>0</v>
      </c>
      <c r="S257" s="36">
        <f ca="1">SUMIFS(СВЦЭМ!$H$40:$H$783,СВЦЭМ!$A$40:$A$783,$A257,СВЦЭМ!$B$40:$B$783,S$242)+'СЕТ СН'!$F$15</f>
        <v>0</v>
      </c>
      <c r="T257" s="36">
        <f ca="1">SUMIFS(СВЦЭМ!$H$40:$H$783,СВЦЭМ!$A$40:$A$783,$A257,СВЦЭМ!$B$40:$B$783,T$242)+'СЕТ СН'!$F$15</f>
        <v>0</v>
      </c>
      <c r="U257" s="36">
        <f ca="1">SUMIFS(СВЦЭМ!$H$40:$H$783,СВЦЭМ!$A$40:$A$783,$A257,СВЦЭМ!$B$40:$B$783,U$242)+'СЕТ СН'!$F$15</f>
        <v>0</v>
      </c>
      <c r="V257" s="36">
        <f ca="1">SUMIFS(СВЦЭМ!$H$40:$H$783,СВЦЭМ!$A$40:$A$783,$A257,СВЦЭМ!$B$40:$B$783,V$242)+'СЕТ СН'!$F$15</f>
        <v>0</v>
      </c>
      <c r="W257" s="36">
        <f ca="1">SUMIFS(СВЦЭМ!$H$40:$H$783,СВЦЭМ!$A$40:$A$783,$A257,СВЦЭМ!$B$40:$B$783,W$242)+'СЕТ СН'!$F$15</f>
        <v>0</v>
      </c>
      <c r="X257" s="36">
        <f ca="1">SUMIFS(СВЦЭМ!$H$40:$H$783,СВЦЭМ!$A$40:$A$783,$A257,СВЦЭМ!$B$40:$B$783,X$242)+'СЕТ СН'!$F$15</f>
        <v>0</v>
      </c>
      <c r="Y257" s="36">
        <f ca="1">SUMIFS(СВЦЭМ!$H$40:$H$783,СВЦЭМ!$A$40:$A$783,$A257,СВЦЭМ!$B$40:$B$783,Y$242)+'СЕТ СН'!$F$15</f>
        <v>0</v>
      </c>
    </row>
    <row r="258" spans="1:25" ht="15.75" hidden="1" x14ac:dyDescent="0.2">
      <c r="A258" s="35">
        <f t="shared" si="7"/>
        <v>44608</v>
      </c>
      <c r="B258" s="36">
        <f ca="1">SUMIFS(СВЦЭМ!$H$40:$H$783,СВЦЭМ!$A$40:$A$783,$A258,СВЦЭМ!$B$40:$B$783,B$242)+'СЕТ СН'!$F$15</f>
        <v>0</v>
      </c>
      <c r="C258" s="36">
        <f ca="1">SUMIFS(СВЦЭМ!$H$40:$H$783,СВЦЭМ!$A$40:$A$783,$A258,СВЦЭМ!$B$40:$B$783,C$242)+'СЕТ СН'!$F$15</f>
        <v>0</v>
      </c>
      <c r="D258" s="36">
        <f ca="1">SUMIFS(СВЦЭМ!$H$40:$H$783,СВЦЭМ!$A$40:$A$783,$A258,СВЦЭМ!$B$40:$B$783,D$242)+'СЕТ СН'!$F$15</f>
        <v>0</v>
      </c>
      <c r="E258" s="36">
        <f ca="1">SUMIFS(СВЦЭМ!$H$40:$H$783,СВЦЭМ!$A$40:$A$783,$A258,СВЦЭМ!$B$40:$B$783,E$242)+'СЕТ СН'!$F$15</f>
        <v>0</v>
      </c>
      <c r="F258" s="36">
        <f ca="1">SUMIFS(СВЦЭМ!$H$40:$H$783,СВЦЭМ!$A$40:$A$783,$A258,СВЦЭМ!$B$40:$B$783,F$242)+'СЕТ СН'!$F$15</f>
        <v>0</v>
      </c>
      <c r="G258" s="36">
        <f ca="1">SUMIFS(СВЦЭМ!$H$40:$H$783,СВЦЭМ!$A$40:$A$783,$A258,СВЦЭМ!$B$40:$B$783,G$242)+'СЕТ СН'!$F$15</f>
        <v>0</v>
      </c>
      <c r="H258" s="36">
        <f ca="1">SUMIFS(СВЦЭМ!$H$40:$H$783,СВЦЭМ!$A$40:$A$783,$A258,СВЦЭМ!$B$40:$B$783,H$242)+'СЕТ СН'!$F$15</f>
        <v>0</v>
      </c>
      <c r="I258" s="36">
        <f ca="1">SUMIFS(СВЦЭМ!$H$40:$H$783,СВЦЭМ!$A$40:$A$783,$A258,СВЦЭМ!$B$40:$B$783,I$242)+'СЕТ СН'!$F$15</f>
        <v>0</v>
      </c>
      <c r="J258" s="36">
        <f ca="1">SUMIFS(СВЦЭМ!$H$40:$H$783,СВЦЭМ!$A$40:$A$783,$A258,СВЦЭМ!$B$40:$B$783,J$242)+'СЕТ СН'!$F$15</f>
        <v>0</v>
      </c>
      <c r="K258" s="36">
        <f ca="1">SUMIFS(СВЦЭМ!$H$40:$H$783,СВЦЭМ!$A$40:$A$783,$A258,СВЦЭМ!$B$40:$B$783,K$242)+'СЕТ СН'!$F$15</f>
        <v>0</v>
      </c>
      <c r="L258" s="36">
        <f ca="1">SUMIFS(СВЦЭМ!$H$40:$H$783,СВЦЭМ!$A$40:$A$783,$A258,СВЦЭМ!$B$40:$B$783,L$242)+'СЕТ СН'!$F$15</f>
        <v>0</v>
      </c>
      <c r="M258" s="36">
        <f ca="1">SUMIFS(СВЦЭМ!$H$40:$H$783,СВЦЭМ!$A$40:$A$783,$A258,СВЦЭМ!$B$40:$B$783,M$242)+'СЕТ СН'!$F$15</f>
        <v>0</v>
      </c>
      <c r="N258" s="36">
        <f ca="1">SUMIFS(СВЦЭМ!$H$40:$H$783,СВЦЭМ!$A$40:$A$783,$A258,СВЦЭМ!$B$40:$B$783,N$242)+'СЕТ СН'!$F$15</f>
        <v>0</v>
      </c>
      <c r="O258" s="36">
        <f ca="1">SUMIFS(СВЦЭМ!$H$40:$H$783,СВЦЭМ!$A$40:$A$783,$A258,СВЦЭМ!$B$40:$B$783,O$242)+'СЕТ СН'!$F$15</f>
        <v>0</v>
      </c>
      <c r="P258" s="36">
        <f ca="1">SUMIFS(СВЦЭМ!$H$40:$H$783,СВЦЭМ!$A$40:$A$783,$A258,СВЦЭМ!$B$40:$B$783,P$242)+'СЕТ СН'!$F$15</f>
        <v>0</v>
      </c>
      <c r="Q258" s="36">
        <f ca="1">SUMIFS(СВЦЭМ!$H$40:$H$783,СВЦЭМ!$A$40:$A$783,$A258,СВЦЭМ!$B$40:$B$783,Q$242)+'СЕТ СН'!$F$15</f>
        <v>0</v>
      </c>
      <c r="R258" s="36">
        <f ca="1">SUMIFS(СВЦЭМ!$H$40:$H$783,СВЦЭМ!$A$40:$A$783,$A258,СВЦЭМ!$B$40:$B$783,R$242)+'СЕТ СН'!$F$15</f>
        <v>0</v>
      </c>
      <c r="S258" s="36">
        <f ca="1">SUMIFS(СВЦЭМ!$H$40:$H$783,СВЦЭМ!$A$40:$A$783,$A258,СВЦЭМ!$B$40:$B$783,S$242)+'СЕТ СН'!$F$15</f>
        <v>0</v>
      </c>
      <c r="T258" s="36">
        <f ca="1">SUMIFS(СВЦЭМ!$H$40:$H$783,СВЦЭМ!$A$40:$A$783,$A258,СВЦЭМ!$B$40:$B$783,T$242)+'СЕТ СН'!$F$15</f>
        <v>0</v>
      </c>
      <c r="U258" s="36">
        <f ca="1">SUMIFS(СВЦЭМ!$H$40:$H$783,СВЦЭМ!$A$40:$A$783,$A258,СВЦЭМ!$B$40:$B$783,U$242)+'СЕТ СН'!$F$15</f>
        <v>0</v>
      </c>
      <c r="V258" s="36">
        <f ca="1">SUMIFS(СВЦЭМ!$H$40:$H$783,СВЦЭМ!$A$40:$A$783,$A258,СВЦЭМ!$B$40:$B$783,V$242)+'СЕТ СН'!$F$15</f>
        <v>0</v>
      </c>
      <c r="W258" s="36">
        <f ca="1">SUMIFS(СВЦЭМ!$H$40:$H$783,СВЦЭМ!$A$40:$A$783,$A258,СВЦЭМ!$B$40:$B$783,W$242)+'СЕТ СН'!$F$15</f>
        <v>0</v>
      </c>
      <c r="X258" s="36">
        <f ca="1">SUMIFS(СВЦЭМ!$H$40:$H$783,СВЦЭМ!$A$40:$A$783,$A258,СВЦЭМ!$B$40:$B$783,X$242)+'СЕТ СН'!$F$15</f>
        <v>0</v>
      </c>
      <c r="Y258" s="36">
        <f ca="1">SUMIFS(СВЦЭМ!$H$40:$H$783,СВЦЭМ!$A$40:$A$783,$A258,СВЦЭМ!$B$40:$B$783,Y$242)+'СЕТ СН'!$F$15</f>
        <v>0</v>
      </c>
    </row>
    <row r="259" spans="1:25" ht="15.75" hidden="1" x14ac:dyDescent="0.2">
      <c r="A259" s="35">
        <f t="shared" si="7"/>
        <v>44609</v>
      </c>
      <c r="B259" s="36">
        <f ca="1">SUMIFS(СВЦЭМ!$H$40:$H$783,СВЦЭМ!$A$40:$A$783,$A259,СВЦЭМ!$B$40:$B$783,B$242)+'СЕТ СН'!$F$15</f>
        <v>0</v>
      </c>
      <c r="C259" s="36">
        <f ca="1">SUMIFS(СВЦЭМ!$H$40:$H$783,СВЦЭМ!$A$40:$A$783,$A259,СВЦЭМ!$B$40:$B$783,C$242)+'СЕТ СН'!$F$15</f>
        <v>0</v>
      </c>
      <c r="D259" s="36">
        <f ca="1">SUMIFS(СВЦЭМ!$H$40:$H$783,СВЦЭМ!$A$40:$A$783,$A259,СВЦЭМ!$B$40:$B$783,D$242)+'СЕТ СН'!$F$15</f>
        <v>0</v>
      </c>
      <c r="E259" s="36">
        <f ca="1">SUMIFS(СВЦЭМ!$H$40:$H$783,СВЦЭМ!$A$40:$A$783,$A259,СВЦЭМ!$B$40:$B$783,E$242)+'СЕТ СН'!$F$15</f>
        <v>0</v>
      </c>
      <c r="F259" s="36">
        <f ca="1">SUMIFS(СВЦЭМ!$H$40:$H$783,СВЦЭМ!$A$40:$A$783,$A259,СВЦЭМ!$B$40:$B$783,F$242)+'СЕТ СН'!$F$15</f>
        <v>0</v>
      </c>
      <c r="G259" s="36">
        <f ca="1">SUMIFS(СВЦЭМ!$H$40:$H$783,СВЦЭМ!$A$40:$A$783,$A259,СВЦЭМ!$B$40:$B$783,G$242)+'СЕТ СН'!$F$15</f>
        <v>0</v>
      </c>
      <c r="H259" s="36">
        <f ca="1">SUMIFS(СВЦЭМ!$H$40:$H$783,СВЦЭМ!$A$40:$A$783,$A259,СВЦЭМ!$B$40:$B$783,H$242)+'СЕТ СН'!$F$15</f>
        <v>0</v>
      </c>
      <c r="I259" s="36">
        <f ca="1">SUMIFS(СВЦЭМ!$H$40:$H$783,СВЦЭМ!$A$40:$A$783,$A259,СВЦЭМ!$B$40:$B$783,I$242)+'СЕТ СН'!$F$15</f>
        <v>0</v>
      </c>
      <c r="J259" s="36">
        <f ca="1">SUMIFS(СВЦЭМ!$H$40:$H$783,СВЦЭМ!$A$40:$A$783,$A259,СВЦЭМ!$B$40:$B$783,J$242)+'СЕТ СН'!$F$15</f>
        <v>0</v>
      </c>
      <c r="K259" s="36">
        <f ca="1">SUMIFS(СВЦЭМ!$H$40:$H$783,СВЦЭМ!$A$40:$A$783,$A259,СВЦЭМ!$B$40:$B$783,K$242)+'СЕТ СН'!$F$15</f>
        <v>0</v>
      </c>
      <c r="L259" s="36">
        <f ca="1">SUMIFS(СВЦЭМ!$H$40:$H$783,СВЦЭМ!$A$40:$A$783,$A259,СВЦЭМ!$B$40:$B$783,L$242)+'СЕТ СН'!$F$15</f>
        <v>0</v>
      </c>
      <c r="M259" s="36">
        <f ca="1">SUMIFS(СВЦЭМ!$H$40:$H$783,СВЦЭМ!$A$40:$A$783,$A259,СВЦЭМ!$B$40:$B$783,M$242)+'СЕТ СН'!$F$15</f>
        <v>0</v>
      </c>
      <c r="N259" s="36">
        <f ca="1">SUMIFS(СВЦЭМ!$H$40:$H$783,СВЦЭМ!$A$40:$A$783,$A259,СВЦЭМ!$B$40:$B$783,N$242)+'СЕТ СН'!$F$15</f>
        <v>0</v>
      </c>
      <c r="O259" s="36">
        <f ca="1">SUMIFS(СВЦЭМ!$H$40:$H$783,СВЦЭМ!$A$40:$A$783,$A259,СВЦЭМ!$B$40:$B$783,O$242)+'СЕТ СН'!$F$15</f>
        <v>0</v>
      </c>
      <c r="P259" s="36">
        <f ca="1">SUMIFS(СВЦЭМ!$H$40:$H$783,СВЦЭМ!$A$40:$A$783,$A259,СВЦЭМ!$B$40:$B$783,P$242)+'СЕТ СН'!$F$15</f>
        <v>0</v>
      </c>
      <c r="Q259" s="36">
        <f ca="1">SUMIFS(СВЦЭМ!$H$40:$H$783,СВЦЭМ!$A$40:$A$783,$A259,СВЦЭМ!$B$40:$B$783,Q$242)+'СЕТ СН'!$F$15</f>
        <v>0</v>
      </c>
      <c r="R259" s="36">
        <f ca="1">SUMIFS(СВЦЭМ!$H$40:$H$783,СВЦЭМ!$A$40:$A$783,$A259,СВЦЭМ!$B$40:$B$783,R$242)+'СЕТ СН'!$F$15</f>
        <v>0</v>
      </c>
      <c r="S259" s="36">
        <f ca="1">SUMIFS(СВЦЭМ!$H$40:$H$783,СВЦЭМ!$A$40:$A$783,$A259,СВЦЭМ!$B$40:$B$783,S$242)+'СЕТ СН'!$F$15</f>
        <v>0</v>
      </c>
      <c r="T259" s="36">
        <f ca="1">SUMIFS(СВЦЭМ!$H$40:$H$783,СВЦЭМ!$A$40:$A$783,$A259,СВЦЭМ!$B$40:$B$783,T$242)+'СЕТ СН'!$F$15</f>
        <v>0</v>
      </c>
      <c r="U259" s="36">
        <f ca="1">SUMIFS(СВЦЭМ!$H$40:$H$783,СВЦЭМ!$A$40:$A$783,$A259,СВЦЭМ!$B$40:$B$783,U$242)+'СЕТ СН'!$F$15</f>
        <v>0</v>
      </c>
      <c r="V259" s="36">
        <f ca="1">SUMIFS(СВЦЭМ!$H$40:$H$783,СВЦЭМ!$A$40:$A$783,$A259,СВЦЭМ!$B$40:$B$783,V$242)+'СЕТ СН'!$F$15</f>
        <v>0</v>
      </c>
      <c r="W259" s="36">
        <f ca="1">SUMIFS(СВЦЭМ!$H$40:$H$783,СВЦЭМ!$A$40:$A$783,$A259,СВЦЭМ!$B$40:$B$783,W$242)+'СЕТ СН'!$F$15</f>
        <v>0</v>
      </c>
      <c r="X259" s="36">
        <f ca="1">SUMIFS(СВЦЭМ!$H$40:$H$783,СВЦЭМ!$A$40:$A$783,$A259,СВЦЭМ!$B$40:$B$783,X$242)+'СЕТ СН'!$F$15</f>
        <v>0</v>
      </c>
      <c r="Y259" s="36">
        <f ca="1">SUMIFS(СВЦЭМ!$H$40:$H$783,СВЦЭМ!$A$40:$A$783,$A259,СВЦЭМ!$B$40:$B$783,Y$242)+'СЕТ СН'!$F$15</f>
        <v>0</v>
      </c>
    </row>
    <row r="260" spans="1:25" ht="15.75" hidden="1" x14ac:dyDescent="0.2">
      <c r="A260" s="35">
        <f t="shared" si="7"/>
        <v>44610</v>
      </c>
      <c r="B260" s="36">
        <f ca="1">SUMIFS(СВЦЭМ!$H$40:$H$783,СВЦЭМ!$A$40:$A$783,$A260,СВЦЭМ!$B$40:$B$783,B$242)+'СЕТ СН'!$F$15</f>
        <v>0</v>
      </c>
      <c r="C260" s="36">
        <f ca="1">SUMIFS(СВЦЭМ!$H$40:$H$783,СВЦЭМ!$A$40:$A$783,$A260,СВЦЭМ!$B$40:$B$783,C$242)+'СЕТ СН'!$F$15</f>
        <v>0</v>
      </c>
      <c r="D260" s="36">
        <f ca="1">SUMIFS(СВЦЭМ!$H$40:$H$783,СВЦЭМ!$A$40:$A$783,$A260,СВЦЭМ!$B$40:$B$783,D$242)+'СЕТ СН'!$F$15</f>
        <v>0</v>
      </c>
      <c r="E260" s="36">
        <f ca="1">SUMIFS(СВЦЭМ!$H$40:$H$783,СВЦЭМ!$A$40:$A$783,$A260,СВЦЭМ!$B$40:$B$783,E$242)+'СЕТ СН'!$F$15</f>
        <v>0</v>
      </c>
      <c r="F260" s="36">
        <f ca="1">SUMIFS(СВЦЭМ!$H$40:$H$783,СВЦЭМ!$A$40:$A$783,$A260,СВЦЭМ!$B$40:$B$783,F$242)+'СЕТ СН'!$F$15</f>
        <v>0</v>
      </c>
      <c r="G260" s="36">
        <f ca="1">SUMIFS(СВЦЭМ!$H$40:$H$783,СВЦЭМ!$A$40:$A$783,$A260,СВЦЭМ!$B$40:$B$783,G$242)+'СЕТ СН'!$F$15</f>
        <v>0</v>
      </c>
      <c r="H260" s="36">
        <f ca="1">SUMIFS(СВЦЭМ!$H$40:$H$783,СВЦЭМ!$A$40:$A$783,$A260,СВЦЭМ!$B$40:$B$783,H$242)+'СЕТ СН'!$F$15</f>
        <v>0</v>
      </c>
      <c r="I260" s="36">
        <f ca="1">SUMIFS(СВЦЭМ!$H$40:$H$783,СВЦЭМ!$A$40:$A$783,$A260,СВЦЭМ!$B$40:$B$783,I$242)+'СЕТ СН'!$F$15</f>
        <v>0</v>
      </c>
      <c r="J260" s="36">
        <f ca="1">SUMIFS(СВЦЭМ!$H$40:$H$783,СВЦЭМ!$A$40:$A$783,$A260,СВЦЭМ!$B$40:$B$783,J$242)+'СЕТ СН'!$F$15</f>
        <v>0</v>
      </c>
      <c r="K260" s="36">
        <f ca="1">SUMIFS(СВЦЭМ!$H$40:$H$783,СВЦЭМ!$A$40:$A$783,$A260,СВЦЭМ!$B$40:$B$783,K$242)+'СЕТ СН'!$F$15</f>
        <v>0</v>
      </c>
      <c r="L260" s="36">
        <f ca="1">SUMIFS(СВЦЭМ!$H$40:$H$783,СВЦЭМ!$A$40:$A$783,$A260,СВЦЭМ!$B$40:$B$783,L$242)+'СЕТ СН'!$F$15</f>
        <v>0</v>
      </c>
      <c r="M260" s="36">
        <f ca="1">SUMIFS(СВЦЭМ!$H$40:$H$783,СВЦЭМ!$A$40:$A$783,$A260,СВЦЭМ!$B$40:$B$783,M$242)+'СЕТ СН'!$F$15</f>
        <v>0</v>
      </c>
      <c r="N260" s="36">
        <f ca="1">SUMIFS(СВЦЭМ!$H$40:$H$783,СВЦЭМ!$A$40:$A$783,$A260,СВЦЭМ!$B$40:$B$783,N$242)+'СЕТ СН'!$F$15</f>
        <v>0</v>
      </c>
      <c r="O260" s="36">
        <f ca="1">SUMIFS(СВЦЭМ!$H$40:$H$783,СВЦЭМ!$A$40:$A$783,$A260,СВЦЭМ!$B$40:$B$783,O$242)+'СЕТ СН'!$F$15</f>
        <v>0</v>
      </c>
      <c r="P260" s="36">
        <f ca="1">SUMIFS(СВЦЭМ!$H$40:$H$783,СВЦЭМ!$A$40:$A$783,$A260,СВЦЭМ!$B$40:$B$783,P$242)+'СЕТ СН'!$F$15</f>
        <v>0</v>
      </c>
      <c r="Q260" s="36">
        <f ca="1">SUMIFS(СВЦЭМ!$H$40:$H$783,СВЦЭМ!$A$40:$A$783,$A260,СВЦЭМ!$B$40:$B$783,Q$242)+'СЕТ СН'!$F$15</f>
        <v>0</v>
      </c>
      <c r="R260" s="36">
        <f ca="1">SUMIFS(СВЦЭМ!$H$40:$H$783,СВЦЭМ!$A$40:$A$783,$A260,СВЦЭМ!$B$40:$B$783,R$242)+'СЕТ СН'!$F$15</f>
        <v>0</v>
      </c>
      <c r="S260" s="36">
        <f ca="1">SUMIFS(СВЦЭМ!$H$40:$H$783,СВЦЭМ!$A$40:$A$783,$A260,СВЦЭМ!$B$40:$B$783,S$242)+'СЕТ СН'!$F$15</f>
        <v>0</v>
      </c>
      <c r="T260" s="36">
        <f ca="1">SUMIFS(СВЦЭМ!$H$40:$H$783,СВЦЭМ!$A$40:$A$783,$A260,СВЦЭМ!$B$40:$B$783,T$242)+'СЕТ СН'!$F$15</f>
        <v>0</v>
      </c>
      <c r="U260" s="36">
        <f ca="1">SUMIFS(СВЦЭМ!$H$40:$H$783,СВЦЭМ!$A$40:$A$783,$A260,СВЦЭМ!$B$40:$B$783,U$242)+'СЕТ СН'!$F$15</f>
        <v>0</v>
      </c>
      <c r="V260" s="36">
        <f ca="1">SUMIFS(СВЦЭМ!$H$40:$H$783,СВЦЭМ!$A$40:$A$783,$A260,СВЦЭМ!$B$40:$B$783,V$242)+'СЕТ СН'!$F$15</f>
        <v>0</v>
      </c>
      <c r="W260" s="36">
        <f ca="1">SUMIFS(СВЦЭМ!$H$40:$H$783,СВЦЭМ!$A$40:$A$783,$A260,СВЦЭМ!$B$40:$B$783,W$242)+'СЕТ СН'!$F$15</f>
        <v>0</v>
      </c>
      <c r="X260" s="36">
        <f ca="1">SUMIFS(СВЦЭМ!$H$40:$H$783,СВЦЭМ!$A$40:$A$783,$A260,СВЦЭМ!$B$40:$B$783,X$242)+'СЕТ СН'!$F$15</f>
        <v>0</v>
      </c>
      <c r="Y260" s="36">
        <f ca="1">SUMIFS(СВЦЭМ!$H$40:$H$783,СВЦЭМ!$A$40:$A$783,$A260,СВЦЭМ!$B$40:$B$783,Y$242)+'СЕТ СН'!$F$15</f>
        <v>0</v>
      </c>
    </row>
    <row r="261" spans="1:25" ht="15.75" hidden="1" x14ac:dyDescent="0.2">
      <c r="A261" s="35">
        <f t="shared" si="7"/>
        <v>44611</v>
      </c>
      <c r="B261" s="36">
        <f ca="1">SUMIFS(СВЦЭМ!$H$40:$H$783,СВЦЭМ!$A$40:$A$783,$A261,СВЦЭМ!$B$40:$B$783,B$242)+'СЕТ СН'!$F$15</f>
        <v>0</v>
      </c>
      <c r="C261" s="36">
        <f ca="1">SUMIFS(СВЦЭМ!$H$40:$H$783,СВЦЭМ!$A$40:$A$783,$A261,СВЦЭМ!$B$40:$B$783,C$242)+'СЕТ СН'!$F$15</f>
        <v>0</v>
      </c>
      <c r="D261" s="36">
        <f ca="1">SUMIFS(СВЦЭМ!$H$40:$H$783,СВЦЭМ!$A$40:$A$783,$A261,СВЦЭМ!$B$40:$B$783,D$242)+'СЕТ СН'!$F$15</f>
        <v>0</v>
      </c>
      <c r="E261" s="36">
        <f ca="1">SUMIFS(СВЦЭМ!$H$40:$H$783,СВЦЭМ!$A$40:$A$783,$A261,СВЦЭМ!$B$40:$B$783,E$242)+'СЕТ СН'!$F$15</f>
        <v>0</v>
      </c>
      <c r="F261" s="36">
        <f ca="1">SUMIFS(СВЦЭМ!$H$40:$H$783,СВЦЭМ!$A$40:$A$783,$A261,СВЦЭМ!$B$40:$B$783,F$242)+'СЕТ СН'!$F$15</f>
        <v>0</v>
      </c>
      <c r="G261" s="36">
        <f ca="1">SUMIFS(СВЦЭМ!$H$40:$H$783,СВЦЭМ!$A$40:$A$783,$A261,СВЦЭМ!$B$40:$B$783,G$242)+'СЕТ СН'!$F$15</f>
        <v>0</v>
      </c>
      <c r="H261" s="36">
        <f ca="1">SUMIFS(СВЦЭМ!$H$40:$H$783,СВЦЭМ!$A$40:$A$783,$A261,СВЦЭМ!$B$40:$B$783,H$242)+'СЕТ СН'!$F$15</f>
        <v>0</v>
      </c>
      <c r="I261" s="36">
        <f ca="1">SUMIFS(СВЦЭМ!$H$40:$H$783,СВЦЭМ!$A$40:$A$783,$A261,СВЦЭМ!$B$40:$B$783,I$242)+'СЕТ СН'!$F$15</f>
        <v>0</v>
      </c>
      <c r="J261" s="36">
        <f ca="1">SUMIFS(СВЦЭМ!$H$40:$H$783,СВЦЭМ!$A$40:$A$783,$A261,СВЦЭМ!$B$40:$B$783,J$242)+'СЕТ СН'!$F$15</f>
        <v>0</v>
      </c>
      <c r="K261" s="36">
        <f ca="1">SUMIFS(СВЦЭМ!$H$40:$H$783,СВЦЭМ!$A$40:$A$783,$A261,СВЦЭМ!$B$40:$B$783,K$242)+'СЕТ СН'!$F$15</f>
        <v>0</v>
      </c>
      <c r="L261" s="36">
        <f ca="1">SUMIFS(СВЦЭМ!$H$40:$H$783,СВЦЭМ!$A$40:$A$783,$A261,СВЦЭМ!$B$40:$B$783,L$242)+'СЕТ СН'!$F$15</f>
        <v>0</v>
      </c>
      <c r="M261" s="36">
        <f ca="1">SUMIFS(СВЦЭМ!$H$40:$H$783,СВЦЭМ!$A$40:$A$783,$A261,СВЦЭМ!$B$40:$B$783,M$242)+'СЕТ СН'!$F$15</f>
        <v>0</v>
      </c>
      <c r="N261" s="36">
        <f ca="1">SUMIFS(СВЦЭМ!$H$40:$H$783,СВЦЭМ!$A$40:$A$783,$A261,СВЦЭМ!$B$40:$B$783,N$242)+'СЕТ СН'!$F$15</f>
        <v>0</v>
      </c>
      <c r="O261" s="36">
        <f ca="1">SUMIFS(СВЦЭМ!$H$40:$H$783,СВЦЭМ!$A$40:$A$783,$A261,СВЦЭМ!$B$40:$B$783,O$242)+'СЕТ СН'!$F$15</f>
        <v>0</v>
      </c>
      <c r="P261" s="36">
        <f ca="1">SUMIFS(СВЦЭМ!$H$40:$H$783,СВЦЭМ!$A$40:$A$783,$A261,СВЦЭМ!$B$40:$B$783,P$242)+'СЕТ СН'!$F$15</f>
        <v>0</v>
      </c>
      <c r="Q261" s="36">
        <f ca="1">SUMIFS(СВЦЭМ!$H$40:$H$783,СВЦЭМ!$A$40:$A$783,$A261,СВЦЭМ!$B$40:$B$783,Q$242)+'СЕТ СН'!$F$15</f>
        <v>0</v>
      </c>
      <c r="R261" s="36">
        <f ca="1">SUMIFS(СВЦЭМ!$H$40:$H$783,СВЦЭМ!$A$40:$A$783,$A261,СВЦЭМ!$B$40:$B$783,R$242)+'СЕТ СН'!$F$15</f>
        <v>0</v>
      </c>
      <c r="S261" s="36">
        <f ca="1">SUMIFS(СВЦЭМ!$H$40:$H$783,СВЦЭМ!$A$40:$A$783,$A261,СВЦЭМ!$B$40:$B$783,S$242)+'СЕТ СН'!$F$15</f>
        <v>0</v>
      </c>
      <c r="T261" s="36">
        <f ca="1">SUMIFS(СВЦЭМ!$H$40:$H$783,СВЦЭМ!$A$40:$A$783,$A261,СВЦЭМ!$B$40:$B$783,T$242)+'СЕТ СН'!$F$15</f>
        <v>0</v>
      </c>
      <c r="U261" s="36">
        <f ca="1">SUMIFS(СВЦЭМ!$H$40:$H$783,СВЦЭМ!$A$40:$A$783,$A261,СВЦЭМ!$B$40:$B$783,U$242)+'СЕТ СН'!$F$15</f>
        <v>0</v>
      </c>
      <c r="V261" s="36">
        <f ca="1">SUMIFS(СВЦЭМ!$H$40:$H$783,СВЦЭМ!$A$40:$A$783,$A261,СВЦЭМ!$B$40:$B$783,V$242)+'СЕТ СН'!$F$15</f>
        <v>0</v>
      </c>
      <c r="W261" s="36">
        <f ca="1">SUMIFS(СВЦЭМ!$H$40:$H$783,СВЦЭМ!$A$40:$A$783,$A261,СВЦЭМ!$B$40:$B$783,W$242)+'СЕТ СН'!$F$15</f>
        <v>0</v>
      </c>
      <c r="X261" s="36">
        <f ca="1">SUMIFS(СВЦЭМ!$H$40:$H$783,СВЦЭМ!$A$40:$A$783,$A261,СВЦЭМ!$B$40:$B$783,X$242)+'СЕТ СН'!$F$15</f>
        <v>0</v>
      </c>
      <c r="Y261" s="36">
        <f ca="1">SUMIFS(СВЦЭМ!$H$40:$H$783,СВЦЭМ!$A$40:$A$783,$A261,СВЦЭМ!$B$40:$B$783,Y$242)+'СЕТ СН'!$F$15</f>
        <v>0</v>
      </c>
    </row>
    <row r="262" spans="1:25" ht="15.75" hidden="1" x14ac:dyDescent="0.2">
      <c r="A262" s="35">
        <f t="shared" si="7"/>
        <v>44612</v>
      </c>
      <c r="B262" s="36">
        <f ca="1">SUMIFS(СВЦЭМ!$H$40:$H$783,СВЦЭМ!$A$40:$A$783,$A262,СВЦЭМ!$B$40:$B$783,B$242)+'СЕТ СН'!$F$15</f>
        <v>0</v>
      </c>
      <c r="C262" s="36">
        <f ca="1">SUMIFS(СВЦЭМ!$H$40:$H$783,СВЦЭМ!$A$40:$A$783,$A262,СВЦЭМ!$B$40:$B$783,C$242)+'СЕТ СН'!$F$15</f>
        <v>0</v>
      </c>
      <c r="D262" s="36">
        <f ca="1">SUMIFS(СВЦЭМ!$H$40:$H$783,СВЦЭМ!$A$40:$A$783,$A262,СВЦЭМ!$B$40:$B$783,D$242)+'СЕТ СН'!$F$15</f>
        <v>0</v>
      </c>
      <c r="E262" s="36">
        <f ca="1">SUMIFS(СВЦЭМ!$H$40:$H$783,СВЦЭМ!$A$40:$A$783,$A262,СВЦЭМ!$B$40:$B$783,E$242)+'СЕТ СН'!$F$15</f>
        <v>0</v>
      </c>
      <c r="F262" s="36">
        <f ca="1">SUMIFS(СВЦЭМ!$H$40:$H$783,СВЦЭМ!$A$40:$A$783,$A262,СВЦЭМ!$B$40:$B$783,F$242)+'СЕТ СН'!$F$15</f>
        <v>0</v>
      </c>
      <c r="G262" s="36">
        <f ca="1">SUMIFS(СВЦЭМ!$H$40:$H$783,СВЦЭМ!$A$40:$A$783,$A262,СВЦЭМ!$B$40:$B$783,G$242)+'СЕТ СН'!$F$15</f>
        <v>0</v>
      </c>
      <c r="H262" s="36">
        <f ca="1">SUMIFS(СВЦЭМ!$H$40:$H$783,СВЦЭМ!$A$40:$A$783,$A262,СВЦЭМ!$B$40:$B$783,H$242)+'СЕТ СН'!$F$15</f>
        <v>0</v>
      </c>
      <c r="I262" s="36">
        <f ca="1">SUMIFS(СВЦЭМ!$H$40:$H$783,СВЦЭМ!$A$40:$A$783,$A262,СВЦЭМ!$B$40:$B$783,I$242)+'СЕТ СН'!$F$15</f>
        <v>0</v>
      </c>
      <c r="J262" s="36">
        <f ca="1">SUMIFS(СВЦЭМ!$H$40:$H$783,СВЦЭМ!$A$40:$A$783,$A262,СВЦЭМ!$B$40:$B$783,J$242)+'СЕТ СН'!$F$15</f>
        <v>0</v>
      </c>
      <c r="K262" s="36">
        <f ca="1">SUMIFS(СВЦЭМ!$H$40:$H$783,СВЦЭМ!$A$40:$A$783,$A262,СВЦЭМ!$B$40:$B$783,K$242)+'СЕТ СН'!$F$15</f>
        <v>0</v>
      </c>
      <c r="L262" s="36">
        <f ca="1">SUMIFS(СВЦЭМ!$H$40:$H$783,СВЦЭМ!$A$40:$A$783,$A262,СВЦЭМ!$B$40:$B$783,L$242)+'СЕТ СН'!$F$15</f>
        <v>0</v>
      </c>
      <c r="M262" s="36">
        <f ca="1">SUMIFS(СВЦЭМ!$H$40:$H$783,СВЦЭМ!$A$40:$A$783,$A262,СВЦЭМ!$B$40:$B$783,M$242)+'СЕТ СН'!$F$15</f>
        <v>0</v>
      </c>
      <c r="N262" s="36">
        <f ca="1">SUMIFS(СВЦЭМ!$H$40:$H$783,СВЦЭМ!$A$40:$A$783,$A262,СВЦЭМ!$B$40:$B$783,N$242)+'СЕТ СН'!$F$15</f>
        <v>0</v>
      </c>
      <c r="O262" s="36">
        <f ca="1">SUMIFS(СВЦЭМ!$H$40:$H$783,СВЦЭМ!$A$40:$A$783,$A262,СВЦЭМ!$B$40:$B$783,O$242)+'СЕТ СН'!$F$15</f>
        <v>0</v>
      </c>
      <c r="P262" s="36">
        <f ca="1">SUMIFS(СВЦЭМ!$H$40:$H$783,СВЦЭМ!$A$40:$A$783,$A262,СВЦЭМ!$B$40:$B$783,P$242)+'СЕТ СН'!$F$15</f>
        <v>0</v>
      </c>
      <c r="Q262" s="36">
        <f ca="1">SUMIFS(СВЦЭМ!$H$40:$H$783,СВЦЭМ!$A$40:$A$783,$A262,СВЦЭМ!$B$40:$B$783,Q$242)+'СЕТ СН'!$F$15</f>
        <v>0</v>
      </c>
      <c r="R262" s="36">
        <f ca="1">SUMIFS(СВЦЭМ!$H$40:$H$783,СВЦЭМ!$A$40:$A$783,$A262,СВЦЭМ!$B$40:$B$783,R$242)+'СЕТ СН'!$F$15</f>
        <v>0</v>
      </c>
      <c r="S262" s="36">
        <f ca="1">SUMIFS(СВЦЭМ!$H$40:$H$783,СВЦЭМ!$A$40:$A$783,$A262,СВЦЭМ!$B$40:$B$783,S$242)+'СЕТ СН'!$F$15</f>
        <v>0</v>
      </c>
      <c r="T262" s="36">
        <f ca="1">SUMIFS(СВЦЭМ!$H$40:$H$783,СВЦЭМ!$A$40:$A$783,$A262,СВЦЭМ!$B$40:$B$783,T$242)+'СЕТ СН'!$F$15</f>
        <v>0</v>
      </c>
      <c r="U262" s="36">
        <f ca="1">SUMIFS(СВЦЭМ!$H$40:$H$783,СВЦЭМ!$A$40:$A$783,$A262,СВЦЭМ!$B$40:$B$783,U$242)+'СЕТ СН'!$F$15</f>
        <v>0</v>
      </c>
      <c r="V262" s="36">
        <f ca="1">SUMIFS(СВЦЭМ!$H$40:$H$783,СВЦЭМ!$A$40:$A$783,$A262,СВЦЭМ!$B$40:$B$783,V$242)+'СЕТ СН'!$F$15</f>
        <v>0</v>
      </c>
      <c r="W262" s="36">
        <f ca="1">SUMIFS(СВЦЭМ!$H$40:$H$783,СВЦЭМ!$A$40:$A$783,$A262,СВЦЭМ!$B$40:$B$783,W$242)+'СЕТ СН'!$F$15</f>
        <v>0</v>
      </c>
      <c r="X262" s="36">
        <f ca="1">SUMIFS(СВЦЭМ!$H$40:$H$783,СВЦЭМ!$A$40:$A$783,$A262,СВЦЭМ!$B$40:$B$783,X$242)+'СЕТ СН'!$F$15</f>
        <v>0</v>
      </c>
      <c r="Y262" s="36">
        <f ca="1">SUMIFS(СВЦЭМ!$H$40:$H$783,СВЦЭМ!$A$40:$A$783,$A262,СВЦЭМ!$B$40:$B$783,Y$242)+'СЕТ СН'!$F$15</f>
        <v>0</v>
      </c>
    </row>
    <row r="263" spans="1:25" ht="15.75" hidden="1" x14ac:dyDescent="0.2">
      <c r="A263" s="35">
        <f t="shared" si="7"/>
        <v>44613</v>
      </c>
      <c r="B263" s="36">
        <f ca="1">SUMIFS(СВЦЭМ!$H$40:$H$783,СВЦЭМ!$A$40:$A$783,$A263,СВЦЭМ!$B$40:$B$783,B$242)+'СЕТ СН'!$F$15</f>
        <v>0</v>
      </c>
      <c r="C263" s="36">
        <f ca="1">SUMIFS(СВЦЭМ!$H$40:$H$783,СВЦЭМ!$A$40:$A$783,$A263,СВЦЭМ!$B$40:$B$783,C$242)+'СЕТ СН'!$F$15</f>
        <v>0</v>
      </c>
      <c r="D263" s="36">
        <f ca="1">SUMIFS(СВЦЭМ!$H$40:$H$783,СВЦЭМ!$A$40:$A$783,$A263,СВЦЭМ!$B$40:$B$783,D$242)+'СЕТ СН'!$F$15</f>
        <v>0</v>
      </c>
      <c r="E263" s="36">
        <f ca="1">SUMIFS(СВЦЭМ!$H$40:$H$783,СВЦЭМ!$A$40:$A$783,$A263,СВЦЭМ!$B$40:$B$783,E$242)+'СЕТ СН'!$F$15</f>
        <v>0</v>
      </c>
      <c r="F263" s="36">
        <f ca="1">SUMIFS(СВЦЭМ!$H$40:$H$783,СВЦЭМ!$A$40:$A$783,$A263,СВЦЭМ!$B$40:$B$783,F$242)+'СЕТ СН'!$F$15</f>
        <v>0</v>
      </c>
      <c r="G263" s="36">
        <f ca="1">SUMIFS(СВЦЭМ!$H$40:$H$783,СВЦЭМ!$A$40:$A$783,$A263,СВЦЭМ!$B$40:$B$783,G$242)+'СЕТ СН'!$F$15</f>
        <v>0</v>
      </c>
      <c r="H263" s="36">
        <f ca="1">SUMIFS(СВЦЭМ!$H$40:$H$783,СВЦЭМ!$A$40:$A$783,$A263,СВЦЭМ!$B$40:$B$783,H$242)+'СЕТ СН'!$F$15</f>
        <v>0</v>
      </c>
      <c r="I263" s="36">
        <f ca="1">SUMIFS(СВЦЭМ!$H$40:$H$783,СВЦЭМ!$A$40:$A$783,$A263,СВЦЭМ!$B$40:$B$783,I$242)+'СЕТ СН'!$F$15</f>
        <v>0</v>
      </c>
      <c r="J263" s="36">
        <f ca="1">SUMIFS(СВЦЭМ!$H$40:$H$783,СВЦЭМ!$A$40:$A$783,$A263,СВЦЭМ!$B$40:$B$783,J$242)+'СЕТ СН'!$F$15</f>
        <v>0</v>
      </c>
      <c r="K263" s="36">
        <f ca="1">SUMIFS(СВЦЭМ!$H$40:$H$783,СВЦЭМ!$A$40:$A$783,$A263,СВЦЭМ!$B$40:$B$783,K$242)+'СЕТ СН'!$F$15</f>
        <v>0</v>
      </c>
      <c r="L263" s="36">
        <f ca="1">SUMIFS(СВЦЭМ!$H$40:$H$783,СВЦЭМ!$A$40:$A$783,$A263,СВЦЭМ!$B$40:$B$783,L$242)+'СЕТ СН'!$F$15</f>
        <v>0</v>
      </c>
      <c r="M263" s="36">
        <f ca="1">SUMIFS(СВЦЭМ!$H$40:$H$783,СВЦЭМ!$A$40:$A$783,$A263,СВЦЭМ!$B$40:$B$783,M$242)+'СЕТ СН'!$F$15</f>
        <v>0</v>
      </c>
      <c r="N263" s="36">
        <f ca="1">SUMIFS(СВЦЭМ!$H$40:$H$783,СВЦЭМ!$A$40:$A$783,$A263,СВЦЭМ!$B$40:$B$783,N$242)+'СЕТ СН'!$F$15</f>
        <v>0</v>
      </c>
      <c r="O263" s="36">
        <f ca="1">SUMIFS(СВЦЭМ!$H$40:$H$783,СВЦЭМ!$A$40:$A$783,$A263,СВЦЭМ!$B$40:$B$783,O$242)+'СЕТ СН'!$F$15</f>
        <v>0</v>
      </c>
      <c r="P263" s="36">
        <f ca="1">SUMIFS(СВЦЭМ!$H$40:$H$783,СВЦЭМ!$A$40:$A$783,$A263,СВЦЭМ!$B$40:$B$783,P$242)+'СЕТ СН'!$F$15</f>
        <v>0</v>
      </c>
      <c r="Q263" s="36">
        <f ca="1">SUMIFS(СВЦЭМ!$H$40:$H$783,СВЦЭМ!$A$40:$A$783,$A263,СВЦЭМ!$B$40:$B$783,Q$242)+'СЕТ СН'!$F$15</f>
        <v>0</v>
      </c>
      <c r="R263" s="36">
        <f ca="1">SUMIFS(СВЦЭМ!$H$40:$H$783,СВЦЭМ!$A$40:$A$783,$A263,СВЦЭМ!$B$40:$B$783,R$242)+'СЕТ СН'!$F$15</f>
        <v>0</v>
      </c>
      <c r="S263" s="36">
        <f ca="1">SUMIFS(СВЦЭМ!$H$40:$H$783,СВЦЭМ!$A$40:$A$783,$A263,СВЦЭМ!$B$40:$B$783,S$242)+'СЕТ СН'!$F$15</f>
        <v>0</v>
      </c>
      <c r="T263" s="36">
        <f ca="1">SUMIFS(СВЦЭМ!$H$40:$H$783,СВЦЭМ!$A$40:$A$783,$A263,СВЦЭМ!$B$40:$B$783,T$242)+'СЕТ СН'!$F$15</f>
        <v>0</v>
      </c>
      <c r="U263" s="36">
        <f ca="1">SUMIFS(СВЦЭМ!$H$40:$H$783,СВЦЭМ!$A$40:$A$783,$A263,СВЦЭМ!$B$40:$B$783,U$242)+'СЕТ СН'!$F$15</f>
        <v>0</v>
      </c>
      <c r="V263" s="36">
        <f ca="1">SUMIFS(СВЦЭМ!$H$40:$H$783,СВЦЭМ!$A$40:$A$783,$A263,СВЦЭМ!$B$40:$B$783,V$242)+'СЕТ СН'!$F$15</f>
        <v>0</v>
      </c>
      <c r="W263" s="36">
        <f ca="1">SUMIFS(СВЦЭМ!$H$40:$H$783,СВЦЭМ!$A$40:$A$783,$A263,СВЦЭМ!$B$40:$B$783,W$242)+'СЕТ СН'!$F$15</f>
        <v>0</v>
      </c>
      <c r="X263" s="36">
        <f ca="1">SUMIFS(СВЦЭМ!$H$40:$H$783,СВЦЭМ!$A$40:$A$783,$A263,СВЦЭМ!$B$40:$B$783,X$242)+'СЕТ СН'!$F$15</f>
        <v>0</v>
      </c>
      <c r="Y263" s="36">
        <f ca="1">SUMIFS(СВЦЭМ!$H$40:$H$783,СВЦЭМ!$A$40:$A$783,$A263,СВЦЭМ!$B$40:$B$783,Y$242)+'СЕТ СН'!$F$15</f>
        <v>0</v>
      </c>
    </row>
    <row r="264" spans="1:25" ht="15.75" hidden="1" x14ac:dyDescent="0.2">
      <c r="A264" s="35">
        <f t="shared" si="7"/>
        <v>44614</v>
      </c>
      <c r="B264" s="36">
        <f ca="1">SUMIFS(СВЦЭМ!$H$40:$H$783,СВЦЭМ!$A$40:$A$783,$A264,СВЦЭМ!$B$40:$B$783,B$242)+'СЕТ СН'!$F$15</f>
        <v>0</v>
      </c>
      <c r="C264" s="36">
        <f ca="1">SUMIFS(СВЦЭМ!$H$40:$H$783,СВЦЭМ!$A$40:$A$783,$A264,СВЦЭМ!$B$40:$B$783,C$242)+'СЕТ СН'!$F$15</f>
        <v>0</v>
      </c>
      <c r="D264" s="36">
        <f ca="1">SUMIFS(СВЦЭМ!$H$40:$H$783,СВЦЭМ!$A$40:$A$783,$A264,СВЦЭМ!$B$40:$B$783,D$242)+'СЕТ СН'!$F$15</f>
        <v>0</v>
      </c>
      <c r="E264" s="36">
        <f ca="1">SUMIFS(СВЦЭМ!$H$40:$H$783,СВЦЭМ!$A$40:$A$783,$A264,СВЦЭМ!$B$40:$B$783,E$242)+'СЕТ СН'!$F$15</f>
        <v>0</v>
      </c>
      <c r="F264" s="36">
        <f ca="1">SUMIFS(СВЦЭМ!$H$40:$H$783,СВЦЭМ!$A$40:$A$783,$A264,СВЦЭМ!$B$40:$B$783,F$242)+'СЕТ СН'!$F$15</f>
        <v>0</v>
      </c>
      <c r="G264" s="36">
        <f ca="1">SUMIFS(СВЦЭМ!$H$40:$H$783,СВЦЭМ!$A$40:$A$783,$A264,СВЦЭМ!$B$40:$B$783,G$242)+'СЕТ СН'!$F$15</f>
        <v>0</v>
      </c>
      <c r="H264" s="36">
        <f ca="1">SUMIFS(СВЦЭМ!$H$40:$H$783,СВЦЭМ!$A$40:$A$783,$A264,СВЦЭМ!$B$40:$B$783,H$242)+'СЕТ СН'!$F$15</f>
        <v>0</v>
      </c>
      <c r="I264" s="36">
        <f ca="1">SUMIFS(СВЦЭМ!$H$40:$H$783,СВЦЭМ!$A$40:$A$783,$A264,СВЦЭМ!$B$40:$B$783,I$242)+'СЕТ СН'!$F$15</f>
        <v>0</v>
      </c>
      <c r="J264" s="36">
        <f ca="1">SUMIFS(СВЦЭМ!$H$40:$H$783,СВЦЭМ!$A$40:$A$783,$A264,СВЦЭМ!$B$40:$B$783,J$242)+'СЕТ СН'!$F$15</f>
        <v>0</v>
      </c>
      <c r="K264" s="36">
        <f ca="1">SUMIFS(СВЦЭМ!$H$40:$H$783,СВЦЭМ!$A$40:$A$783,$A264,СВЦЭМ!$B$40:$B$783,K$242)+'СЕТ СН'!$F$15</f>
        <v>0</v>
      </c>
      <c r="L264" s="36">
        <f ca="1">SUMIFS(СВЦЭМ!$H$40:$H$783,СВЦЭМ!$A$40:$A$783,$A264,СВЦЭМ!$B$40:$B$783,L$242)+'СЕТ СН'!$F$15</f>
        <v>0</v>
      </c>
      <c r="M264" s="36">
        <f ca="1">SUMIFS(СВЦЭМ!$H$40:$H$783,СВЦЭМ!$A$40:$A$783,$A264,СВЦЭМ!$B$40:$B$783,M$242)+'СЕТ СН'!$F$15</f>
        <v>0</v>
      </c>
      <c r="N264" s="36">
        <f ca="1">SUMIFS(СВЦЭМ!$H$40:$H$783,СВЦЭМ!$A$40:$A$783,$A264,СВЦЭМ!$B$40:$B$783,N$242)+'СЕТ СН'!$F$15</f>
        <v>0</v>
      </c>
      <c r="O264" s="36">
        <f ca="1">SUMIFS(СВЦЭМ!$H$40:$H$783,СВЦЭМ!$A$40:$A$783,$A264,СВЦЭМ!$B$40:$B$783,O$242)+'СЕТ СН'!$F$15</f>
        <v>0</v>
      </c>
      <c r="P264" s="36">
        <f ca="1">SUMIFS(СВЦЭМ!$H$40:$H$783,СВЦЭМ!$A$40:$A$783,$A264,СВЦЭМ!$B$40:$B$783,P$242)+'СЕТ СН'!$F$15</f>
        <v>0</v>
      </c>
      <c r="Q264" s="36">
        <f ca="1">SUMIFS(СВЦЭМ!$H$40:$H$783,СВЦЭМ!$A$40:$A$783,$A264,СВЦЭМ!$B$40:$B$783,Q$242)+'СЕТ СН'!$F$15</f>
        <v>0</v>
      </c>
      <c r="R264" s="36">
        <f ca="1">SUMIFS(СВЦЭМ!$H$40:$H$783,СВЦЭМ!$A$40:$A$783,$A264,СВЦЭМ!$B$40:$B$783,R$242)+'СЕТ СН'!$F$15</f>
        <v>0</v>
      </c>
      <c r="S264" s="36">
        <f ca="1">SUMIFS(СВЦЭМ!$H$40:$H$783,СВЦЭМ!$A$40:$A$783,$A264,СВЦЭМ!$B$40:$B$783,S$242)+'СЕТ СН'!$F$15</f>
        <v>0</v>
      </c>
      <c r="T264" s="36">
        <f ca="1">SUMIFS(СВЦЭМ!$H$40:$H$783,СВЦЭМ!$A$40:$A$783,$A264,СВЦЭМ!$B$40:$B$783,T$242)+'СЕТ СН'!$F$15</f>
        <v>0</v>
      </c>
      <c r="U264" s="36">
        <f ca="1">SUMIFS(СВЦЭМ!$H$40:$H$783,СВЦЭМ!$A$40:$A$783,$A264,СВЦЭМ!$B$40:$B$783,U$242)+'СЕТ СН'!$F$15</f>
        <v>0</v>
      </c>
      <c r="V264" s="36">
        <f ca="1">SUMIFS(СВЦЭМ!$H$40:$H$783,СВЦЭМ!$A$40:$A$783,$A264,СВЦЭМ!$B$40:$B$783,V$242)+'СЕТ СН'!$F$15</f>
        <v>0</v>
      </c>
      <c r="W264" s="36">
        <f ca="1">SUMIFS(СВЦЭМ!$H$40:$H$783,СВЦЭМ!$A$40:$A$783,$A264,СВЦЭМ!$B$40:$B$783,W$242)+'СЕТ СН'!$F$15</f>
        <v>0</v>
      </c>
      <c r="X264" s="36">
        <f ca="1">SUMIFS(СВЦЭМ!$H$40:$H$783,СВЦЭМ!$A$40:$A$783,$A264,СВЦЭМ!$B$40:$B$783,X$242)+'СЕТ СН'!$F$15</f>
        <v>0</v>
      </c>
      <c r="Y264" s="36">
        <f ca="1">SUMIFS(СВЦЭМ!$H$40:$H$783,СВЦЭМ!$A$40:$A$783,$A264,СВЦЭМ!$B$40:$B$783,Y$242)+'СЕТ СН'!$F$15</f>
        <v>0</v>
      </c>
    </row>
    <row r="265" spans="1:25" ht="15.75" hidden="1" x14ac:dyDescent="0.2">
      <c r="A265" s="35">
        <f t="shared" si="7"/>
        <v>44615</v>
      </c>
      <c r="B265" s="36">
        <f ca="1">SUMIFS(СВЦЭМ!$H$40:$H$783,СВЦЭМ!$A$40:$A$783,$A265,СВЦЭМ!$B$40:$B$783,B$242)+'СЕТ СН'!$F$15</f>
        <v>0</v>
      </c>
      <c r="C265" s="36">
        <f ca="1">SUMIFS(СВЦЭМ!$H$40:$H$783,СВЦЭМ!$A$40:$A$783,$A265,СВЦЭМ!$B$40:$B$783,C$242)+'СЕТ СН'!$F$15</f>
        <v>0</v>
      </c>
      <c r="D265" s="36">
        <f ca="1">SUMIFS(СВЦЭМ!$H$40:$H$783,СВЦЭМ!$A$40:$A$783,$A265,СВЦЭМ!$B$40:$B$783,D$242)+'СЕТ СН'!$F$15</f>
        <v>0</v>
      </c>
      <c r="E265" s="36">
        <f ca="1">SUMIFS(СВЦЭМ!$H$40:$H$783,СВЦЭМ!$A$40:$A$783,$A265,СВЦЭМ!$B$40:$B$783,E$242)+'СЕТ СН'!$F$15</f>
        <v>0</v>
      </c>
      <c r="F265" s="36">
        <f ca="1">SUMIFS(СВЦЭМ!$H$40:$H$783,СВЦЭМ!$A$40:$A$783,$A265,СВЦЭМ!$B$40:$B$783,F$242)+'СЕТ СН'!$F$15</f>
        <v>0</v>
      </c>
      <c r="G265" s="36">
        <f ca="1">SUMIFS(СВЦЭМ!$H$40:$H$783,СВЦЭМ!$A$40:$A$783,$A265,СВЦЭМ!$B$40:$B$783,G$242)+'СЕТ СН'!$F$15</f>
        <v>0</v>
      </c>
      <c r="H265" s="36">
        <f ca="1">SUMIFS(СВЦЭМ!$H$40:$H$783,СВЦЭМ!$A$40:$A$783,$A265,СВЦЭМ!$B$40:$B$783,H$242)+'СЕТ СН'!$F$15</f>
        <v>0</v>
      </c>
      <c r="I265" s="36">
        <f ca="1">SUMIFS(СВЦЭМ!$H$40:$H$783,СВЦЭМ!$A$40:$A$783,$A265,СВЦЭМ!$B$40:$B$783,I$242)+'СЕТ СН'!$F$15</f>
        <v>0</v>
      </c>
      <c r="J265" s="36">
        <f ca="1">SUMIFS(СВЦЭМ!$H$40:$H$783,СВЦЭМ!$A$40:$A$783,$A265,СВЦЭМ!$B$40:$B$783,J$242)+'СЕТ СН'!$F$15</f>
        <v>0</v>
      </c>
      <c r="K265" s="36">
        <f ca="1">SUMIFS(СВЦЭМ!$H$40:$H$783,СВЦЭМ!$A$40:$A$783,$A265,СВЦЭМ!$B$40:$B$783,K$242)+'СЕТ СН'!$F$15</f>
        <v>0</v>
      </c>
      <c r="L265" s="36">
        <f ca="1">SUMIFS(СВЦЭМ!$H$40:$H$783,СВЦЭМ!$A$40:$A$783,$A265,СВЦЭМ!$B$40:$B$783,L$242)+'СЕТ СН'!$F$15</f>
        <v>0</v>
      </c>
      <c r="M265" s="36">
        <f ca="1">SUMIFS(СВЦЭМ!$H$40:$H$783,СВЦЭМ!$A$40:$A$783,$A265,СВЦЭМ!$B$40:$B$783,M$242)+'СЕТ СН'!$F$15</f>
        <v>0</v>
      </c>
      <c r="N265" s="36">
        <f ca="1">SUMIFS(СВЦЭМ!$H$40:$H$783,СВЦЭМ!$A$40:$A$783,$A265,СВЦЭМ!$B$40:$B$783,N$242)+'СЕТ СН'!$F$15</f>
        <v>0</v>
      </c>
      <c r="O265" s="36">
        <f ca="1">SUMIFS(СВЦЭМ!$H$40:$H$783,СВЦЭМ!$A$40:$A$783,$A265,СВЦЭМ!$B$40:$B$783,O$242)+'СЕТ СН'!$F$15</f>
        <v>0</v>
      </c>
      <c r="P265" s="36">
        <f ca="1">SUMIFS(СВЦЭМ!$H$40:$H$783,СВЦЭМ!$A$40:$A$783,$A265,СВЦЭМ!$B$40:$B$783,P$242)+'СЕТ СН'!$F$15</f>
        <v>0</v>
      </c>
      <c r="Q265" s="36">
        <f ca="1">SUMIFS(СВЦЭМ!$H$40:$H$783,СВЦЭМ!$A$40:$A$783,$A265,СВЦЭМ!$B$40:$B$783,Q$242)+'СЕТ СН'!$F$15</f>
        <v>0</v>
      </c>
      <c r="R265" s="36">
        <f ca="1">SUMIFS(СВЦЭМ!$H$40:$H$783,СВЦЭМ!$A$40:$A$783,$A265,СВЦЭМ!$B$40:$B$783,R$242)+'СЕТ СН'!$F$15</f>
        <v>0</v>
      </c>
      <c r="S265" s="36">
        <f ca="1">SUMIFS(СВЦЭМ!$H$40:$H$783,СВЦЭМ!$A$40:$A$783,$A265,СВЦЭМ!$B$40:$B$783,S$242)+'СЕТ СН'!$F$15</f>
        <v>0</v>
      </c>
      <c r="T265" s="36">
        <f ca="1">SUMIFS(СВЦЭМ!$H$40:$H$783,СВЦЭМ!$A$40:$A$783,$A265,СВЦЭМ!$B$40:$B$783,T$242)+'СЕТ СН'!$F$15</f>
        <v>0</v>
      </c>
      <c r="U265" s="36">
        <f ca="1">SUMIFS(СВЦЭМ!$H$40:$H$783,СВЦЭМ!$A$40:$A$783,$A265,СВЦЭМ!$B$40:$B$783,U$242)+'СЕТ СН'!$F$15</f>
        <v>0</v>
      </c>
      <c r="V265" s="36">
        <f ca="1">SUMIFS(СВЦЭМ!$H$40:$H$783,СВЦЭМ!$A$40:$A$783,$A265,СВЦЭМ!$B$40:$B$783,V$242)+'СЕТ СН'!$F$15</f>
        <v>0</v>
      </c>
      <c r="W265" s="36">
        <f ca="1">SUMIFS(СВЦЭМ!$H$40:$H$783,СВЦЭМ!$A$40:$A$783,$A265,СВЦЭМ!$B$40:$B$783,W$242)+'СЕТ СН'!$F$15</f>
        <v>0</v>
      </c>
      <c r="X265" s="36">
        <f ca="1">SUMIFS(СВЦЭМ!$H$40:$H$783,СВЦЭМ!$A$40:$A$783,$A265,СВЦЭМ!$B$40:$B$783,X$242)+'СЕТ СН'!$F$15</f>
        <v>0</v>
      </c>
      <c r="Y265" s="36">
        <f ca="1">SUMIFS(СВЦЭМ!$H$40:$H$783,СВЦЭМ!$A$40:$A$783,$A265,СВЦЭМ!$B$40:$B$783,Y$242)+'СЕТ СН'!$F$15</f>
        <v>0</v>
      </c>
    </row>
    <row r="266" spans="1:25" ht="15.75" hidden="1" x14ac:dyDescent="0.2">
      <c r="A266" s="35">
        <f t="shared" si="7"/>
        <v>44616</v>
      </c>
      <c r="B266" s="36">
        <f ca="1">SUMIFS(СВЦЭМ!$H$40:$H$783,СВЦЭМ!$A$40:$A$783,$A266,СВЦЭМ!$B$40:$B$783,B$242)+'СЕТ СН'!$F$15</f>
        <v>0</v>
      </c>
      <c r="C266" s="36">
        <f ca="1">SUMIFS(СВЦЭМ!$H$40:$H$783,СВЦЭМ!$A$40:$A$783,$A266,СВЦЭМ!$B$40:$B$783,C$242)+'СЕТ СН'!$F$15</f>
        <v>0</v>
      </c>
      <c r="D266" s="36">
        <f ca="1">SUMIFS(СВЦЭМ!$H$40:$H$783,СВЦЭМ!$A$40:$A$783,$A266,СВЦЭМ!$B$40:$B$783,D$242)+'СЕТ СН'!$F$15</f>
        <v>0</v>
      </c>
      <c r="E266" s="36">
        <f ca="1">SUMIFS(СВЦЭМ!$H$40:$H$783,СВЦЭМ!$A$40:$A$783,$A266,СВЦЭМ!$B$40:$B$783,E$242)+'СЕТ СН'!$F$15</f>
        <v>0</v>
      </c>
      <c r="F266" s="36">
        <f ca="1">SUMIFS(СВЦЭМ!$H$40:$H$783,СВЦЭМ!$A$40:$A$783,$A266,СВЦЭМ!$B$40:$B$783,F$242)+'СЕТ СН'!$F$15</f>
        <v>0</v>
      </c>
      <c r="G266" s="36">
        <f ca="1">SUMIFS(СВЦЭМ!$H$40:$H$783,СВЦЭМ!$A$40:$A$783,$A266,СВЦЭМ!$B$40:$B$783,G$242)+'СЕТ СН'!$F$15</f>
        <v>0</v>
      </c>
      <c r="H266" s="36">
        <f ca="1">SUMIFS(СВЦЭМ!$H$40:$H$783,СВЦЭМ!$A$40:$A$783,$A266,СВЦЭМ!$B$40:$B$783,H$242)+'СЕТ СН'!$F$15</f>
        <v>0</v>
      </c>
      <c r="I266" s="36">
        <f ca="1">SUMIFS(СВЦЭМ!$H$40:$H$783,СВЦЭМ!$A$40:$A$783,$A266,СВЦЭМ!$B$40:$B$783,I$242)+'СЕТ СН'!$F$15</f>
        <v>0</v>
      </c>
      <c r="J266" s="36">
        <f ca="1">SUMIFS(СВЦЭМ!$H$40:$H$783,СВЦЭМ!$A$40:$A$783,$A266,СВЦЭМ!$B$40:$B$783,J$242)+'СЕТ СН'!$F$15</f>
        <v>0</v>
      </c>
      <c r="K266" s="36">
        <f ca="1">SUMIFS(СВЦЭМ!$H$40:$H$783,СВЦЭМ!$A$40:$A$783,$A266,СВЦЭМ!$B$40:$B$783,K$242)+'СЕТ СН'!$F$15</f>
        <v>0</v>
      </c>
      <c r="L266" s="36">
        <f ca="1">SUMIFS(СВЦЭМ!$H$40:$H$783,СВЦЭМ!$A$40:$A$783,$A266,СВЦЭМ!$B$40:$B$783,L$242)+'СЕТ СН'!$F$15</f>
        <v>0</v>
      </c>
      <c r="M266" s="36">
        <f ca="1">SUMIFS(СВЦЭМ!$H$40:$H$783,СВЦЭМ!$A$40:$A$783,$A266,СВЦЭМ!$B$40:$B$783,M$242)+'СЕТ СН'!$F$15</f>
        <v>0</v>
      </c>
      <c r="N266" s="36">
        <f ca="1">SUMIFS(СВЦЭМ!$H$40:$H$783,СВЦЭМ!$A$40:$A$783,$A266,СВЦЭМ!$B$40:$B$783,N$242)+'СЕТ СН'!$F$15</f>
        <v>0</v>
      </c>
      <c r="O266" s="36">
        <f ca="1">SUMIFS(СВЦЭМ!$H$40:$H$783,СВЦЭМ!$A$40:$A$783,$A266,СВЦЭМ!$B$40:$B$783,O$242)+'СЕТ СН'!$F$15</f>
        <v>0</v>
      </c>
      <c r="P266" s="36">
        <f ca="1">SUMIFS(СВЦЭМ!$H$40:$H$783,СВЦЭМ!$A$40:$A$783,$A266,СВЦЭМ!$B$40:$B$783,P$242)+'СЕТ СН'!$F$15</f>
        <v>0</v>
      </c>
      <c r="Q266" s="36">
        <f ca="1">SUMIFS(СВЦЭМ!$H$40:$H$783,СВЦЭМ!$A$40:$A$783,$A266,СВЦЭМ!$B$40:$B$783,Q$242)+'СЕТ СН'!$F$15</f>
        <v>0</v>
      </c>
      <c r="R266" s="36">
        <f ca="1">SUMIFS(СВЦЭМ!$H$40:$H$783,СВЦЭМ!$A$40:$A$783,$A266,СВЦЭМ!$B$40:$B$783,R$242)+'СЕТ СН'!$F$15</f>
        <v>0</v>
      </c>
      <c r="S266" s="36">
        <f ca="1">SUMIFS(СВЦЭМ!$H$40:$H$783,СВЦЭМ!$A$40:$A$783,$A266,СВЦЭМ!$B$40:$B$783,S$242)+'СЕТ СН'!$F$15</f>
        <v>0</v>
      </c>
      <c r="T266" s="36">
        <f ca="1">SUMIFS(СВЦЭМ!$H$40:$H$783,СВЦЭМ!$A$40:$A$783,$A266,СВЦЭМ!$B$40:$B$783,T$242)+'СЕТ СН'!$F$15</f>
        <v>0</v>
      </c>
      <c r="U266" s="36">
        <f ca="1">SUMIFS(СВЦЭМ!$H$40:$H$783,СВЦЭМ!$A$40:$A$783,$A266,СВЦЭМ!$B$40:$B$783,U$242)+'СЕТ СН'!$F$15</f>
        <v>0</v>
      </c>
      <c r="V266" s="36">
        <f ca="1">SUMIFS(СВЦЭМ!$H$40:$H$783,СВЦЭМ!$A$40:$A$783,$A266,СВЦЭМ!$B$40:$B$783,V$242)+'СЕТ СН'!$F$15</f>
        <v>0</v>
      </c>
      <c r="W266" s="36">
        <f ca="1">SUMIFS(СВЦЭМ!$H$40:$H$783,СВЦЭМ!$A$40:$A$783,$A266,СВЦЭМ!$B$40:$B$783,W$242)+'СЕТ СН'!$F$15</f>
        <v>0</v>
      </c>
      <c r="X266" s="36">
        <f ca="1">SUMIFS(СВЦЭМ!$H$40:$H$783,СВЦЭМ!$A$40:$A$783,$A266,СВЦЭМ!$B$40:$B$783,X$242)+'СЕТ СН'!$F$15</f>
        <v>0</v>
      </c>
      <c r="Y266" s="36">
        <f ca="1">SUMIFS(СВЦЭМ!$H$40:$H$783,СВЦЭМ!$A$40:$A$783,$A266,СВЦЭМ!$B$40:$B$783,Y$242)+'СЕТ СН'!$F$15</f>
        <v>0</v>
      </c>
    </row>
    <row r="267" spans="1:25" ht="15.75" hidden="1" x14ac:dyDescent="0.2">
      <c r="A267" s="35">
        <f t="shared" si="7"/>
        <v>44617</v>
      </c>
      <c r="B267" s="36">
        <f ca="1">SUMIFS(СВЦЭМ!$H$40:$H$783,СВЦЭМ!$A$40:$A$783,$A267,СВЦЭМ!$B$40:$B$783,B$242)+'СЕТ СН'!$F$15</f>
        <v>0</v>
      </c>
      <c r="C267" s="36">
        <f ca="1">SUMIFS(СВЦЭМ!$H$40:$H$783,СВЦЭМ!$A$40:$A$783,$A267,СВЦЭМ!$B$40:$B$783,C$242)+'СЕТ СН'!$F$15</f>
        <v>0</v>
      </c>
      <c r="D267" s="36">
        <f ca="1">SUMIFS(СВЦЭМ!$H$40:$H$783,СВЦЭМ!$A$40:$A$783,$A267,СВЦЭМ!$B$40:$B$783,D$242)+'СЕТ СН'!$F$15</f>
        <v>0</v>
      </c>
      <c r="E267" s="36">
        <f ca="1">SUMIFS(СВЦЭМ!$H$40:$H$783,СВЦЭМ!$A$40:$A$783,$A267,СВЦЭМ!$B$40:$B$783,E$242)+'СЕТ СН'!$F$15</f>
        <v>0</v>
      </c>
      <c r="F267" s="36">
        <f ca="1">SUMIFS(СВЦЭМ!$H$40:$H$783,СВЦЭМ!$A$40:$A$783,$A267,СВЦЭМ!$B$40:$B$783,F$242)+'СЕТ СН'!$F$15</f>
        <v>0</v>
      </c>
      <c r="G267" s="36">
        <f ca="1">SUMIFS(СВЦЭМ!$H$40:$H$783,СВЦЭМ!$A$40:$A$783,$A267,СВЦЭМ!$B$40:$B$783,G$242)+'СЕТ СН'!$F$15</f>
        <v>0</v>
      </c>
      <c r="H267" s="36">
        <f ca="1">SUMIFS(СВЦЭМ!$H$40:$H$783,СВЦЭМ!$A$40:$A$783,$A267,СВЦЭМ!$B$40:$B$783,H$242)+'СЕТ СН'!$F$15</f>
        <v>0</v>
      </c>
      <c r="I267" s="36">
        <f ca="1">SUMIFS(СВЦЭМ!$H$40:$H$783,СВЦЭМ!$A$40:$A$783,$A267,СВЦЭМ!$B$40:$B$783,I$242)+'СЕТ СН'!$F$15</f>
        <v>0</v>
      </c>
      <c r="J267" s="36">
        <f ca="1">SUMIFS(СВЦЭМ!$H$40:$H$783,СВЦЭМ!$A$40:$A$783,$A267,СВЦЭМ!$B$40:$B$783,J$242)+'СЕТ СН'!$F$15</f>
        <v>0</v>
      </c>
      <c r="K267" s="36">
        <f ca="1">SUMIFS(СВЦЭМ!$H$40:$H$783,СВЦЭМ!$A$40:$A$783,$A267,СВЦЭМ!$B$40:$B$783,K$242)+'СЕТ СН'!$F$15</f>
        <v>0</v>
      </c>
      <c r="L267" s="36">
        <f ca="1">SUMIFS(СВЦЭМ!$H$40:$H$783,СВЦЭМ!$A$40:$A$783,$A267,СВЦЭМ!$B$40:$B$783,L$242)+'СЕТ СН'!$F$15</f>
        <v>0</v>
      </c>
      <c r="M267" s="36">
        <f ca="1">SUMIFS(СВЦЭМ!$H$40:$H$783,СВЦЭМ!$A$40:$A$783,$A267,СВЦЭМ!$B$40:$B$783,M$242)+'СЕТ СН'!$F$15</f>
        <v>0</v>
      </c>
      <c r="N267" s="36">
        <f ca="1">SUMIFS(СВЦЭМ!$H$40:$H$783,СВЦЭМ!$A$40:$A$783,$A267,СВЦЭМ!$B$40:$B$783,N$242)+'СЕТ СН'!$F$15</f>
        <v>0</v>
      </c>
      <c r="O267" s="36">
        <f ca="1">SUMIFS(СВЦЭМ!$H$40:$H$783,СВЦЭМ!$A$40:$A$783,$A267,СВЦЭМ!$B$40:$B$783,O$242)+'СЕТ СН'!$F$15</f>
        <v>0</v>
      </c>
      <c r="P267" s="36">
        <f ca="1">SUMIFS(СВЦЭМ!$H$40:$H$783,СВЦЭМ!$A$40:$A$783,$A267,СВЦЭМ!$B$40:$B$783,P$242)+'СЕТ СН'!$F$15</f>
        <v>0</v>
      </c>
      <c r="Q267" s="36">
        <f ca="1">SUMIFS(СВЦЭМ!$H$40:$H$783,СВЦЭМ!$A$40:$A$783,$A267,СВЦЭМ!$B$40:$B$783,Q$242)+'СЕТ СН'!$F$15</f>
        <v>0</v>
      </c>
      <c r="R267" s="36">
        <f ca="1">SUMIFS(СВЦЭМ!$H$40:$H$783,СВЦЭМ!$A$40:$A$783,$A267,СВЦЭМ!$B$40:$B$783,R$242)+'СЕТ СН'!$F$15</f>
        <v>0</v>
      </c>
      <c r="S267" s="36">
        <f ca="1">SUMIFS(СВЦЭМ!$H$40:$H$783,СВЦЭМ!$A$40:$A$783,$A267,СВЦЭМ!$B$40:$B$783,S$242)+'СЕТ СН'!$F$15</f>
        <v>0</v>
      </c>
      <c r="T267" s="36">
        <f ca="1">SUMIFS(СВЦЭМ!$H$40:$H$783,СВЦЭМ!$A$40:$A$783,$A267,СВЦЭМ!$B$40:$B$783,T$242)+'СЕТ СН'!$F$15</f>
        <v>0</v>
      </c>
      <c r="U267" s="36">
        <f ca="1">SUMIFS(СВЦЭМ!$H$40:$H$783,СВЦЭМ!$A$40:$A$783,$A267,СВЦЭМ!$B$40:$B$783,U$242)+'СЕТ СН'!$F$15</f>
        <v>0</v>
      </c>
      <c r="V267" s="36">
        <f ca="1">SUMIFS(СВЦЭМ!$H$40:$H$783,СВЦЭМ!$A$40:$A$783,$A267,СВЦЭМ!$B$40:$B$783,V$242)+'СЕТ СН'!$F$15</f>
        <v>0</v>
      </c>
      <c r="W267" s="36">
        <f ca="1">SUMIFS(СВЦЭМ!$H$40:$H$783,СВЦЭМ!$A$40:$A$783,$A267,СВЦЭМ!$B$40:$B$783,W$242)+'СЕТ СН'!$F$15</f>
        <v>0</v>
      </c>
      <c r="X267" s="36">
        <f ca="1">SUMIFS(СВЦЭМ!$H$40:$H$783,СВЦЭМ!$A$40:$A$783,$A267,СВЦЭМ!$B$40:$B$783,X$242)+'СЕТ СН'!$F$15</f>
        <v>0</v>
      </c>
      <c r="Y267" s="36">
        <f ca="1">SUMIFS(СВЦЭМ!$H$40:$H$783,СВЦЭМ!$A$40:$A$783,$A267,СВЦЭМ!$B$40:$B$783,Y$242)+'СЕТ СН'!$F$15</f>
        <v>0</v>
      </c>
    </row>
    <row r="268" spans="1:25" ht="15.75" hidden="1" x14ac:dyDescent="0.2">
      <c r="A268" s="35">
        <f t="shared" si="7"/>
        <v>44618</v>
      </c>
      <c r="B268" s="36">
        <f ca="1">SUMIFS(СВЦЭМ!$H$40:$H$783,СВЦЭМ!$A$40:$A$783,$A268,СВЦЭМ!$B$40:$B$783,B$242)+'СЕТ СН'!$F$15</f>
        <v>0</v>
      </c>
      <c r="C268" s="36">
        <f ca="1">SUMIFS(СВЦЭМ!$H$40:$H$783,СВЦЭМ!$A$40:$A$783,$A268,СВЦЭМ!$B$40:$B$783,C$242)+'СЕТ СН'!$F$15</f>
        <v>0</v>
      </c>
      <c r="D268" s="36">
        <f ca="1">SUMIFS(СВЦЭМ!$H$40:$H$783,СВЦЭМ!$A$40:$A$783,$A268,СВЦЭМ!$B$40:$B$783,D$242)+'СЕТ СН'!$F$15</f>
        <v>0</v>
      </c>
      <c r="E268" s="36">
        <f ca="1">SUMIFS(СВЦЭМ!$H$40:$H$783,СВЦЭМ!$A$40:$A$783,$A268,СВЦЭМ!$B$40:$B$783,E$242)+'СЕТ СН'!$F$15</f>
        <v>0</v>
      </c>
      <c r="F268" s="36">
        <f ca="1">SUMIFS(СВЦЭМ!$H$40:$H$783,СВЦЭМ!$A$40:$A$783,$A268,СВЦЭМ!$B$40:$B$783,F$242)+'СЕТ СН'!$F$15</f>
        <v>0</v>
      </c>
      <c r="G268" s="36">
        <f ca="1">SUMIFS(СВЦЭМ!$H$40:$H$783,СВЦЭМ!$A$40:$A$783,$A268,СВЦЭМ!$B$40:$B$783,G$242)+'СЕТ СН'!$F$15</f>
        <v>0</v>
      </c>
      <c r="H268" s="36">
        <f ca="1">SUMIFS(СВЦЭМ!$H$40:$H$783,СВЦЭМ!$A$40:$A$783,$A268,СВЦЭМ!$B$40:$B$783,H$242)+'СЕТ СН'!$F$15</f>
        <v>0</v>
      </c>
      <c r="I268" s="36">
        <f ca="1">SUMIFS(СВЦЭМ!$H$40:$H$783,СВЦЭМ!$A$40:$A$783,$A268,СВЦЭМ!$B$40:$B$783,I$242)+'СЕТ СН'!$F$15</f>
        <v>0</v>
      </c>
      <c r="J268" s="36">
        <f ca="1">SUMIFS(СВЦЭМ!$H$40:$H$783,СВЦЭМ!$A$40:$A$783,$A268,СВЦЭМ!$B$40:$B$783,J$242)+'СЕТ СН'!$F$15</f>
        <v>0</v>
      </c>
      <c r="K268" s="36">
        <f ca="1">SUMIFS(СВЦЭМ!$H$40:$H$783,СВЦЭМ!$A$40:$A$783,$A268,СВЦЭМ!$B$40:$B$783,K$242)+'СЕТ СН'!$F$15</f>
        <v>0</v>
      </c>
      <c r="L268" s="36">
        <f ca="1">SUMIFS(СВЦЭМ!$H$40:$H$783,СВЦЭМ!$A$40:$A$783,$A268,СВЦЭМ!$B$40:$B$783,L$242)+'СЕТ СН'!$F$15</f>
        <v>0</v>
      </c>
      <c r="M268" s="36">
        <f ca="1">SUMIFS(СВЦЭМ!$H$40:$H$783,СВЦЭМ!$A$40:$A$783,$A268,СВЦЭМ!$B$40:$B$783,M$242)+'СЕТ СН'!$F$15</f>
        <v>0</v>
      </c>
      <c r="N268" s="36">
        <f ca="1">SUMIFS(СВЦЭМ!$H$40:$H$783,СВЦЭМ!$A$40:$A$783,$A268,СВЦЭМ!$B$40:$B$783,N$242)+'СЕТ СН'!$F$15</f>
        <v>0</v>
      </c>
      <c r="O268" s="36">
        <f ca="1">SUMIFS(СВЦЭМ!$H$40:$H$783,СВЦЭМ!$A$40:$A$783,$A268,СВЦЭМ!$B$40:$B$783,O$242)+'СЕТ СН'!$F$15</f>
        <v>0</v>
      </c>
      <c r="P268" s="36">
        <f ca="1">SUMIFS(СВЦЭМ!$H$40:$H$783,СВЦЭМ!$A$40:$A$783,$A268,СВЦЭМ!$B$40:$B$783,P$242)+'СЕТ СН'!$F$15</f>
        <v>0</v>
      </c>
      <c r="Q268" s="36">
        <f ca="1">SUMIFS(СВЦЭМ!$H$40:$H$783,СВЦЭМ!$A$40:$A$783,$A268,СВЦЭМ!$B$40:$B$783,Q$242)+'СЕТ СН'!$F$15</f>
        <v>0</v>
      </c>
      <c r="R268" s="36">
        <f ca="1">SUMIFS(СВЦЭМ!$H$40:$H$783,СВЦЭМ!$A$40:$A$783,$A268,СВЦЭМ!$B$40:$B$783,R$242)+'СЕТ СН'!$F$15</f>
        <v>0</v>
      </c>
      <c r="S268" s="36">
        <f ca="1">SUMIFS(СВЦЭМ!$H$40:$H$783,СВЦЭМ!$A$40:$A$783,$A268,СВЦЭМ!$B$40:$B$783,S$242)+'СЕТ СН'!$F$15</f>
        <v>0</v>
      </c>
      <c r="T268" s="36">
        <f ca="1">SUMIFS(СВЦЭМ!$H$40:$H$783,СВЦЭМ!$A$40:$A$783,$A268,СВЦЭМ!$B$40:$B$783,T$242)+'СЕТ СН'!$F$15</f>
        <v>0</v>
      </c>
      <c r="U268" s="36">
        <f ca="1">SUMIFS(СВЦЭМ!$H$40:$H$783,СВЦЭМ!$A$40:$A$783,$A268,СВЦЭМ!$B$40:$B$783,U$242)+'СЕТ СН'!$F$15</f>
        <v>0</v>
      </c>
      <c r="V268" s="36">
        <f ca="1">SUMIFS(СВЦЭМ!$H$40:$H$783,СВЦЭМ!$A$40:$A$783,$A268,СВЦЭМ!$B$40:$B$783,V$242)+'СЕТ СН'!$F$15</f>
        <v>0</v>
      </c>
      <c r="W268" s="36">
        <f ca="1">SUMIFS(СВЦЭМ!$H$40:$H$783,СВЦЭМ!$A$40:$A$783,$A268,СВЦЭМ!$B$40:$B$783,W$242)+'СЕТ СН'!$F$15</f>
        <v>0</v>
      </c>
      <c r="X268" s="36">
        <f ca="1">SUMIFS(СВЦЭМ!$H$40:$H$783,СВЦЭМ!$A$40:$A$783,$A268,СВЦЭМ!$B$40:$B$783,X$242)+'СЕТ СН'!$F$15</f>
        <v>0</v>
      </c>
      <c r="Y268" s="36">
        <f ca="1">SUMIFS(СВЦЭМ!$H$40:$H$783,СВЦЭМ!$A$40:$A$783,$A268,СВЦЭМ!$B$40:$B$783,Y$242)+'СЕТ СН'!$F$15</f>
        <v>0</v>
      </c>
    </row>
    <row r="269" spans="1:25" ht="15.75" hidden="1" x14ac:dyDescent="0.2">
      <c r="A269" s="35">
        <f t="shared" si="7"/>
        <v>44619</v>
      </c>
      <c r="B269" s="36">
        <f ca="1">SUMIFS(СВЦЭМ!$H$40:$H$783,СВЦЭМ!$A$40:$A$783,$A269,СВЦЭМ!$B$40:$B$783,B$242)+'СЕТ СН'!$F$15</f>
        <v>0</v>
      </c>
      <c r="C269" s="36">
        <f ca="1">SUMIFS(СВЦЭМ!$H$40:$H$783,СВЦЭМ!$A$40:$A$783,$A269,СВЦЭМ!$B$40:$B$783,C$242)+'СЕТ СН'!$F$15</f>
        <v>0</v>
      </c>
      <c r="D269" s="36">
        <f ca="1">SUMIFS(СВЦЭМ!$H$40:$H$783,СВЦЭМ!$A$40:$A$783,$A269,СВЦЭМ!$B$40:$B$783,D$242)+'СЕТ СН'!$F$15</f>
        <v>0</v>
      </c>
      <c r="E269" s="36">
        <f ca="1">SUMIFS(СВЦЭМ!$H$40:$H$783,СВЦЭМ!$A$40:$A$783,$A269,СВЦЭМ!$B$40:$B$783,E$242)+'СЕТ СН'!$F$15</f>
        <v>0</v>
      </c>
      <c r="F269" s="36">
        <f ca="1">SUMIFS(СВЦЭМ!$H$40:$H$783,СВЦЭМ!$A$40:$A$783,$A269,СВЦЭМ!$B$40:$B$783,F$242)+'СЕТ СН'!$F$15</f>
        <v>0</v>
      </c>
      <c r="G269" s="36">
        <f ca="1">SUMIFS(СВЦЭМ!$H$40:$H$783,СВЦЭМ!$A$40:$A$783,$A269,СВЦЭМ!$B$40:$B$783,G$242)+'СЕТ СН'!$F$15</f>
        <v>0</v>
      </c>
      <c r="H269" s="36">
        <f ca="1">SUMIFS(СВЦЭМ!$H$40:$H$783,СВЦЭМ!$A$40:$A$783,$A269,СВЦЭМ!$B$40:$B$783,H$242)+'СЕТ СН'!$F$15</f>
        <v>0</v>
      </c>
      <c r="I269" s="36">
        <f ca="1">SUMIFS(СВЦЭМ!$H$40:$H$783,СВЦЭМ!$A$40:$A$783,$A269,СВЦЭМ!$B$40:$B$783,I$242)+'СЕТ СН'!$F$15</f>
        <v>0</v>
      </c>
      <c r="J269" s="36">
        <f ca="1">SUMIFS(СВЦЭМ!$H$40:$H$783,СВЦЭМ!$A$40:$A$783,$A269,СВЦЭМ!$B$40:$B$783,J$242)+'СЕТ СН'!$F$15</f>
        <v>0</v>
      </c>
      <c r="K269" s="36">
        <f ca="1">SUMIFS(СВЦЭМ!$H$40:$H$783,СВЦЭМ!$A$40:$A$783,$A269,СВЦЭМ!$B$40:$B$783,K$242)+'СЕТ СН'!$F$15</f>
        <v>0</v>
      </c>
      <c r="L269" s="36">
        <f ca="1">SUMIFS(СВЦЭМ!$H$40:$H$783,СВЦЭМ!$A$40:$A$783,$A269,СВЦЭМ!$B$40:$B$783,L$242)+'СЕТ СН'!$F$15</f>
        <v>0</v>
      </c>
      <c r="M269" s="36">
        <f ca="1">SUMIFS(СВЦЭМ!$H$40:$H$783,СВЦЭМ!$A$40:$A$783,$A269,СВЦЭМ!$B$40:$B$783,M$242)+'СЕТ СН'!$F$15</f>
        <v>0</v>
      </c>
      <c r="N269" s="36">
        <f ca="1">SUMIFS(СВЦЭМ!$H$40:$H$783,СВЦЭМ!$A$40:$A$783,$A269,СВЦЭМ!$B$40:$B$783,N$242)+'СЕТ СН'!$F$15</f>
        <v>0</v>
      </c>
      <c r="O269" s="36">
        <f ca="1">SUMIFS(СВЦЭМ!$H$40:$H$783,СВЦЭМ!$A$40:$A$783,$A269,СВЦЭМ!$B$40:$B$783,O$242)+'СЕТ СН'!$F$15</f>
        <v>0</v>
      </c>
      <c r="P269" s="36">
        <f ca="1">SUMIFS(СВЦЭМ!$H$40:$H$783,СВЦЭМ!$A$40:$A$783,$A269,СВЦЭМ!$B$40:$B$783,P$242)+'СЕТ СН'!$F$15</f>
        <v>0</v>
      </c>
      <c r="Q269" s="36">
        <f ca="1">SUMIFS(СВЦЭМ!$H$40:$H$783,СВЦЭМ!$A$40:$A$783,$A269,СВЦЭМ!$B$40:$B$783,Q$242)+'СЕТ СН'!$F$15</f>
        <v>0</v>
      </c>
      <c r="R269" s="36">
        <f ca="1">SUMIFS(СВЦЭМ!$H$40:$H$783,СВЦЭМ!$A$40:$A$783,$A269,СВЦЭМ!$B$40:$B$783,R$242)+'СЕТ СН'!$F$15</f>
        <v>0</v>
      </c>
      <c r="S269" s="36">
        <f ca="1">SUMIFS(СВЦЭМ!$H$40:$H$783,СВЦЭМ!$A$40:$A$783,$A269,СВЦЭМ!$B$40:$B$783,S$242)+'СЕТ СН'!$F$15</f>
        <v>0</v>
      </c>
      <c r="T269" s="36">
        <f ca="1">SUMIFS(СВЦЭМ!$H$40:$H$783,СВЦЭМ!$A$40:$A$783,$A269,СВЦЭМ!$B$40:$B$783,T$242)+'СЕТ СН'!$F$15</f>
        <v>0</v>
      </c>
      <c r="U269" s="36">
        <f ca="1">SUMIFS(СВЦЭМ!$H$40:$H$783,СВЦЭМ!$A$40:$A$783,$A269,СВЦЭМ!$B$40:$B$783,U$242)+'СЕТ СН'!$F$15</f>
        <v>0</v>
      </c>
      <c r="V269" s="36">
        <f ca="1">SUMIFS(СВЦЭМ!$H$40:$H$783,СВЦЭМ!$A$40:$A$783,$A269,СВЦЭМ!$B$40:$B$783,V$242)+'СЕТ СН'!$F$15</f>
        <v>0</v>
      </c>
      <c r="W269" s="36">
        <f ca="1">SUMIFS(СВЦЭМ!$H$40:$H$783,СВЦЭМ!$A$40:$A$783,$A269,СВЦЭМ!$B$40:$B$783,W$242)+'СЕТ СН'!$F$15</f>
        <v>0</v>
      </c>
      <c r="X269" s="36">
        <f ca="1">SUMIFS(СВЦЭМ!$H$40:$H$783,СВЦЭМ!$A$40:$A$783,$A269,СВЦЭМ!$B$40:$B$783,X$242)+'СЕТ СН'!$F$15</f>
        <v>0</v>
      </c>
      <c r="Y269" s="36">
        <f ca="1">SUMIFS(СВЦЭМ!$H$40:$H$783,СВЦЭМ!$A$40:$A$783,$A269,СВЦЭМ!$B$40:$B$783,Y$242)+'СЕТ СН'!$F$15</f>
        <v>0</v>
      </c>
    </row>
    <row r="270" spans="1:25" ht="15.75" hidden="1" x14ac:dyDescent="0.2">
      <c r="A270" s="35">
        <f t="shared" si="7"/>
        <v>44620</v>
      </c>
      <c r="B270" s="36">
        <f ca="1">SUMIFS(СВЦЭМ!$H$40:$H$783,СВЦЭМ!$A$40:$A$783,$A270,СВЦЭМ!$B$40:$B$783,B$242)+'СЕТ СН'!$F$15</f>
        <v>0</v>
      </c>
      <c r="C270" s="36">
        <f ca="1">SUMIFS(СВЦЭМ!$H$40:$H$783,СВЦЭМ!$A$40:$A$783,$A270,СВЦЭМ!$B$40:$B$783,C$242)+'СЕТ СН'!$F$15</f>
        <v>0</v>
      </c>
      <c r="D270" s="36">
        <f ca="1">SUMIFS(СВЦЭМ!$H$40:$H$783,СВЦЭМ!$A$40:$A$783,$A270,СВЦЭМ!$B$40:$B$783,D$242)+'СЕТ СН'!$F$15</f>
        <v>0</v>
      </c>
      <c r="E270" s="36">
        <f ca="1">SUMIFS(СВЦЭМ!$H$40:$H$783,СВЦЭМ!$A$40:$A$783,$A270,СВЦЭМ!$B$40:$B$783,E$242)+'СЕТ СН'!$F$15</f>
        <v>0</v>
      </c>
      <c r="F270" s="36">
        <f ca="1">SUMIFS(СВЦЭМ!$H$40:$H$783,СВЦЭМ!$A$40:$A$783,$A270,СВЦЭМ!$B$40:$B$783,F$242)+'СЕТ СН'!$F$15</f>
        <v>0</v>
      </c>
      <c r="G270" s="36">
        <f ca="1">SUMIFS(СВЦЭМ!$H$40:$H$783,СВЦЭМ!$A$40:$A$783,$A270,СВЦЭМ!$B$40:$B$783,G$242)+'СЕТ СН'!$F$15</f>
        <v>0</v>
      </c>
      <c r="H270" s="36">
        <f ca="1">SUMIFS(СВЦЭМ!$H$40:$H$783,СВЦЭМ!$A$40:$A$783,$A270,СВЦЭМ!$B$40:$B$783,H$242)+'СЕТ СН'!$F$15</f>
        <v>0</v>
      </c>
      <c r="I270" s="36">
        <f ca="1">SUMIFS(СВЦЭМ!$H$40:$H$783,СВЦЭМ!$A$40:$A$783,$A270,СВЦЭМ!$B$40:$B$783,I$242)+'СЕТ СН'!$F$15</f>
        <v>0</v>
      </c>
      <c r="J270" s="36">
        <f ca="1">SUMIFS(СВЦЭМ!$H$40:$H$783,СВЦЭМ!$A$40:$A$783,$A270,СВЦЭМ!$B$40:$B$783,J$242)+'СЕТ СН'!$F$15</f>
        <v>0</v>
      </c>
      <c r="K270" s="36">
        <f ca="1">SUMIFS(СВЦЭМ!$H$40:$H$783,СВЦЭМ!$A$40:$A$783,$A270,СВЦЭМ!$B$40:$B$783,K$242)+'СЕТ СН'!$F$15</f>
        <v>0</v>
      </c>
      <c r="L270" s="36">
        <f ca="1">SUMIFS(СВЦЭМ!$H$40:$H$783,СВЦЭМ!$A$40:$A$783,$A270,СВЦЭМ!$B$40:$B$783,L$242)+'СЕТ СН'!$F$15</f>
        <v>0</v>
      </c>
      <c r="M270" s="36">
        <f ca="1">SUMIFS(СВЦЭМ!$H$40:$H$783,СВЦЭМ!$A$40:$A$783,$A270,СВЦЭМ!$B$40:$B$783,M$242)+'СЕТ СН'!$F$15</f>
        <v>0</v>
      </c>
      <c r="N270" s="36">
        <f ca="1">SUMIFS(СВЦЭМ!$H$40:$H$783,СВЦЭМ!$A$40:$A$783,$A270,СВЦЭМ!$B$40:$B$783,N$242)+'СЕТ СН'!$F$15</f>
        <v>0</v>
      </c>
      <c r="O270" s="36">
        <f ca="1">SUMIFS(СВЦЭМ!$H$40:$H$783,СВЦЭМ!$A$40:$A$783,$A270,СВЦЭМ!$B$40:$B$783,O$242)+'СЕТ СН'!$F$15</f>
        <v>0</v>
      </c>
      <c r="P270" s="36">
        <f ca="1">SUMIFS(СВЦЭМ!$H$40:$H$783,СВЦЭМ!$A$40:$A$783,$A270,СВЦЭМ!$B$40:$B$783,P$242)+'СЕТ СН'!$F$15</f>
        <v>0</v>
      </c>
      <c r="Q270" s="36">
        <f ca="1">SUMIFS(СВЦЭМ!$H$40:$H$783,СВЦЭМ!$A$40:$A$783,$A270,СВЦЭМ!$B$40:$B$783,Q$242)+'СЕТ СН'!$F$15</f>
        <v>0</v>
      </c>
      <c r="R270" s="36">
        <f ca="1">SUMIFS(СВЦЭМ!$H$40:$H$783,СВЦЭМ!$A$40:$A$783,$A270,СВЦЭМ!$B$40:$B$783,R$242)+'СЕТ СН'!$F$15</f>
        <v>0</v>
      </c>
      <c r="S270" s="36">
        <f ca="1">SUMIFS(СВЦЭМ!$H$40:$H$783,СВЦЭМ!$A$40:$A$783,$A270,СВЦЭМ!$B$40:$B$783,S$242)+'СЕТ СН'!$F$15</f>
        <v>0</v>
      </c>
      <c r="T270" s="36">
        <f ca="1">SUMIFS(СВЦЭМ!$H$40:$H$783,СВЦЭМ!$A$40:$A$783,$A270,СВЦЭМ!$B$40:$B$783,T$242)+'СЕТ СН'!$F$15</f>
        <v>0</v>
      </c>
      <c r="U270" s="36">
        <f ca="1">SUMIFS(СВЦЭМ!$H$40:$H$783,СВЦЭМ!$A$40:$A$783,$A270,СВЦЭМ!$B$40:$B$783,U$242)+'СЕТ СН'!$F$15</f>
        <v>0</v>
      </c>
      <c r="V270" s="36">
        <f ca="1">SUMIFS(СВЦЭМ!$H$40:$H$783,СВЦЭМ!$A$40:$A$783,$A270,СВЦЭМ!$B$40:$B$783,V$242)+'СЕТ СН'!$F$15</f>
        <v>0</v>
      </c>
      <c r="W270" s="36">
        <f ca="1">SUMIFS(СВЦЭМ!$H$40:$H$783,СВЦЭМ!$A$40:$A$783,$A270,СВЦЭМ!$B$40:$B$783,W$242)+'СЕТ СН'!$F$15</f>
        <v>0</v>
      </c>
      <c r="X270" s="36">
        <f ca="1">SUMIFS(СВЦЭМ!$H$40:$H$783,СВЦЭМ!$A$40:$A$783,$A270,СВЦЭМ!$B$40:$B$783,X$242)+'СЕТ СН'!$F$15</f>
        <v>0</v>
      </c>
      <c r="Y270" s="36">
        <f ca="1">SUMIFS(СВЦЭМ!$H$40:$H$783,СВЦЭМ!$A$40:$A$783,$A270,СВЦЭМ!$B$40:$B$783,Y$242)+'СЕТ СН'!$F$15</f>
        <v>0</v>
      </c>
    </row>
    <row r="271" spans="1:25" ht="15.75" hidden="1" x14ac:dyDescent="0.2">
      <c r="A271" s="35">
        <f t="shared" si="7"/>
        <v>44621</v>
      </c>
      <c r="B271" s="36">
        <f ca="1">SUMIFS(СВЦЭМ!$H$40:$H$783,СВЦЭМ!$A$40:$A$783,$A271,СВЦЭМ!$B$40:$B$783,B$242)+'СЕТ СН'!$F$15</f>
        <v>0</v>
      </c>
      <c r="C271" s="36">
        <f ca="1">SUMIFS(СВЦЭМ!$H$40:$H$783,СВЦЭМ!$A$40:$A$783,$A271,СВЦЭМ!$B$40:$B$783,C$242)+'СЕТ СН'!$F$15</f>
        <v>0</v>
      </c>
      <c r="D271" s="36">
        <f ca="1">SUMIFS(СВЦЭМ!$H$40:$H$783,СВЦЭМ!$A$40:$A$783,$A271,СВЦЭМ!$B$40:$B$783,D$242)+'СЕТ СН'!$F$15</f>
        <v>0</v>
      </c>
      <c r="E271" s="36">
        <f ca="1">SUMIFS(СВЦЭМ!$H$40:$H$783,СВЦЭМ!$A$40:$A$783,$A271,СВЦЭМ!$B$40:$B$783,E$242)+'СЕТ СН'!$F$15</f>
        <v>0</v>
      </c>
      <c r="F271" s="36">
        <f ca="1">SUMIFS(СВЦЭМ!$H$40:$H$783,СВЦЭМ!$A$40:$A$783,$A271,СВЦЭМ!$B$40:$B$783,F$242)+'СЕТ СН'!$F$15</f>
        <v>0</v>
      </c>
      <c r="G271" s="36">
        <f ca="1">SUMIFS(СВЦЭМ!$H$40:$H$783,СВЦЭМ!$A$40:$A$783,$A271,СВЦЭМ!$B$40:$B$783,G$242)+'СЕТ СН'!$F$15</f>
        <v>0</v>
      </c>
      <c r="H271" s="36">
        <f ca="1">SUMIFS(СВЦЭМ!$H$40:$H$783,СВЦЭМ!$A$40:$A$783,$A271,СВЦЭМ!$B$40:$B$783,H$242)+'СЕТ СН'!$F$15</f>
        <v>0</v>
      </c>
      <c r="I271" s="36">
        <f ca="1">SUMIFS(СВЦЭМ!$H$40:$H$783,СВЦЭМ!$A$40:$A$783,$A271,СВЦЭМ!$B$40:$B$783,I$242)+'СЕТ СН'!$F$15</f>
        <v>0</v>
      </c>
      <c r="J271" s="36">
        <f ca="1">SUMIFS(СВЦЭМ!$H$40:$H$783,СВЦЭМ!$A$40:$A$783,$A271,СВЦЭМ!$B$40:$B$783,J$242)+'СЕТ СН'!$F$15</f>
        <v>0</v>
      </c>
      <c r="K271" s="36">
        <f ca="1">SUMIFS(СВЦЭМ!$H$40:$H$783,СВЦЭМ!$A$40:$A$783,$A271,СВЦЭМ!$B$40:$B$783,K$242)+'СЕТ СН'!$F$15</f>
        <v>0</v>
      </c>
      <c r="L271" s="36">
        <f ca="1">SUMIFS(СВЦЭМ!$H$40:$H$783,СВЦЭМ!$A$40:$A$783,$A271,СВЦЭМ!$B$40:$B$783,L$242)+'СЕТ СН'!$F$15</f>
        <v>0</v>
      </c>
      <c r="M271" s="36">
        <f ca="1">SUMIFS(СВЦЭМ!$H$40:$H$783,СВЦЭМ!$A$40:$A$783,$A271,СВЦЭМ!$B$40:$B$783,M$242)+'СЕТ СН'!$F$15</f>
        <v>0</v>
      </c>
      <c r="N271" s="36">
        <f ca="1">SUMIFS(СВЦЭМ!$H$40:$H$783,СВЦЭМ!$A$40:$A$783,$A271,СВЦЭМ!$B$40:$B$783,N$242)+'СЕТ СН'!$F$15</f>
        <v>0</v>
      </c>
      <c r="O271" s="36">
        <f ca="1">SUMIFS(СВЦЭМ!$H$40:$H$783,СВЦЭМ!$A$40:$A$783,$A271,СВЦЭМ!$B$40:$B$783,O$242)+'СЕТ СН'!$F$15</f>
        <v>0</v>
      </c>
      <c r="P271" s="36">
        <f ca="1">SUMIFS(СВЦЭМ!$H$40:$H$783,СВЦЭМ!$A$40:$A$783,$A271,СВЦЭМ!$B$40:$B$783,P$242)+'СЕТ СН'!$F$15</f>
        <v>0</v>
      </c>
      <c r="Q271" s="36">
        <f ca="1">SUMIFS(СВЦЭМ!$H$40:$H$783,СВЦЭМ!$A$40:$A$783,$A271,СВЦЭМ!$B$40:$B$783,Q$242)+'СЕТ СН'!$F$15</f>
        <v>0</v>
      </c>
      <c r="R271" s="36">
        <f ca="1">SUMIFS(СВЦЭМ!$H$40:$H$783,СВЦЭМ!$A$40:$A$783,$A271,СВЦЭМ!$B$40:$B$783,R$242)+'СЕТ СН'!$F$15</f>
        <v>0</v>
      </c>
      <c r="S271" s="36">
        <f ca="1">SUMIFS(СВЦЭМ!$H$40:$H$783,СВЦЭМ!$A$40:$A$783,$A271,СВЦЭМ!$B$40:$B$783,S$242)+'СЕТ СН'!$F$15</f>
        <v>0</v>
      </c>
      <c r="T271" s="36">
        <f ca="1">SUMIFS(СВЦЭМ!$H$40:$H$783,СВЦЭМ!$A$40:$A$783,$A271,СВЦЭМ!$B$40:$B$783,T$242)+'СЕТ СН'!$F$15</f>
        <v>0</v>
      </c>
      <c r="U271" s="36">
        <f ca="1">SUMIFS(СВЦЭМ!$H$40:$H$783,СВЦЭМ!$A$40:$A$783,$A271,СВЦЭМ!$B$40:$B$783,U$242)+'СЕТ СН'!$F$15</f>
        <v>0</v>
      </c>
      <c r="V271" s="36">
        <f ca="1">SUMIFS(СВЦЭМ!$H$40:$H$783,СВЦЭМ!$A$40:$A$783,$A271,СВЦЭМ!$B$40:$B$783,V$242)+'СЕТ СН'!$F$15</f>
        <v>0</v>
      </c>
      <c r="W271" s="36">
        <f ca="1">SUMIFS(СВЦЭМ!$H$40:$H$783,СВЦЭМ!$A$40:$A$783,$A271,СВЦЭМ!$B$40:$B$783,W$242)+'СЕТ СН'!$F$15</f>
        <v>0</v>
      </c>
      <c r="X271" s="36">
        <f ca="1">SUMIFS(СВЦЭМ!$H$40:$H$783,СВЦЭМ!$A$40:$A$783,$A271,СВЦЭМ!$B$40:$B$783,X$242)+'СЕТ СН'!$F$15</f>
        <v>0</v>
      </c>
      <c r="Y271" s="36">
        <f ca="1">SUMIFS(СВЦЭМ!$H$40:$H$783,СВЦЭМ!$A$40:$A$783,$A271,СВЦЭМ!$B$40:$B$783,Y$242)+'СЕТ СН'!$F$15</f>
        <v>0</v>
      </c>
    </row>
    <row r="272" spans="1:25" ht="15.75" hidden="1" x14ac:dyDescent="0.2">
      <c r="A272" s="35">
        <f t="shared" si="7"/>
        <v>44622</v>
      </c>
      <c r="B272" s="36">
        <f ca="1">SUMIFS(СВЦЭМ!$H$40:$H$783,СВЦЭМ!$A$40:$A$783,$A272,СВЦЭМ!$B$40:$B$783,B$242)+'СЕТ СН'!$F$15</f>
        <v>0</v>
      </c>
      <c r="C272" s="36">
        <f ca="1">SUMIFS(СВЦЭМ!$H$40:$H$783,СВЦЭМ!$A$40:$A$783,$A272,СВЦЭМ!$B$40:$B$783,C$242)+'СЕТ СН'!$F$15</f>
        <v>0</v>
      </c>
      <c r="D272" s="36">
        <f ca="1">SUMIFS(СВЦЭМ!$H$40:$H$783,СВЦЭМ!$A$40:$A$783,$A272,СВЦЭМ!$B$40:$B$783,D$242)+'СЕТ СН'!$F$15</f>
        <v>0</v>
      </c>
      <c r="E272" s="36">
        <f ca="1">SUMIFS(СВЦЭМ!$H$40:$H$783,СВЦЭМ!$A$40:$A$783,$A272,СВЦЭМ!$B$40:$B$783,E$242)+'СЕТ СН'!$F$15</f>
        <v>0</v>
      </c>
      <c r="F272" s="36">
        <f ca="1">SUMIFS(СВЦЭМ!$H$40:$H$783,СВЦЭМ!$A$40:$A$783,$A272,СВЦЭМ!$B$40:$B$783,F$242)+'СЕТ СН'!$F$15</f>
        <v>0</v>
      </c>
      <c r="G272" s="36">
        <f ca="1">SUMIFS(СВЦЭМ!$H$40:$H$783,СВЦЭМ!$A$40:$A$783,$A272,СВЦЭМ!$B$40:$B$783,G$242)+'СЕТ СН'!$F$15</f>
        <v>0</v>
      </c>
      <c r="H272" s="36">
        <f ca="1">SUMIFS(СВЦЭМ!$H$40:$H$783,СВЦЭМ!$A$40:$A$783,$A272,СВЦЭМ!$B$40:$B$783,H$242)+'СЕТ СН'!$F$15</f>
        <v>0</v>
      </c>
      <c r="I272" s="36">
        <f ca="1">SUMIFS(СВЦЭМ!$H$40:$H$783,СВЦЭМ!$A$40:$A$783,$A272,СВЦЭМ!$B$40:$B$783,I$242)+'СЕТ СН'!$F$15</f>
        <v>0</v>
      </c>
      <c r="J272" s="36">
        <f ca="1">SUMIFS(СВЦЭМ!$H$40:$H$783,СВЦЭМ!$A$40:$A$783,$A272,СВЦЭМ!$B$40:$B$783,J$242)+'СЕТ СН'!$F$15</f>
        <v>0</v>
      </c>
      <c r="K272" s="36">
        <f ca="1">SUMIFS(СВЦЭМ!$H$40:$H$783,СВЦЭМ!$A$40:$A$783,$A272,СВЦЭМ!$B$40:$B$783,K$242)+'СЕТ СН'!$F$15</f>
        <v>0</v>
      </c>
      <c r="L272" s="36">
        <f ca="1">SUMIFS(СВЦЭМ!$H$40:$H$783,СВЦЭМ!$A$40:$A$783,$A272,СВЦЭМ!$B$40:$B$783,L$242)+'СЕТ СН'!$F$15</f>
        <v>0</v>
      </c>
      <c r="M272" s="36">
        <f ca="1">SUMIFS(СВЦЭМ!$H$40:$H$783,СВЦЭМ!$A$40:$A$783,$A272,СВЦЭМ!$B$40:$B$783,M$242)+'СЕТ СН'!$F$15</f>
        <v>0</v>
      </c>
      <c r="N272" s="36">
        <f ca="1">SUMIFS(СВЦЭМ!$H$40:$H$783,СВЦЭМ!$A$40:$A$783,$A272,СВЦЭМ!$B$40:$B$783,N$242)+'СЕТ СН'!$F$15</f>
        <v>0</v>
      </c>
      <c r="O272" s="36">
        <f ca="1">SUMIFS(СВЦЭМ!$H$40:$H$783,СВЦЭМ!$A$40:$A$783,$A272,СВЦЭМ!$B$40:$B$783,O$242)+'СЕТ СН'!$F$15</f>
        <v>0</v>
      </c>
      <c r="P272" s="36">
        <f ca="1">SUMIFS(СВЦЭМ!$H$40:$H$783,СВЦЭМ!$A$40:$A$783,$A272,СВЦЭМ!$B$40:$B$783,P$242)+'СЕТ СН'!$F$15</f>
        <v>0</v>
      </c>
      <c r="Q272" s="36">
        <f ca="1">SUMIFS(СВЦЭМ!$H$40:$H$783,СВЦЭМ!$A$40:$A$783,$A272,СВЦЭМ!$B$40:$B$783,Q$242)+'СЕТ СН'!$F$15</f>
        <v>0</v>
      </c>
      <c r="R272" s="36">
        <f ca="1">SUMIFS(СВЦЭМ!$H$40:$H$783,СВЦЭМ!$A$40:$A$783,$A272,СВЦЭМ!$B$40:$B$783,R$242)+'СЕТ СН'!$F$15</f>
        <v>0</v>
      </c>
      <c r="S272" s="36">
        <f ca="1">SUMIFS(СВЦЭМ!$H$40:$H$783,СВЦЭМ!$A$40:$A$783,$A272,СВЦЭМ!$B$40:$B$783,S$242)+'СЕТ СН'!$F$15</f>
        <v>0</v>
      </c>
      <c r="T272" s="36">
        <f ca="1">SUMIFS(СВЦЭМ!$H$40:$H$783,СВЦЭМ!$A$40:$A$783,$A272,СВЦЭМ!$B$40:$B$783,T$242)+'СЕТ СН'!$F$15</f>
        <v>0</v>
      </c>
      <c r="U272" s="36">
        <f ca="1">SUMIFS(СВЦЭМ!$H$40:$H$783,СВЦЭМ!$A$40:$A$783,$A272,СВЦЭМ!$B$40:$B$783,U$242)+'СЕТ СН'!$F$15</f>
        <v>0</v>
      </c>
      <c r="V272" s="36">
        <f ca="1">SUMIFS(СВЦЭМ!$H$40:$H$783,СВЦЭМ!$A$40:$A$783,$A272,СВЦЭМ!$B$40:$B$783,V$242)+'СЕТ СН'!$F$15</f>
        <v>0</v>
      </c>
      <c r="W272" s="36">
        <f ca="1">SUMIFS(СВЦЭМ!$H$40:$H$783,СВЦЭМ!$A$40:$A$783,$A272,СВЦЭМ!$B$40:$B$783,W$242)+'СЕТ СН'!$F$15</f>
        <v>0</v>
      </c>
      <c r="X272" s="36">
        <f ca="1">SUMIFS(СВЦЭМ!$H$40:$H$783,СВЦЭМ!$A$40:$A$783,$A272,СВЦЭМ!$B$40:$B$783,X$242)+'СЕТ СН'!$F$15</f>
        <v>0</v>
      </c>
      <c r="Y272" s="36">
        <f ca="1">SUMIFS(СВЦЭМ!$H$40:$H$783,СВЦЭМ!$A$40:$A$783,$A272,СВЦЭМ!$B$40:$B$783,Y$242)+'СЕТ СН'!$F$15</f>
        <v>0</v>
      </c>
    </row>
    <row r="273" spans="1:27" ht="15.75" hidden="1" x14ac:dyDescent="0.2">
      <c r="A273" s="35">
        <f t="shared" si="7"/>
        <v>44623</v>
      </c>
      <c r="B273" s="36">
        <f ca="1">SUMIFS(СВЦЭМ!$H$40:$H$783,СВЦЭМ!$A$40:$A$783,$A273,СВЦЭМ!$B$40:$B$783,B$242)+'СЕТ СН'!$F$15</f>
        <v>0</v>
      </c>
      <c r="C273" s="36">
        <f ca="1">SUMIFS(СВЦЭМ!$H$40:$H$783,СВЦЭМ!$A$40:$A$783,$A273,СВЦЭМ!$B$40:$B$783,C$242)+'СЕТ СН'!$F$15</f>
        <v>0</v>
      </c>
      <c r="D273" s="36">
        <f ca="1">SUMIFS(СВЦЭМ!$H$40:$H$783,СВЦЭМ!$A$40:$A$783,$A273,СВЦЭМ!$B$40:$B$783,D$242)+'СЕТ СН'!$F$15</f>
        <v>0</v>
      </c>
      <c r="E273" s="36">
        <f ca="1">SUMIFS(СВЦЭМ!$H$40:$H$783,СВЦЭМ!$A$40:$A$783,$A273,СВЦЭМ!$B$40:$B$783,E$242)+'СЕТ СН'!$F$15</f>
        <v>0</v>
      </c>
      <c r="F273" s="36">
        <f ca="1">SUMIFS(СВЦЭМ!$H$40:$H$783,СВЦЭМ!$A$40:$A$783,$A273,СВЦЭМ!$B$40:$B$783,F$242)+'СЕТ СН'!$F$15</f>
        <v>0</v>
      </c>
      <c r="G273" s="36">
        <f ca="1">SUMIFS(СВЦЭМ!$H$40:$H$783,СВЦЭМ!$A$40:$A$783,$A273,СВЦЭМ!$B$40:$B$783,G$242)+'СЕТ СН'!$F$15</f>
        <v>0</v>
      </c>
      <c r="H273" s="36">
        <f ca="1">SUMIFS(СВЦЭМ!$H$40:$H$783,СВЦЭМ!$A$40:$A$783,$A273,СВЦЭМ!$B$40:$B$783,H$242)+'СЕТ СН'!$F$15</f>
        <v>0</v>
      </c>
      <c r="I273" s="36">
        <f ca="1">SUMIFS(СВЦЭМ!$H$40:$H$783,СВЦЭМ!$A$40:$A$783,$A273,СВЦЭМ!$B$40:$B$783,I$242)+'СЕТ СН'!$F$15</f>
        <v>0</v>
      </c>
      <c r="J273" s="36">
        <f ca="1">SUMIFS(СВЦЭМ!$H$40:$H$783,СВЦЭМ!$A$40:$A$783,$A273,СВЦЭМ!$B$40:$B$783,J$242)+'СЕТ СН'!$F$15</f>
        <v>0</v>
      </c>
      <c r="K273" s="36">
        <f ca="1">SUMIFS(СВЦЭМ!$H$40:$H$783,СВЦЭМ!$A$40:$A$783,$A273,СВЦЭМ!$B$40:$B$783,K$242)+'СЕТ СН'!$F$15</f>
        <v>0</v>
      </c>
      <c r="L273" s="36">
        <f ca="1">SUMIFS(СВЦЭМ!$H$40:$H$783,СВЦЭМ!$A$40:$A$783,$A273,СВЦЭМ!$B$40:$B$783,L$242)+'СЕТ СН'!$F$15</f>
        <v>0</v>
      </c>
      <c r="M273" s="36">
        <f ca="1">SUMIFS(СВЦЭМ!$H$40:$H$783,СВЦЭМ!$A$40:$A$783,$A273,СВЦЭМ!$B$40:$B$783,M$242)+'СЕТ СН'!$F$15</f>
        <v>0</v>
      </c>
      <c r="N273" s="36">
        <f ca="1">SUMIFS(СВЦЭМ!$H$40:$H$783,СВЦЭМ!$A$40:$A$783,$A273,СВЦЭМ!$B$40:$B$783,N$242)+'СЕТ СН'!$F$15</f>
        <v>0</v>
      </c>
      <c r="O273" s="36">
        <f ca="1">SUMIFS(СВЦЭМ!$H$40:$H$783,СВЦЭМ!$A$40:$A$783,$A273,СВЦЭМ!$B$40:$B$783,O$242)+'СЕТ СН'!$F$15</f>
        <v>0</v>
      </c>
      <c r="P273" s="36">
        <f ca="1">SUMIFS(СВЦЭМ!$H$40:$H$783,СВЦЭМ!$A$40:$A$783,$A273,СВЦЭМ!$B$40:$B$783,P$242)+'СЕТ СН'!$F$15</f>
        <v>0</v>
      </c>
      <c r="Q273" s="36">
        <f ca="1">SUMIFS(СВЦЭМ!$H$40:$H$783,СВЦЭМ!$A$40:$A$783,$A273,СВЦЭМ!$B$40:$B$783,Q$242)+'СЕТ СН'!$F$15</f>
        <v>0</v>
      </c>
      <c r="R273" s="36">
        <f ca="1">SUMIFS(СВЦЭМ!$H$40:$H$783,СВЦЭМ!$A$40:$A$783,$A273,СВЦЭМ!$B$40:$B$783,R$242)+'СЕТ СН'!$F$15</f>
        <v>0</v>
      </c>
      <c r="S273" s="36">
        <f ca="1">SUMIFS(СВЦЭМ!$H$40:$H$783,СВЦЭМ!$A$40:$A$783,$A273,СВЦЭМ!$B$40:$B$783,S$242)+'СЕТ СН'!$F$15</f>
        <v>0</v>
      </c>
      <c r="T273" s="36">
        <f ca="1">SUMIFS(СВЦЭМ!$H$40:$H$783,СВЦЭМ!$A$40:$A$783,$A273,СВЦЭМ!$B$40:$B$783,T$242)+'СЕТ СН'!$F$15</f>
        <v>0</v>
      </c>
      <c r="U273" s="36">
        <f ca="1">SUMIFS(СВЦЭМ!$H$40:$H$783,СВЦЭМ!$A$40:$A$783,$A273,СВЦЭМ!$B$40:$B$783,U$242)+'СЕТ СН'!$F$15</f>
        <v>0</v>
      </c>
      <c r="V273" s="36">
        <f ca="1">SUMIFS(СВЦЭМ!$H$40:$H$783,СВЦЭМ!$A$40:$A$783,$A273,СВЦЭМ!$B$40:$B$783,V$242)+'СЕТ СН'!$F$15</f>
        <v>0</v>
      </c>
      <c r="W273" s="36">
        <f ca="1">SUMIFS(СВЦЭМ!$H$40:$H$783,СВЦЭМ!$A$40:$A$783,$A273,СВЦЭМ!$B$40:$B$783,W$242)+'СЕТ СН'!$F$15</f>
        <v>0</v>
      </c>
      <c r="X273" s="36">
        <f ca="1">SUMIFS(СВЦЭМ!$H$40:$H$783,СВЦЭМ!$A$40:$A$783,$A273,СВЦЭМ!$B$40:$B$783,X$242)+'СЕТ СН'!$F$15</f>
        <v>0</v>
      </c>
      <c r="Y273" s="36">
        <f ca="1">SUMIFS(СВЦЭМ!$H$40:$H$783,СВЦЭМ!$A$40:$A$783,$A273,СВЦЭМ!$B$40:$B$783,Y$242)+'СЕТ СН'!$F$15</f>
        <v>0</v>
      </c>
    </row>
    <row r="274" spans="1:27" ht="15.75" hidden="1" x14ac:dyDescent="0.2">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row>
    <row r="275" spans="1:27" ht="15.75" hidden="1" x14ac:dyDescent="0.2">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row>
    <row r="276" spans="1:27" ht="12.75" hidden="1" customHeight="1" x14ac:dyDescent="0.2">
      <c r="A276" s="128" t="s">
        <v>7</v>
      </c>
      <c r="B276" s="131" t="s">
        <v>118</v>
      </c>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3"/>
    </row>
    <row r="277" spans="1:27" ht="12.75" hidden="1" customHeight="1" x14ac:dyDescent="0.2">
      <c r="A277" s="129"/>
      <c r="B277" s="134"/>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6"/>
    </row>
    <row r="278" spans="1:27" s="46" customFormat="1" ht="12.75" hidden="1" customHeight="1" x14ac:dyDescent="0.2">
      <c r="A278" s="130"/>
      <c r="B278" s="34">
        <v>1</v>
      </c>
      <c r="C278" s="34">
        <v>2</v>
      </c>
      <c r="D278" s="34">
        <v>3</v>
      </c>
      <c r="E278" s="34">
        <v>4</v>
      </c>
      <c r="F278" s="34">
        <v>5</v>
      </c>
      <c r="G278" s="34">
        <v>6</v>
      </c>
      <c r="H278" s="34">
        <v>7</v>
      </c>
      <c r="I278" s="34">
        <v>8</v>
      </c>
      <c r="J278" s="34">
        <v>9</v>
      </c>
      <c r="K278" s="34">
        <v>10</v>
      </c>
      <c r="L278" s="34">
        <v>11</v>
      </c>
      <c r="M278" s="34">
        <v>12</v>
      </c>
      <c r="N278" s="34">
        <v>13</v>
      </c>
      <c r="O278" s="34">
        <v>14</v>
      </c>
      <c r="P278" s="34">
        <v>15</v>
      </c>
      <c r="Q278" s="34">
        <v>16</v>
      </c>
      <c r="R278" s="34">
        <v>17</v>
      </c>
      <c r="S278" s="34">
        <v>18</v>
      </c>
      <c r="T278" s="34">
        <v>19</v>
      </c>
      <c r="U278" s="34">
        <v>20</v>
      </c>
      <c r="V278" s="34">
        <v>21</v>
      </c>
      <c r="W278" s="34">
        <v>22</v>
      </c>
      <c r="X278" s="34">
        <v>23</v>
      </c>
      <c r="Y278" s="34">
        <v>24</v>
      </c>
    </row>
    <row r="279" spans="1:27" ht="15.75" hidden="1" customHeight="1" x14ac:dyDescent="0.2">
      <c r="A279" s="35" t="str">
        <f>A243</f>
        <v>01.02.2022</v>
      </c>
      <c r="B279" s="36">
        <f ca="1">SUMIFS(СВЦЭМ!$I$40:$I$783,СВЦЭМ!$A$40:$A$783,$A279,СВЦЭМ!$B$40:$B$783,B$278)+'СЕТ СН'!$F$16</f>
        <v>0</v>
      </c>
      <c r="C279" s="36">
        <f ca="1">SUMIFS(СВЦЭМ!$I$40:$I$783,СВЦЭМ!$A$40:$A$783,$A279,СВЦЭМ!$B$40:$B$783,C$278)+'СЕТ СН'!$F$16</f>
        <v>0</v>
      </c>
      <c r="D279" s="36">
        <f ca="1">SUMIFS(СВЦЭМ!$I$40:$I$783,СВЦЭМ!$A$40:$A$783,$A279,СВЦЭМ!$B$40:$B$783,D$278)+'СЕТ СН'!$F$16</f>
        <v>0</v>
      </c>
      <c r="E279" s="36">
        <f ca="1">SUMIFS(СВЦЭМ!$I$40:$I$783,СВЦЭМ!$A$40:$A$783,$A279,СВЦЭМ!$B$40:$B$783,E$278)+'СЕТ СН'!$F$16</f>
        <v>0</v>
      </c>
      <c r="F279" s="36">
        <f ca="1">SUMIFS(СВЦЭМ!$I$40:$I$783,СВЦЭМ!$A$40:$A$783,$A279,СВЦЭМ!$B$40:$B$783,F$278)+'СЕТ СН'!$F$16</f>
        <v>0</v>
      </c>
      <c r="G279" s="36">
        <f ca="1">SUMIFS(СВЦЭМ!$I$40:$I$783,СВЦЭМ!$A$40:$A$783,$A279,СВЦЭМ!$B$40:$B$783,G$278)+'СЕТ СН'!$F$16</f>
        <v>0</v>
      </c>
      <c r="H279" s="36">
        <f ca="1">SUMIFS(СВЦЭМ!$I$40:$I$783,СВЦЭМ!$A$40:$A$783,$A279,СВЦЭМ!$B$40:$B$783,H$278)+'СЕТ СН'!$F$16</f>
        <v>0</v>
      </c>
      <c r="I279" s="36">
        <f ca="1">SUMIFS(СВЦЭМ!$I$40:$I$783,СВЦЭМ!$A$40:$A$783,$A279,СВЦЭМ!$B$40:$B$783,I$278)+'СЕТ СН'!$F$16</f>
        <v>0</v>
      </c>
      <c r="J279" s="36">
        <f ca="1">SUMIFS(СВЦЭМ!$I$40:$I$783,СВЦЭМ!$A$40:$A$783,$A279,СВЦЭМ!$B$40:$B$783,J$278)+'СЕТ СН'!$F$16</f>
        <v>0</v>
      </c>
      <c r="K279" s="36">
        <f ca="1">SUMIFS(СВЦЭМ!$I$40:$I$783,СВЦЭМ!$A$40:$A$783,$A279,СВЦЭМ!$B$40:$B$783,K$278)+'СЕТ СН'!$F$16</f>
        <v>0</v>
      </c>
      <c r="L279" s="36">
        <f ca="1">SUMIFS(СВЦЭМ!$I$40:$I$783,СВЦЭМ!$A$40:$A$783,$A279,СВЦЭМ!$B$40:$B$783,L$278)+'СЕТ СН'!$F$16</f>
        <v>0</v>
      </c>
      <c r="M279" s="36">
        <f ca="1">SUMIFS(СВЦЭМ!$I$40:$I$783,СВЦЭМ!$A$40:$A$783,$A279,СВЦЭМ!$B$40:$B$783,M$278)+'СЕТ СН'!$F$16</f>
        <v>0</v>
      </c>
      <c r="N279" s="36">
        <f ca="1">SUMIFS(СВЦЭМ!$I$40:$I$783,СВЦЭМ!$A$40:$A$783,$A279,СВЦЭМ!$B$40:$B$783,N$278)+'СЕТ СН'!$F$16</f>
        <v>0</v>
      </c>
      <c r="O279" s="36">
        <f ca="1">SUMIFS(СВЦЭМ!$I$40:$I$783,СВЦЭМ!$A$40:$A$783,$A279,СВЦЭМ!$B$40:$B$783,O$278)+'СЕТ СН'!$F$16</f>
        <v>0</v>
      </c>
      <c r="P279" s="36">
        <f ca="1">SUMIFS(СВЦЭМ!$I$40:$I$783,СВЦЭМ!$A$40:$A$783,$A279,СВЦЭМ!$B$40:$B$783,P$278)+'СЕТ СН'!$F$16</f>
        <v>0</v>
      </c>
      <c r="Q279" s="36">
        <f ca="1">SUMIFS(СВЦЭМ!$I$40:$I$783,СВЦЭМ!$A$40:$A$783,$A279,СВЦЭМ!$B$40:$B$783,Q$278)+'СЕТ СН'!$F$16</f>
        <v>0</v>
      </c>
      <c r="R279" s="36">
        <f ca="1">SUMIFS(СВЦЭМ!$I$40:$I$783,СВЦЭМ!$A$40:$A$783,$A279,СВЦЭМ!$B$40:$B$783,R$278)+'СЕТ СН'!$F$16</f>
        <v>0</v>
      </c>
      <c r="S279" s="36">
        <f ca="1">SUMIFS(СВЦЭМ!$I$40:$I$783,СВЦЭМ!$A$40:$A$783,$A279,СВЦЭМ!$B$40:$B$783,S$278)+'СЕТ СН'!$F$16</f>
        <v>0</v>
      </c>
      <c r="T279" s="36">
        <f ca="1">SUMIFS(СВЦЭМ!$I$40:$I$783,СВЦЭМ!$A$40:$A$783,$A279,СВЦЭМ!$B$40:$B$783,T$278)+'СЕТ СН'!$F$16</f>
        <v>0</v>
      </c>
      <c r="U279" s="36">
        <f ca="1">SUMIFS(СВЦЭМ!$I$40:$I$783,СВЦЭМ!$A$40:$A$783,$A279,СВЦЭМ!$B$40:$B$783,U$278)+'СЕТ СН'!$F$16</f>
        <v>0</v>
      </c>
      <c r="V279" s="36">
        <f ca="1">SUMIFS(СВЦЭМ!$I$40:$I$783,СВЦЭМ!$A$40:$A$783,$A279,СВЦЭМ!$B$40:$B$783,V$278)+'СЕТ СН'!$F$16</f>
        <v>0</v>
      </c>
      <c r="W279" s="36">
        <f ca="1">SUMIFS(СВЦЭМ!$I$40:$I$783,СВЦЭМ!$A$40:$A$783,$A279,СВЦЭМ!$B$40:$B$783,W$278)+'СЕТ СН'!$F$16</f>
        <v>0</v>
      </c>
      <c r="X279" s="36">
        <f ca="1">SUMIFS(СВЦЭМ!$I$40:$I$783,СВЦЭМ!$A$40:$A$783,$A279,СВЦЭМ!$B$40:$B$783,X$278)+'СЕТ СН'!$F$16</f>
        <v>0</v>
      </c>
      <c r="Y279" s="36">
        <f ca="1">SUMIFS(СВЦЭМ!$I$40:$I$783,СВЦЭМ!$A$40:$A$783,$A279,СВЦЭМ!$B$40:$B$783,Y$278)+'СЕТ СН'!$F$16</f>
        <v>0</v>
      </c>
      <c r="AA279" s="45"/>
    </row>
    <row r="280" spans="1:27" ht="15.75" hidden="1" x14ac:dyDescent="0.2">
      <c r="A280" s="35">
        <f>A279+1</f>
        <v>44594</v>
      </c>
      <c r="B280" s="36">
        <f ca="1">SUMIFS(СВЦЭМ!$I$40:$I$783,СВЦЭМ!$A$40:$A$783,$A280,СВЦЭМ!$B$40:$B$783,B$278)+'СЕТ СН'!$F$16</f>
        <v>0</v>
      </c>
      <c r="C280" s="36">
        <f ca="1">SUMIFS(СВЦЭМ!$I$40:$I$783,СВЦЭМ!$A$40:$A$783,$A280,СВЦЭМ!$B$40:$B$783,C$278)+'СЕТ СН'!$F$16</f>
        <v>0</v>
      </c>
      <c r="D280" s="36">
        <f ca="1">SUMIFS(СВЦЭМ!$I$40:$I$783,СВЦЭМ!$A$40:$A$783,$A280,СВЦЭМ!$B$40:$B$783,D$278)+'СЕТ СН'!$F$16</f>
        <v>0</v>
      </c>
      <c r="E280" s="36">
        <f ca="1">SUMIFS(СВЦЭМ!$I$40:$I$783,СВЦЭМ!$A$40:$A$783,$A280,СВЦЭМ!$B$40:$B$783,E$278)+'СЕТ СН'!$F$16</f>
        <v>0</v>
      </c>
      <c r="F280" s="36">
        <f ca="1">SUMIFS(СВЦЭМ!$I$40:$I$783,СВЦЭМ!$A$40:$A$783,$A280,СВЦЭМ!$B$40:$B$783,F$278)+'СЕТ СН'!$F$16</f>
        <v>0</v>
      </c>
      <c r="G280" s="36">
        <f ca="1">SUMIFS(СВЦЭМ!$I$40:$I$783,СВЦЭМ!$A$40:$A$783,$A280,СВЦЭМ!$B$40:$B$783,G$278)+'СЕТ СН'!$F$16</f>
        <v>0</v>
      </c>
      <c r="H280" s="36">
        <f ca="1">SUMIFS(СВЦЭМ!$I$40:$I$783,СВЦЭМ!$A$40:$A$783,$A280,СВЦЭМ!$B$40:$B$783,H$278)+'СЕТ СН'!$F$16</f>
        <v>0</v>
      </c>
      <c r="I280" s="36">
        <f ca="1">SUMIFS(СВЦЭМ!$I$40:$I$783,СВЦЭМ!$A$40:$A$783,$A280,СВЦЭМ!$B$40:$B$783,I$278)+'СЕТ СН'!$F$16</f>
        <v>0</v>
      </c>
      <c r="J280" s="36">
        <f ca="1">SUMIFS(СВЦЭМ!$I$40:$I$783,СВЦЭМ!$A$40:$A$783,$A280,СВЦЭМ!$B$40:$B$783,J$278)+'СЕТ СН'!$F$16</f>
        <v>0</v>
      </c>
      <c r="K280" s="36">
        <f ca="1">SUMIFS(СВЦЭМ!$I$40:$I$783,СВЦЭМ!$A$40:$A$783,$A280,СВЦЭМ!$B$40:$B$783,K$278)+'СЕТ СН'!$F$16</f>
        <v>0</v>
      </c>
      <c r="L280" s="36">
        <f ca="1">SUMIFS(СВЦЭМ!$I$40:$I$783,СВЦЭМ!$A$40:$A$783,$A280,СВЦЭМ!$B$40:$B$783,L$278)+'СЕТ СН'!$F$16</f>
        <v>0</v>
      </c>
      <c r="M280" s="36">
        <f ca="1">SUMIFS(СВЦЭМ!$I$40:$I$783,СВЦЭМ!$A$40:$A$783,$A280,СВЦЭМ!$B$40:$B$783,M$278)+'СЕТ СН'!$F$16</f>
        <v>0</v>
      </c>
      <c r="N280" s="36">
        <f ca="1">SUMIFS(СВЦЭМ!$I$40:$I$783,СВЦЭМ!$A$40:$A$783,$A280,СВЦЭМ!$B$40:$B$783,N$278)+'СЕТ СН'!$F$16</f>
        <v>0</v>
      </c>
      <c r="O280" s="36">
        <f ca="1">SUMIFS(СВЦЭМ!$I$40:$I$783,СВЦЭМ!$A$40:$A$783,$A280,СВЦЭМ!$B$40:$B$783,O$278)+'СЕТ СН'!$F$16</f>
        <v>0</v>
      </c>
      <c r="P280" s="36">
        <f ca="1">SUMIFS(СВЦЭМ!$I$40:$I$783,СВЦЭМ!$A$40:$A$783,$A280,СВЦЭМ!$B$40:$B$783,P$278)+'СЕТ СН'!$F$16</f>
        <v>0</v>
      </c>
      <c r="Q280" s="36">
        <f ca="1">SUMIFS(СВЦЭМ!$I$40:$I$783,СВЦЭМ!$A$40:$A$783,$A280,СВЦЭМ!$B$40:$B$783,Q$278)+'СЕТ СН'!$F$16</f>
        <v>0</v>
      </c>
      <c r="R280" s="36">
        <f ca="1">SUMIFS(СВЦЭМ!$I$40:$I$783,СВЦЭМ!$A$40:$A$783,$A280,СВЦЭМ!$B$40:$B$783,R$278)+'СЕТ СН'!$F$16</f>
        <v>0</v>
      </c>
      <c r="S280" s="36">
        <f ca="1">SUMIFS(СВЦЭМ!$I$40:$I$783,СВЦЭМ!$A$40:$A$783,$A280,СВЦЭМ!$B$40:$B$783,S$278)+'СЕТ СН'!$F$16</f>
        <v>0</v>
      </c>
      <c r="T280" s="36">
        <f ca="1">SUMIFS(СВЦЭМ!$I$40:$I$783,СВЦЭМ!$A$40:$A$783,$A280,СВЦЭМ!$B$40:$B$783,T$278)+'СЕТ СН'!$F$16</f>
        <v>0</v>
      </c>
      <c r="U280" s="36">
        <f ca="1">SUMIFS(СВЦЭМ!$I$40:$I$783,СВЦЭМ!$A$40:$A$783,$A280,СВЦЭМ!$B$40:$B$783,U$278)+'СЕТ СН'!$F$16</f>
        <v>0</v>
      </c>
      <c r="V280" s="36">
        <f ca="1">SUMIFS(СВЦЭМ!$I$40:$I$783,СВЦЭМ!$A$40:$A$783,$A280,СВЦЭМ!$B$40:$B$783,V$278)+'СЕТ СН'!$F$16</f>
        <v>0</v>
      </c>
      <c r="W280" s="36">
        <f ca="1">SUMIFS(СВЦЭМ!$I$40:$I$783,СВЦЭМ!$A$40:$A$783,$A280,СВЦЭМ!$B$40:$B$783,W$278)+'СЕТ СН'!$F$16</f>
        <v>0</v>
      </c>
      <c r="X280" s="36">
        <f ca="1">SUMIFS(СВЦЭМ!$I$40:$I$783,СВЦЭМ!$A$40:$A$783,$A280,СВЦЭМ!$B$40:$B$783,X$278)+'СЕТ СН'!$F$16</f>
        <v>0</v>
      </c>
      <c r="Y280" s="36">
        <f ca="1">SUMIFS(СВЦЭМ!$I$40:$I$783,СВЦЭМ!$A$40:$A$783,$A280,СВЦЭМ!$B$40:$B$783,Y$278)+'СЕТ СН'!$F$16</f>
        <v>0</v>
      </c>
    </row>
    <row r="281" spans="1:27" ht="15.75" hidden="1" x14ac:dyDescent="0.2">
      <c r="A281" s="35">
        <f t="shared" ref="A281:A309" si="8">A280+1</f>
        <v>44595</v>
      </c>
      <c r="B281" s="36">
        <f ca="1">SUMIFS(СВЦЭМ!$I$40:$I$783,СВЦЭМ!$A$40:$A$783,$A281,СВЦЭМ!$B$40:$B$783,B$278)+'СЕТ СН'!$F$16</f>
        <v>0</v>
      </c>
      <c r="C281" s="36">
        <f ca="1">SUMIFS(СВЦЭМ!$I$40:$I$783,СВЦЭМ!$A$40:$A$783,$A281,СВЦЭМ!$B$40:$B$783,C$278)+'СЕТ СН'!$F$16</f>
        <v>0</v>
      </c>
      <c r="D281" s="36">
        <f ca="1">SUMIFS(СВЦЭМ!$I$40:$I$783,СВЦЭМ!$A$40:$A$783,$A281,СВЦЭМ!$B$40:$B$783,D$278)+'СЕТ СН'!$F$16</f>
        <v>0</v>
      </c>
      <c r="E281" s="36">
        <f ca="1">SUMIFS(СВЦЭМ!$I$40:$I$783,СВЦЭМ!$A$40:$A$783,$A281,СВЦЭМ!$B$40:$B$783,E$278)+'СЕТ СН'!$F$16</f>
        <v>0</v>
      </c>
      <c r="F281" s="36">
        <f ca="1">SUMIFS(СВЦЭМ!$I$40:$I$783,СВЦЭМ!$A$40:$A$783,$A281,СВЦЭМ!$B$40:$B$783,F$278)+'СЕТ СН'!$F$16</f>
        <v>0</v>
      </c>
      <c r="G281" s="36">
        <f ca="1">SUMIFS(СВЦЭМ!$I$40:$I$783,СВЦЭМ!$A$40:$A$783,$A281,СВЦЭМ!$B$40:$B$783,G$278)+'СЕТ СН'!$F$16</f>
        <v>0</v>
      </c>
      <c r="H281" s="36">
        <f ca="1">SUMIFS(СВЦЭМ!$I$40:$I$783,СВЦЭМ!$A$40:$A$783,$A281,СВЦЭМ!$B$40:$B$783,H$278)+'СЕТ СН'!$F$16</f>
        <v>0</v>
      </c>
      <c r="I281" s="36">
        <f ca="1">SUMIFS(СВЦЭМ!$I$40:$I$783,СВЦЭМ!$A$40:$A$783,$A281,СВЦЭМ!$B$40:$B$783,I$278)+'СЕТ СН'!$F$16</f>
        <v>0</v>
      </c>
      <c r="J281" s="36">
        <f ca="1">SUMIFS(СВЦЭМ!$I$40:$I$783,СВЦЭМ!$A$40:$A$783,$A281,СВЦЭМ!$B$40:$B$783,J$278)+'СЕТ СН'!$F$16</f>
        <v>0</v>
      </c>
      <c r="K281" s="36">
        <f ca="1">SUMIFS(СВЦЭМ!$I$40:$I$783,СВЦЭМ!$A$40:$A$783,$A281,СВЦЭМ!$B$40:$B$783,K$278)+'СЕТ СН'!$F$16</f>
        <v>0</v>
      </c>
      <c r="L281" s="36">
        <f ca="1">SUMIFS(СВЦЭМ!$I$40:$I$783,СВЦЭМ!$A$40:$A$783,$A281,СВЦЭМ!$B$40:$B$783,L$278)+'СЕТ СН'!$F$16</f>
        <v>0</v>
      </c>
      <c r="M281" s="36">
        <f ca="1">SUMIFS(СВЦЭМ!$I$40:$I$783,СВЦЭМ!$A$40:$A$783,$A281,СВЦЭМ!$B$40:$B$783,M$278)+'СЕТ СН'!$F$16</f>
        <v>0</v>
      </c>
      <c r="N281" s="36">
        <f ca="1">SUMIFS(СВЦЭМ!$I$40:$I$783,СВЦЭМ!$A$40:$A$783,$A281,СВЦЭМ!$B$40:$B$783,N$278)+'СЕТ СН'!$F$16</f>
        <v>0</v>
      </c>
      <c r="O281" s="36">
        <f ca="1">SUMIFS(СВЦЭМ!$I$40:$I$783,СВЦЭМ!$A$40:$A$783,$A281,СВЦЭМ!$B$40:$B$783,O$278)+'СЕТ СН'!$F$16</f>
        <v>0</v>
      </c>
      <c r="P281" s="36">
        <f ca="1">SUMIFS(СВЦЭМ!$I$40:$I$783,СВЦЭМ!$A$40:$A$783,$A281,СВЦЭМ!$B$40:$B$783,P$278)+'СЕТ СН'!$F$16</f>
        <v>0</v>
      </c>
      <c r="Q281" s="36">
        <f ca="1">SUMIFS(СВЦЭМ!$I$40:$I$783,СВЦЭМ!$A$40:$A$783,$A281,СВЦЭМ!$B$40:$B$783,Q$278)+'СЕТ СН'!$F$16</f>
        <v>0</v>
      </c>
      <c r="R281" s="36">
        <f ca="1">SUMIFS(СВЦЭМ!$I$40:$I$783,СВЦЭМ!$A$40:$A$783,$A281,СВЦЭМ!$B$40:$B$783,R$278)+'СЕТ СН'!$F$16</f>
        <v>0</v>
      </c>
      <c r="S281" s="36">
        <f ca="1">SUMIFS(СВЦЭМ!$I$40:$I$783,СВЦЭМ!$A$40:$A$783,$A281,СВЦЭМ!$B$40:$B$783,S$278)+'СЕТ СН'!$F$16</f>
        <v>0</v>
      </c>
      <c r="T281" s="36">
        <f ca="1">SUMIFS(СВЦЭМ!$I$40:$I$783,СВЦЭМ!$A$40:$A$783,$A281,СВЦЭМ!$B$40:$B$783,T$278)+'СЕТ СН'!$F$16</f>
        <v>0</v>
      </c>
      <c r="U281" s="36">
        <f ca="1">SUMIFS(СВЦЭМ!$I$40:$I$783,СВЦЭМ!$A$40:$A$783,$A281,СВЦЭМ!$B$40:$B$783,U$278)+'СЕТ СН'!$F$16</f>
        <v>0</v>
      </c>
      <c r="V281" s="36">
        <f ca="1">SUMIFS(СВЦЭМ!$I$40:$I$783,СВЦЭМ!$A$40:$A$783,$A281,СВЦЭМ!$B$40:$B$783,V$278)+'СЕТ СН'!$F$16</f>
        <v>0</v>
      </c>
      <c r="W281" s="36">
        <f ca="1">SUMIFS(СВЦЭМ!$I$40:$I$783,СВЦЭМ!$A$40:$A$783,$A281,СВЦЭМ!$B$40:$B$783,W$278)+'СЕТ СН'!$F$16</f>
        <v>0</v>
      </c>
      <c r="X281" s="36">
        <f ca="1">SUMIFS(СВЦЭМ!$I$40:$I$783,СВЦЭМ!$A$40:$A$783,$A281,СВЦЭМ!$B$40:$B$783,X$278)+'СЕТ СН'!$F$16</f>
        <v>0</v>
      </c>
      <c r="Y281" s="36">
        <f ca="1">SUMIFS(СВЦЭМ!$I$40:$I$783,СВЦЭМ!$A$40:$A$783,$A281,СВЦЭМ!$B$40:$B$783,Y$278)+'СЕТ СН'!$F$16</f>
        <v>0</v>
      </c>
    </row>
    <row r="282" spans="1:27" ht="15.75" hidden="1" x14ac:dyDescent="0.2">
      <c r="A282" s="35">
        <f t="shared" si="8"/>
        <v>44596</v>
      </c>
      <c r="B282" s="36">
        <f ca="1">SUMIFS(СВЦЭМ!$I$40:$I$783,СВЦЭМ!$A$40:$A$783,$A282,СВЦЭМ!$B$40:$B$783,B$278)+'СЕТ СН'!$F$16</f>
        <v>0</v>
      </c>
      <c r="C282" s="36">
        <f ca="1">SUMIFS(СВЦЭМ!$I$40:$I$783,СВЦЭМ!$A$40:$A$783,$A282,СВЦЭМ!$B$40:$B$783,C$278)+'СЕТ СН'!$F$16</f>
        <v>0</v>
      </c>
      <c r="D282" s="36">
        <f ca="1">SUMIFS(СВЦЭМ!$I$40:$I$783,СВЦЭМ!$A$40:$A$783,$A282,СВЦЭМ!$B$40:$B$783,D$278)+'СЕТ СН'!$F$16</f>
        <v>0</v>
      </c>
      <c r="E282" s="36">
        <f ca="1">SUMIFS(СВЦЭМ!$I$40:$I$783,СВЦЭМ!$A$40:$A$783,$A282,СВЦЭМ!$B$40:$B$783,E$278)+'СЕТ СН'!$F$16</f>
        <v>0</v>
      </c>
      <c r="F282" s="36">
        <f ca="1">SUMIFS(СВЦЭМ!$I$40:$I$783,СВЦЭМ!$A$40:$A$783,$A282,СВЦЭМ!$B$40:$B$783,F$278)+'СЕТ СН'!$F$16</f>
        <v>0</v>
      </c>
      <c r="G282" s="36">
        <f ca="1">SUMIFS(СВЦЭМ!$I$40:$I$783,СВЦЭМ!$A$40:$A$783,$A282,СВЦЭМ!$B$40:$B$783,G$278)+'СЕТ СН'!$F$16</f>
        <v>0</v>
      </c>
      <c r="H282" s="36">
        <f ca="1">SUMIFS(СВЦЭМ!$I$40:$I$783,СВЦЭМ!$A$40:$A$783,$A282,СВЦЭМ!$B$40:$B$783,H$278)+'СЕТ СН'!$F$16</f>
        <v>0</v>
      </c>
      <c r="I282" s="36">
        <f ca="1">SUMIFS(СВЦЭМ!$I$40:$I$783,СВЦЭМ!$A$40:$A$783,$A282,СВЦЭМ!$B$40:$B$783,I$278)+'СЕТ СН'!$F$16</f>
        <v>0</v>
      </c>
      <c r="J282" s="36">
        <f ca="1">SUMIFS(СВЦЭМ!$I$40:$I$783,СВЦЭМ!$A$40:$A$783,$A282,СВЦЭМ!$B$40:$B$783,J$278)+'СЕТ СН'!$F$16</f>
        <v>0</v>
      </c>
      <c r="K282" s="36">
        <f ca="1">SUMIFS(СВЦЭМ!$I$40:$I$783,СВЦЭМ!$A$40:$A$783,$A282,СВЦЭМ!$B$40:$B$783,K$278)+'СЕТ СН'!$F$16</f>
        <v>0</v>
      </c>
      <c r="L282" s="36">
        <f ca="1">SUMIFS(СВЦЭМ!$I$40:$I$783,СВЦЭМ!$A$40:$A$783,$A282,СВЦЭМ!$B$40:$B$783,L$278)+'СЕТ СН'!$F$16</f>
        <v>0</v>
      </c>
      <c r="M282" s="36">
        <f ca="1">SUMIFS(СВЦЭМ!$I$40:$I$783,СВЦЭМ!$A$40:$A$783,$A282,СВЦЭМ!$B$40:$B$783,M$278)+'СЕТ СН'!$F$16</f>
        <v>0</v>
      </c>
      <c r="N282" s="36">
        <f ca="1">SUMIFS(СВЦЭМ!$I$40:$I$783,СВЦЭМ!$A$40:$A$783,$A282,СВЦЭМ!$B$40:$B$783,N$278)+'СЕТ СН'!$F$16</f>
        <v>0</v>
      </c>
      <c r="O282" s="36">
        <f ca="1">SUMIFS(СВЦЭМ!$I$40:$I$783,СВЦЭМ!$A$40:$A$783,$A282,СВЦЭМ!$B$40:$B$783,O$278)+'СЕТ СН'!$F$16</f>
        <v>0</v>
      </c>
      <c r="P282" s="36">
        <f ca="1">SUMIFS(СВЦЭМ!$I$40:$I$783,СВЦЭМ!$A$40:$A$783,$A282,СВЦЭМ!$B$40:$B$783,P$278)+'СЕТ СН'!$F$16</f>
        <v>0</v>
      </c>
      <c r="Q282" s="36">
        <f ca="1">SUMIFS(СВЦЭМ!$I$40:$I$783,СВЦЭМ!$A$40:$A$783,$A282,СВЦЭМ!$B$40:$B$783,Q$278)+'СЕТ СН'!$F$16</f>
        <v>0</v>
      </c>
      <c r="R282" s="36">
        <f ca="1">SUMIFS(СВЦЭМ!$I$40:$I$783,СВЦЭМ!$A$40:$A$783,$A282,СВЦЭМ!$B$40:$B$783,R$278)+'СЕТ СН'!$F$16</f>
        <v>0</v>
      </c>
      <c r="S282" s="36">
        <f ca="1">SUMIFS(СВЦЭМ!$I$40:$I$783,СВЦЭМ!$A$40:$A$783,$A282,СВЦЭМ!$B$40:$B$783,S$278)+'СЕТ СН'!$F$16</f>
        <v>0</v>
      </c>
      <c r="T282" s="36">
        <f ca="1">SUMIFS(СВЦЭМ!$I$40:$I$783,СВЦЭМ!$A$40:$A$783,$A282,СВЦЭМ!$B$40:$B$783,T$278)+'СЕТ СН'!$F$16</f>
        <v>0</v>
      </c>
      <c r="U282" s="36">
        <f ca="1">SUMIFS(СВЦЭМ!$I$40:$I$783,СВЦЭМ!$A$40:$A$783,$A282,СВЦЭМ!$B$40:$B$783,U$278)+'СЕТ СН'!$F$16</f>
        <v>0</v>
      </c>
      <c r="V282" s="36">
        <f ca="1">SUMIFS(СВЦЭМ!$I$40:$I$783,СВЦЭМ!$A$40:$A$783,$A282,СВЦЭМ!$B$40:$B$783,V$278)+'СЕТ СН'!$F$16</f>
        <v>0</v>
      </c>
      <c r="W282" s="36">
        <f ca="1">SUMIFS(СВЦЭМ!$I$40:$I$783,СВЦЭМ!$A$40:$A$783,$A282,СВЦЭМ!$B$40:$B$783,W$278)+'СЕТ СН'!$F$16</f>
        <v>0</v>
      </c>
      <c r="X282" s="36">
        <f ca="1">SUMIFS(СВЦЭМ!$I$40:$I$783,СВЦЭМ!$A$40:$A$783,$A282,СВЦЭМ!$B$40:$B$783,X$278)+'СЕТ СН'!$F$16</f>
        <v>0</v>
      </c>
      <c r="Y282" s="36">
        <f ca="1">SUMIFS(СВЦЭМ!$I$40:$I$783,СВЦЭМ!$A$40:$A$783,$A282,СВЦЭМ!$B$40:$B$783,Y$278)+'СЕТ СН'!$F$16</f>
        <v>0</v>
      </c>
    </row>
    <row r="283" spans="1:27" ht="15.75" hidden="1" x14ac:dyDescent="0.2">
      <c r="A283" s="35">
        <f t="shared" si="8"/>
        <v>44597</v>
      </c>
      <c r="B283" s="36">
        <f ca="1">SUMIFS(СВЦЭМ!$I$40:$I$783,СВЦЭМ!$A$40:$A$783,$A283,СВЦЭМ!$B$40:$B$783,B$278)+'СЕТ СН'!$F$16</f>
        <v>0</v>
      </c>
      <c r="C283" s="36">
        <f ca="1">SUMIFS(СВЦЭМ!$I$40:$I$783,СВЦЭМ!$A$40:$A$783,$A283,СВЦЭМ!$B$40:$B$783,C$278)+'СЕТ СН'!$F$16</f>
        <v>0</v>
      </c>
      <c r="D283" s="36">
        <f ca="1">SUMIFS(СВЦЭМ!$I$40:$I$783,СВЦЭМ!$A$40:$A$783,$A283,СВЦЭМ!$B$40:$B$783,D$278)+'СЕТ СН'!$F$16</f>
        <v>0</v>
      </c>
      <c r="E283" s="36">
        <f ca="1">SUMIFS(СВЦЭМ!$I$40:$I$783,СВЦЭМ!$A$40:$A$783,$A283,СВЦЭМ!$B$40:$B$783,E$278)+'СЕТ СН'!$F$16</f>
        <v>0</v>
      </c>
      <c r="F283" s="36">
        <f ca="1">SUMIFS(СВЦЭМ!$I$40:$I$783,СВЦЭМ!$A$40:$A$783,$A283,СВЦЭМ!$B$40:$B$783,F$278)+'СЕТ СН'!$F$16</f>
        <v>0</v>
      </c>
      <c r="G283" s="36">
        <f ca="1">SUMIFS(СВЦЭМ!$I$40:$I$783,СВЦЭМ!$A$40:$A$783,$A283,СВЦЭМ!$B$40:$B$783,G$278)+'СЕТ СН'!$F$16</f>
        <v>0</v>
      </c>
      <c r="H283" s="36">
        <f ca="1">SUMIFS(СВЦЭМ!$I$40:$I$783,СВЦЭМ!$A$40:$A$783,$A283,СВЦЭМ!$B$40:$B$783,H$278)+'СЕТ СН'!$F$16</f>
        <v>0</v>
      </c>
      <c r="I283" s="36">
        <f ca="1">SUMIFS(СВЦЭМ!$I$40:$I$783,СВЦЭМ!$A$40:$A$783,$A283,СВЦЭМ!$B$40:$B$783,I$278)+'СЕТ СН'!$F$16</f>
        <v>0</v>
      </c>
      <c r="J283" s="36">
        <f ca="1">SUMIFS(СВЦЭМ!$I$40:$I$783,СВЦЭМ!$A$40:$A$783,$A283,СВЦЭМ!$B$40:$B$783,J$278)+'СЕТ СН'!$F$16</f>
        <v>0</v>
      </c>
      <c r="K283" s="36">
        <f ca="1">SUMIFS(СВЦЭМ!$I$40:$I$783,СВЦЭМ!$A$40:$A$783,$A283,СВЦЭМ!$B$40:$B$783,K$278)+'СЕТ СН'!$F$16</f>
        <v>0</v>
      </c>
      <c r="L283" s="36">
        <f ca="1">SUMIFS(СВЦЭМ!$I$40:$I$783,СВЦЭМ!$A$40:$A$783,$A283,СВЦЭМ!$B$40:$B$783,L$278)+'СЕТ СН'!$F$16</f>
        <v>0</v>
      </c>
      <c r="M283" s="36">
        <f ca="1">SUMIFS(СВЦЭМ!$I$40:$I$783,СВЦЭМ!$A$40:$A$783,$A283,СВЦЭМ!$B$40:$B$783,M$278)+'СЕТ СН'!$F$16</f>
        <v>0</v>
      </c>
      <c r="N283" s="36">
        <f ca="1">SUMIFS(СВЦЭМ!$I$40:$I$783,СВЦЭМ!$A$40:$A$783,$A283,СВЦЭМ!$B$40:$B$783,N$278)+'СЕТ СН'!$F$16</f>
        <v>0</v>
      </c>
      <c r="O283" s="36">
        <f ca="1">SUMIFS(СВЦЭМ!$I$40:$I$783,СВЦЭМ!$A$40:$A$783,$A283,СВЦЭМ!$B$40:$B$783,O$278)+'СЕТ СН'!$F$16</f>
        <v>0</v>
      </c>
      <c r="P283" s="36">
        <f ca="1">SUMIFS(СВЦЭМ!$I$40:$I$783,СВЦЭМ!$A$40:$A$783,$A283,СВЦЭМ!$B$40:$B$783,P$278)+'СЕТ СН'!$F$16</f>
        <v>0</v>
      </c>
      <c r="Q283" s="36">
        <f ca="1">SUMIFS(СВЦЭМ!$I$40:$I$783,СВЦЭМ!$A$40:$A$783,$A283,СВЦЭМ!$B$40:$B$783,Q$278)+'СЕТ СН'!$F$16</f>
        <v>0</v>
      </c>
      <c r="R283" s="36">
        <f ca="1">SUMIFS(СВЦЭМ!$I$40:$I$783,СВЦЭМ!$A$40:$A$783,$A283,СВЦЭМ!$B$40:$B$783,R$278)+'СЕТ СН'!$F$16</f>
        <v>0</v>
      </c>
      <c r="S283" s="36">
        <f ca="1">SUMIFS(СВЦЭМ!$I$40:$I$783,СВЦЭМ!$A$40:$A$783,$A283,СВЦЭМ!$B$40:$B$783,S$278)+'СЕТ СН'!$F$16</f>
        <v>0</v>
      </c>
      <c r="T283" s="36">
        <f ca="1">SUMIFS(СВЦЭМ!$I$40:$I$783,СВЦЭМ!$A$40:$A$783,$A283,СВЦЭМ!$B$40:$B$783,T$278)+'СЕТ СН'!$F$16</f>
        <v>0</v>
      </c>
      <c r="U283" s="36">
        <f ca="1">SUMIFS(СВЦЭМ!$I$40:$I$783,СВЦЭМ!$A$40:$A$783,$A283,СВЦЭМ!$B$40:$B$783,U$278)+'СЕТ СН'!$F$16</f>
        <v>0</v>
      </c>
      <c r="V283" s="36">
        <f ca="1">SUMIFS(СВЦЭМ!$I$40:$I$783,СВЦЭМ!$A$40:$A$783,$A283,СВЦЭМ!$B$40:$B$783,V$278)+'СЕТ СН'!$F$16</f>
        <v>0</v>
      </c>
      <c r="W283" s="36">
        <f ca="1">SUMIFS(СВЦЭМ!$I$40:$I$783,СВЦЭМ!$A$40:$A$783,$A283,СВЦЭМ!$B$40:$B$783,W$278)+'СЕТ СН'!$F$16</f>
        <v>0</v>
      </c>
      <c r="X283" s="36">
        <f ca="1">SUMIFS(СВЦЭМ!$I$40:$I$783,СВЦЭМ!$A$40:$A$783,$A283,СВЦЭМ!$B$40:$B$783,X$278)+'СЕТ СН'!$F$16</f>
        <v>0</v>
      </c>
      <c r="Y283" s="36">
        <f ca="1">SUMIFS(СВЦЭМ!$I$40:$I$783,СВЦЭМ!$A$40:$A$783,$A283,СВЦЭМ!$B$40:$B$783,Y$278)+'СЕТ СН'!$F$16</f>
        <v>0</v>
      </c>
    </row>
    <row r="284" spans="1:27" ht="15.75" hidden="1" x14ac:dyDescent="0.2">
      <c r="A284" s="35">
        <f t="shared" si="8"/>
        <v>44598</v>
      </c>
      <c r="B284" s="36">
        <f ca="1">SUMIFS(СВЦЭМ!$I$40:$I$783,СВЦЭМ!$A$40:$A$783,$A284,СВЦЭМ!$B$40:$B$783,B$278)+'СЕТ СН'!$F$16</f>
        <v>0</v>
      </c>
      <c r="C284" s="36">
        <f ca="1">SUMIFS(СВЦЭМ!$I$40:$I$783,СВЦЭМ!$A$40:$A$783,$A284,СВЦЭМ!$B$40:$B$783,C$278)+'СЕТ СН'!$F$16</f>
        <v>0</v>
      </c>
      <c r="D284" s="36">
        <f ca="1">SUMIFS(СВЦЭМ!$I$40:$I$783,СВЦЭМ!$A$40:$A$783,$A284,СВЦЭМ!$B$40:$B$783,D$278)+'СЕТ СН'!$F$16</f>
        <v>0</v>
      </c>
      <c r="E284" s="36">
        <f ca="1">SUMIFS(СВЦЭМ!$I$40:$I$783,СВЦЭМ!$A$40:$A$783,$A284,СВЦЭМ!$B$40:$B$783,E$278)+'СЕТ СН'!$F$16</f>
        <v>0</v>
      </c>
      <c r="F284" s="36">
        <f ca="1">SUMIFS(СВЦЭМ!$I$40:$I$783,СВЦЭМ!$A$40:$A$783,$A284,СВЦЭМ!$B$40:$B$783,F$278)+'СЕТ СН'!$F$16</f>
        <v>0</v>
      </c>
      <c r="G284" s="36">
        <f ca="1">SUMIFS(СВЦЭМ!$I$40:$I$783,СВЦЭМ!$A$40:$A$783,$A284,СВЦЭМ!$B$40:$B$783,G$278)+'СЕТ СН'!$F$16</f>
        <v>0</v>
      </c>
      <c r="H284" s="36">
        <f ca="1">SUMIFS(СВЦЭМ!$I$40:$I$783,СВЦЭМ!$A$40:$A$783,$A284,СВЦЭМ!$B$40:$B$783,H$278)+'СЕТ СН'!$F$16</f>
        <v>0</v>
      </c>
      <c r="I284" s="36">
        <f ca="1">SUMIFS(СВЦЭМ!$I$40:$I$783,СВЦЭМ!$A$40:$A$783,$A284,СВЦЭМ!$B$40:$B$783,I$278)+'СЕТ СН'!$F$16</f>
        <v>0</v>
      </c>
      <c r="J284" s="36">
        <f ca="1">SUMIFS(СВЦЭМ!$I$40:$I$783,СВЦЭМ!$A$40:$A$783,$A284,СВЦЭМ!$B$40:$B$783,J$278)+'СЕТ СН'!$F$16</f>
        <v>0</v>
      </c>
      <c r="K284" s="36">
        <f ca="1">SUMIFS(СВЦЭМ!$I$40:$I$783,СВЦЭМ!$A$40:$A$783,$A284,СВЦЭМ!$B$40:$B$783,K$278)+'СЕТ СН'!$F$16</f>
        <v>0</v>
      </c>
      <c r="L284" s="36">
        <f ca="1">SUMIFS(СВЦЭМ!$I$40:$I$783,СВЦЭМ!$A$40:$A$783,$A284,СВЦЭМ!$B$40:$B$783,L$278)+'СЕТ СН'!$F$16</f>
        <v>0</v>
      </c>
      <c r="M284" s="36">
        <f ca="1">SUMIFS(СВЦЭМ!$I$40:$I$783,СВЦЭМ!$A$40:$A$783,$A284,СВЦЭМ!$B$40:$B$783,M$278)+'СЕТ СН'!$F$16</f>
        <v>0</v>
      </c>
      <c r="N284" s="36">
        <f ca="1">SUMIFS(СВЦЭМ!$I$40:$I$783,СВЦЭМ!$A$40:$A$783,$A284,СВЦЭМ!$B$40:$B$783,N$278)+'СЕТ СН'!$F$16</f>
        <v>0</v>
      </c>
      <c r="O284" s="36">
        <f ca="1">SUMIFS(СВЦЭМ!$I$40:$I$783,СВЦЭМ!$A$40:$A$783,$A284,СВЦЭМ!$B$40:$B$783,O$278)+'СЕТ СН'!$F$16</f>
        <v>0</v>
      </c>
      <c r="P284" s="36">
        <f ca="1">SUMIFS(СВЦЭМ!$I$40:$I$783,СВЦЭМ!$A$40:$A$783,$A284,СВЦЭМ!$B$40:$B$783,P$278)+'СЕТ СН'!$F$16</f>
        <v>0</v>
      </c>
      <c r="Q284" s="36">
        <f ca="1">SUMIFS(СВЦЭМ!$I$40:$I$783,СВЦЭМ!$A$40:$A$783,$A284,СВЦЭМ!$B$40:$B$783,Q$278)+'СЕТ СН'!$F$16</f>
        <v>0</v>
      </c>
      <c r="R284" s="36">
        <f ca="1">SUMIFS(СВЦЭМ!$I$40:$I$783,СВЦЭМ!$A$40:$A$783,$A284,СВЦЭМ!$B$40:$B$783,R$278)+'СЕТ СН'!$F$16</f>
        <v>0</v>
      </c>
      <c r="S284" s="36">
        <f ca="1">SUMIFS(СВЦЭМ!$I$40:$I$783,СВЦЭМ!$A$40:$A$783,$A284,СВЦЭМ!$B$40:$B$783,S$278)+'СЕТ СН'!$F$16</f>
        <v>0</v>
      </c>
      <c r="T284" s="36">
        <f ca="1">SUMIFS(СВЦЭМ!$I$40:$I$783,СВЦЭМ!$A$40:$A$783,$A284,СВЦЭМ!$B$40:$B$783,T$278)+'СЕТ СН'!$F$16</f>
        <v>0</v>
      </c>
      <c r="U284" s="36">
        <f ca="1">SUMIFS(СВЦЭМ!$I$40:$I$783,СВЦЭМ!$A$40:$A$783,$A284,СВЦЭМ!$B$40:$B$783,U$278)+'СЕТ СН'!$F$16</f>
        <v>0</v>
      </c>
      <c r="V284" s="36">
        <f ca="1">SUMIFS(СВЦЭМ!$I$40:$I$783,СВЦЭМ!$A$40:$A$783,$A284,СВЦЭМ!$B$40:$B$783,V$278)+'СЕТ СН'!$F$16</f>
        <v>0</v>
      </c>
      <c r="W284" s="36">
        <f ca="1">SUMIFS(СВЦЭМ!$I$40:$I$783,СВЦЭМ!$A$40:$A$783,$A284,СВЦЭМ!$B$40:$B$783,W$278)+'СЕТ СН'!$F$16</f>
        <v>0</v>
      </c>
      <c r="X284" s="36">
        <f ca="1">SUMIFS(СВЦЭМ!$I$40:$I$783,СВЦЭМ!$A$40:$A$783,$A284,СВЦЭМ!$B$40:$B$783,X$278)+'СЕТ СН'!$F$16</f>
        <v>0</v>
      </c>
      <c r="Y284" s="36">
        <f ca="1">SUMIFS(СВЦЭМ!$I$40:$I$783,СВЦЭМ!$A$40:$A$783,$A284,СВЦЭМ!$B$40:$B$783,Y$278)+'СЕТ СН'!$F$16</f>
        <v>0</v>
      </c>
    </row>
    <row r="285" spans="1:27" ht="15.75" hidden="1" x14ac:dyDescent="0.2">
      <c r="A285" s="35">
        <f t="shared" si="8"/>
        <v>44599</v>
      </c>
      <c r="B285" s="36">
        <f ca="1">SUMIFS(СВЦЭМ!$I$40:$I$783,СВЦЭМ!$A$40:$A$783,$A285,СВЦЭМ!$B$40:$B$783,B$278)+'СЕТ СН'!$F$16</f>
        <v>0</v>
      </c>
      <c r="C285" s="36">
        <f ca="1">SUMIFS(СВЦЭМ!$I$40:$I$783,СВЦЭМ!$A$40:$A$783,$A285,СВЦЭМ!$B$40:$B$783,C$278)+'СЕТ СН'!$F$16</f>
        <v>0</v>
      </c>
      <c r="D285" s="36">
        <f ca="1">SUMIFS(СВЦЭМ!$I$40:$I$783,СВЦЭМ!$A$40:$A$783,$A285,СВЦЭМ!$B$40:$B$783,D$278)+'СЕТ СН'!$F$16</f>
        <v>0</v>
      </c>
      <c r="E285" s="36">
        <f ca="1">SUMIFS(СВЦЭМ!$I$40:$I$783,СВЦЭМ!$A$40:$A$783,$A285,СВЦЭМ!$B$40:$B$783,E$278)+'СЕТ СН'!$F$16</f>
        <v>0</v>
      </c>
      <c r="F285" s="36">
        <f ca="1">SUMIFS(СВЦЭМ!$I$40:$I$783,СВЦЭМ!$A$40:$A$783,$A285,СВЦЭМ!$B$40:$B$783,F$278)+'СЕТ СН'!$F$16</f>
        <v>0</v>
      </c>
      <c r="G285" s="36">
        <f ca="1">SUMIFS(СВЦЭМ!$I$40:$I$783,СВЦЭМ!$A$40:$A$783,$A285,СВЦЭМ!$B$40:$B$783,G$278)+'СЕТ СН'!$F$16</f>
        <v>0</v>
      </c>
      <c r="H285" s="36">
        <f ca="1">SUMIFS(СВЦЭМ!$I$40:$I$783,СВЦЭМ!$A$40:$A$783,$A285,СВЦЭМ!$B$40:$B$783,H$278)+'СЕТ СН'!$F$16</f>
        <v>0</v>
      </c>
      <c r="I285" s="36">
        <f ca="1">SUMIFS(СВЦЭМ!$I$40:$I$783,СВЦЭМ!$A$40:$A$783,$A285,СВЦЭМ!$B$40:$B$783,I$278)+'СЕТ СН'!$F$16</f>
        <v>0</v>
      </c>
      <c r="J285" s="36">
        <f ca="1">SUMIFS(СВЦЭМ!$I$40:$I$783,СВЦЭМ!$A$40:$A$783,$A285,СВЦЭМ!$B$40:$B$783,J$278)+'СЕТ СН'!$F$16</f>
        <v>0</v>
      </c>
      <c r="K285" s="36">
        <f ca="1">SUMIFS(СВЦЭМ!$I$40:$I$783,СВЦЭМ!$A$40:$A$783,$A285,СВЦЭМ!$B$40:$B$783,K$278)+'СЕТ СН'!$F$16</f>
        <v>0</v>
      </c>
      <c r="L285" s="36">
        <f ca="1">SUMIFS(СВЦЭМ!$I$40:$I$783,СВЦЭМ!$A$40:$A$783,$A285,СВЦЭМ!$B$40:$B$783,L$278)+'СЕТ СН'!$F$16</f>
        <v>0</v>
      </c>
      <c r="M285" s="36">
        <f ca="1">SUMIFS(СВЦЭМ!$I$40:$I$783,СВЦЭМ!$A$40:$A$783,$A285,СВЦЭМ!$B$40:$B$783,M$278)+'СЕТ СН'!$F$16</f>
        <v>0</v>
      </c>
      <c r="N285" s="36">
        <f ca="1">SUMIFS(СВЦЭМ!$I$40:$I$783,СВЦЭМ!$A$40:$A$783,$A285,СВЦЭМ!$B$40:$B$783,N$278)+'СЕТ СН'!$F$16</f>
        <v>0</v>
      </c>
      <c r="O285" s="36">
        <f ca="1">SUMIFS(СВЦЭМ!$I$40:$I$783,СВЦЭМ!$A$40:$A$783,$A285,СВЦЭМ!$B$40:$B$783,O$278)+'СЕТ СН'!$F$16</f>
        <v>0</v>
      </c>
      <c r="P285" s="36">
        <f ca="1">SUMIFS(СВЦЭМ!$I$40:$I$783,СВЦЭМ!$A$40:$A$783,$A285,СВЦЭМ!$B$40:$B$783,P$278)+'СЕТ СН'!$F$16</f>
        <v>0</v>
      </c>
      <c r="Q285" s="36">
        <f ca="1">SUMIFS(СВЦЭМ!$I$40:$I$783,СВЦЭМ!$A$40:$A$783,$A285,СВЦЭМ!$B$40:$B$783,Q$278)+'СЕТ СН'!$F$16</f>
        <v>0</v>
      </c>
      <c r="R285" s="36">
        <f ca="1">SUMIFS(СВЦЭМ!$I$40:$I$783,СВЦЭМ!$A$40:$A$783,$A285,СВЦЭМ!$B$40:$B$783,R$278)+'СЕТ СН'!$F$16</f>
        <v>0</v>
      </c>
      <c r="S285" s="36">
        <f ca="1">SUMIFS(СВЦЭМ!$I$40:$I$783,СВЦЭМ!$A$40:$A$783,$A285,СВЦЭМ!$B$40:$B$783,S$278)+'СЕТ СН'!$F$16</f>
        <v>0</v>
      </c>
      <c r="T285" s="36">
        <f ca="1">SUMIFS(СВЦЭМ!$I$40:$I$783,СВЦЭМ!$A$40:$A$783,$A285,СВЦЭМ!$B$40:$B$783,T$278)+'СЕТ СН'!$F$16</f>
        <v>0</v>
      </c>
      <c r="U285" s="36">
        <f ca="1">SUMIFS(СВЦЭМ!$I$40:$I$783,СВЦЭМ!$A$40:$A$783,$A285,СВЦЭМ!$B$40:$B$783,U$278)+'СЕТ СН'!$F$16</f>
        <v>0</v>
      </c>
      <c r="V285" s="36">
        <f ca="1">SUMIFS(СВЦЭМ!$I$40:$I$783,СВЦЭМ!$A$40:$A$783,$A285,СВЦЭМ!$B$40:$B$783,V$278)+'СЕТ СН'!$F$16</f>
        <v>0</v>
      </c>
      <c r="W285" s="36">
        <f ca="1">SUMIFS(СВЦЭМ!$I$40:$I$783,СВЦЭМ!$A$40:$A$783,$A285,СВЦЭМ!$B$40:$B$783,W$278)+'СЕТ СН'!$F$16</f>
        <v>0</v>
      </c>
      <c r="X285" s="36">
        <f ca="1">SUMIFS(СВЦЭМ!$I$40:$I$783,СВЦЭМ!$A$40:$A$783,$A285,СВЦЭМ!$B$40:$B$783,X$278)+'СЕТ СН'!$F$16</f>
        <v>0</v>
      </c>
      <c r="Y285" s="36">
        <f ca="1">SUMIFS(СВЦЭМ!$I$40:$I$783,СВЦЭМ!$A$40:$A$783,$A285,СВЦЭМ!$B$40:$B$783,Y$278)+'СЕТ СН'!$F$16</f>
        <v>0</v>
      </c>
    </row>
    <row r="286" spans="1:27" ht="15.75" hidden="1" x14ac:dyDescent="0.2">
      <c r="A286" s="35">
        <f t="shared" si="8"/>
        <v>44600</v>
      </c>
      <c r="B286" s="36">
        <f ca="1">SUMIFS(СВЦЭМ!$I$40:$I$783,СВЦЭМ!$A$40:$A$783,$A286,СВЦЭМ!$B$40:$B$783,B$278)+'СЕТ СН'!$F$16</f>
        <v>0</v>
      </c>
      <c r="C286" s="36">
        <f ca="1">SUMIFS(СВЦЭМ!$I$40:$I$783,СВЦЭМ!$A$40:$A$783,$A286,СВЦЭМ!$B$40:$B$783,C$278)+'СЕТ СН'!$F$16</f>
        <v>0</v>
      </c>
      <c r="D286" s="36">
        <f ca="1">SUMIFS(СВЦЭМ!$I$40:$I$783,СВЦЭМ!$A$40:$A$783,$A286,СВЦЭМ!$B$40:$B$783,D$278)+'СЕТ СН'!$F$16</f>
        <v>0</v>
      </c>
      <c r="E286" s="36">
        <f ca="1">SUMIFS(СВЦЭМ!$I$40:$I$783,СВЦЭМ!$A$40:$A$783,$A286,СВЦЭМ!$B$40:$B$783,E$278)+'СЕТ СН'!$F$16</f>
        <v>0</v>
      </c>
      <c r="F286" s="36">
        <f ca="1">SUMIFS(СВЦЭМ!$I$40:$I$783,СВЦЭМ!$A$40:$A$783,$A286,СВЦЭМ!$B$40:$B$783,F$278)+'СЕТ СН'!$F$16</f>
        <v>0</v>
      </c>
      <c r="G286" s="36">
        <f ca="1">SUMIFS(СВЦЭМ!$I$40:$I$783,СВЦЭМ!$A$40:$A$783,$A286,СВЦЭМ!$B$40:$B$783,G$278)+'СЕТ СН'!$F$16</f>
        <v>0</v>
      </c>
      <c r="H286" s="36">
        <f ca="1">SUMIFS(СВЦЭМ!$I$40:$I$783,СВЦЭМ!$A$40:$A$783,$A286,СВЦЭМ!$B$40:$B$783,H$278)+'СЕТ СН'!$F$16</f>
        <v>0</v>
      </c>
      <c r="I286" s="36">
        <f ca="1">SUMIFS(СВЦЭМ!$I$40:$I$783,СВЦЭМ!$A$40:$A$783,$A286,СВЦЭМ!$B$40:$B$783,I$278)+'СЕТ СН'!$F$16</f>
        <v>0</v>
      </c>
      <c r="J286" s="36">
        <f ca="1">SUMIFS(СВЦЭМ!$I$40:$I$783,СВЦЭМ!$A$40:$A$783,$A286,СВЦЭМ!$B$40:$B$783,J$278)+'СЕТ СН'!$F$16</f>
        <v>0</v>
      </c>
      <c r="K286" s="36">
        <f ca="1">SUMIFS(СВЦЭМ!$I$40:$I$783,СВЦЭМ!$A$40:$A$783,$A286,СВЦЭМ!$B$40:$B$783,K$278)+'СЕТ СН'!$F$16</f>
        <v>0</v>
      </c>
      <c r="L286" s="36">
        <f ca="1">SUMIFS(СВЦЭМ!$I$40:$I$783,СВЦЭМ!$A$40:$A$783,$A286,СВЦЭМ!$B$40:$B$783,L$278)+'СЕТ СН'!$F$16</f>
        <v>0</v>
      </c>
      <c r="M286" s="36">
        <f ca="1">SUMIFS(СВЦЭМ!$I$40:$I$783,СВЦЭМ!$A$40:$A$783,$A286,СВЦЭМ!$B$40:$B$783,M$278)+'СЕТ СН'!$F$16</f>
        <v>0</v>
      </c>
      <c r="N286" s="36">
        <f ca="1">SUMIFS(СВЦЭМ!$I$40:$I$783,СВЦЭМ!$A$40:$A$783,$A286,СВЦЭМ!$B$40:$B$783,N$278)+'СЕТ СН'!$F$16</f>
        <v>0</v>
      </c>
      <c r="O286" s="36">
        <f ca="1">SUMIFS(СВЦЭМ!$I$40:$I$783,СВЦЭМ!$A$40:$A$783,$A286,СВЦЭМ!$B$40:$B$783,O$278)+'СЕТ СН'!$F$16</f>
        <v>0</v>
      </c>
      <c r="P286" s="36">
        <f ca="1">SUMIFS(СВЦЭМ!$I$40:$I$783,СВЦЭМ!$A$40:$A$783,$A286,СВЦЭМ!$B$40:$B$783,P$278)+'СЕТ СН'!$F$16</f>
        <v>0</v>
      </c>
      <c r="Q286" s="36">
        <f ca="1">SUMIFS(СВЦЭМ!$I$40:$I$783,СВЦЭМ!$A$40:$A$783,$A286,СВЦЭМ!$B$40:$B$783,Q$278)+'СЕТ СН'!$F$16</f>
        <v>0</v>
      </c>
      <c r="R286" s="36">
        <f ca="1">SUMIFS(СВЦЭМ!$I$40:$I$783,СВЦЭМ!$A$40:$A$783,$A286,СВЦЭМ!$B$40:$B$783,R$278)+'СЕТ СН'!$F$16</f>
        <v>0</v>
      </c>
      <c r="S286" s="36">
        <f ca="1">SUMIFS(СВЦЭМ!$I$40:$I$783,СВЦЭМ!$A$40:$A$783,$A286,СВЦЭМ!$B$40:$B$783,S$278)+'СЕТ СН'!$F$16</f>
        <v>0</v>
      </c>
      <c r="T286" s="36">
        <f ca="1">SUMIFS(СВЦЭМ!$I$40:$I$783,СВЦЭМ!$A$40:$A$783,$A286,СВЦЭМ!$B$40:$B$783,T$278)+'СЕТ СН'!$F$16</f>
        <v>0</v>
      </c>
      <c r="U286" s="36">
        <f ca="1">SUMIFS(СВЦЭМ!$I$40:$I$783,СВЦЭМ!$A$40:$A$783,$A286,СВЦЭМ!$B$40:$B$783,U$278)+'СЕТ СН'!$F$16</f>
        <v>0</v>
      </c>
      <c r="V286" s="36">
        <f ca="1">SUMIFS(СВЦЭМ!$I$40:$I$783,СВЦЭМ!$A$40:$A$783,$A286,СВЦЭМ!$B$40:$B$783,V$278)+'СЕТ СН'!$F$16</f>
        <v>0</v>
      </c>
      <c r="W286" s="36">
        <f ca="1">SUMIFS(СВЦЭМ!$I$40:$I$783,СВЦЭМ!$A$40:$A$783,$A286,СВЦЭМ!$B$40:$B$783,W$278)+'СЕТ СН'!$F$16</f>
        <v>0</v>
      </c>
      <c r="X286" s="36">
        <f ca="1">SUMIFS(СВЦЭМ!$I$40:$I$783,СВЦЭМ!$A$40:$A$783,$A286,СВЦЭМ!$B$40:$B$783,X$278)+'СЕТ СН'!$F$16</f>
        <v>0</v>
      </c>
      <c r="Y286" s="36">
        <f ca="1">SUMIFS(СВЦЭМ!$I$40:$I$783,СВЦЭМ!$A$40:$A$783,$A286,СВЦЭМ!$B$40:$B$783,Y$278)+'СЕТ СН'!$F$16</f>
        <v>0</v>
      </c>
    </row>
    <row r="287" spans="1:27" ht="15.75" hidden="1" x14ac:dyDescent="0.2">
      <c r="A287" s="35">
        <f t="shared" si="8"/>
        <v>44601</v>
      </c>
      <c r="B287" s="36">
        <f ca="1">SUMIFS(СВЦЭМ!$I$40:$I$783,СВЦЭМ!$A$40:$A$783,$A287,СВЦЭМ!$B$40:$B$783,B$278)+'СЕТ СН'!$F$16</f>
        <v>0</v>
      </c>
      <c r="C287" s="36">
        <f ca="1">SUMIFS(СВЦЭМ!$I$40:$I$783,СВЦЭМ!$A$40:$A$783,$A287,СВЦЭМ!$B$40:$B$783,C$278)+'СЕТ СН'!$F$16</f>
        <v>0</v>
      </c>
      <c r="D287" s="36">
        <f ca="1">SUMIFS(СВЦЭМ!$I$40:$I$783,СВЦЭМ!$A$40:$A$783,$A287,СВЦЭМ!$B$40:$B$783,D$278)+'СЕТ СН'!$F$16</f>
        <v>0</v>
      </c>
      <c r="E287" s="36">
        <f ca="1">SUMIFS(СВЦЭМ!$I$40:$I$783,СВЦЭМ!$A$40:$A$783,$A287,СВЦЭМ!$B$40:$B$783,E$278)+'СЕТ СН'!$F$16</f>
        <v>0</v>
      </c>
      <c r="F287" s="36">
        <f ca="1">SUMIFS(СВЦЭМ!$I$40:$I$783,СВЦЭМ!$A$40:$A$783,$A287,СВЦЭМ!$B$40:$B$783,F$278)+'СЕТ СН'!$F$16</f>
        <v>0</v>
      </c>
      <c r="G287" s="36">
        <f ca="1">SUMIFS(СВЦЭМ!$I$40:$I$783,СВЦЭМ!$A$40:$A$783,$A287,СВЦЭМ!$B$40:$B$783,G$278)+'СЕТ СН'!$F$16</f>
        <v>0</v>
      </c>
      <c r="H287" s="36">
        <f ca="1">SUMIFS(СВЦЭМ!$I$40:$I$783,СВЦЭМ!$A$40:$A$783,$A287,СВЦЭМ!$B$40:$B$783,H$278)+'СЕТ СН'!$F$16</f>
        <v>0</v>
      </c>
      <c r="I287" s="36">
        <f ca="1">SUMIFS(СВЦЭМ!$I$40:$I$783,СВЦЭМ!$A$40:$A$783,$A287,СВЦЭМ!$B$40:$B$783,I$278)+'СЕТ СН'!$F$16</f>
        <v>0</v>
      </c>
      <c r="J287" s="36">
        <f ca="1">SUMIFS(СВЦЭМ!$I$40:$I$783,СВЦЭМ!$A$40:$A$783,$A287,СВЦЭМ!$B$40:$B$783,J$278)+'СЕТ СН'!$F$16</f>
        <v>0</v>
      </c>
      <c r="K287" s="36">
        <f ca="1">SUMIFS(СВЦЭМ!$I$40:$I$783,СВЦЭМ!$A$40:$A$783,$A287,СВЦЭМ!$B$40:$B$783,K$278)+'СЕТ СН'!$F$16</f>
        <v>0</v>
      </c>
      <c r="L287" s="36">
        <f ca="1">SUMIFS(СВЦЭМ!$I$40:$I$783,СВЦЭМ!$A$40:$A$783,$A287,СВЦЭМ!$B$40:$B$783,L$278)+'СЕТ СН'!$F$16</f>
        <v>0</v>
      </c>
      <c r="M287" s="36">
        <f ca="1">SUMIFS(СВЦЭМ!$I$40:$I$783,СВЦЭМ!$A$40:$A$783,$A287,СВЦЭМ!$B$40:$B$783,M$278)+'СЕТ СН'!$F$16</f>
        <v>0</v>
      </c>
      <c r="N287" s="36">
        <f ca="1">SUMIFS(СВЦЭМ!$I$40:$I$783,СВЦЭМ!$A$40:$A$783,$A287,СВЦЭМ!$B$40:$B$783,N$278)+'СЕТ СН'!$F$16</f>
        <v>0</v>
      </c>
      <c r="O287" s="36">
        <f ca="1">SUMIFS(СВЦЭМ!$I$40:$I$783,СВЦЭМ!$A$40:$A$783,$A287,СВЦЭМ!$B$40:$B$783,O$278)+'СЕТ СН'!$F$16</f>
        <v>0</v>
      </c>
      <c r="P287" s="36">
        <f ca="1">SUMIFS(СВЦЭМ!$I$40:$I$783,СВЦЭМ!$A$40:$A$783,$A287,СВЦЭМ!$B$40:$B$783,P$278)+'СЕТ СН'!$F$16</f>
        <v>0</v>
      </c>
      <c r="Q287" s="36">
        <f ca="1">SUMIFS(СВЦЭМ!$I$40:$I$783,СВЦЭМ!$A$40:$A$783,$A287,СВЦЭМ!$B$40:$B$783,Q$278)+'СЕТ СН'!$F$16</f>
        <v>0</v>
      </c>
      <c r="R287" s="36">
        <f ca="1">SUMIFS(СВЦЭМ!$I$40:$I$783,СВЦЭМ!$A$40:$A$783,$A287,СВЦЭМ!$B$40:$B$783,R$278)+'СЕТ СН'!$F$16</f>
        <v>0</v>
      </c>
      <c r="S287" s="36">
        <f ca="1">SUMIFS(СВЦЭМ!$I$40:$I$783,СВЦЭМ!$A$40:$A$783,$A287,СВЦЭМ!$B$40:$B$783,S$278)+'СЕТ СН'!$F$16</f>
        <v>0</v>
      </c>
      <c r="T287" s="36">
        <f ca="1">SUMIFS(СВЦЭМ!$I$40:$I$783,СВЦЭМ!$A$40:$A$783,$A287,СВЦЭМ!$B$40:$B$783,T$278)+'СЕТ СН'!$F$16</f>
        <v>0</v>
      </c>
      <c r="U287" s="36">
        <f ca="1">SUMIFS(СВЦЭМ!$I$40:$I$783,СВЦЭМ!$A$40:$A$783,$A287,СВЦЭМ!$B$40:$B$783,U$278)+'СЕТ СН'!$F$16</f>
        <v>0</v>
      </c>
      <c r="V287" s="36">
        <f ca="1">SUMIFS(СВЦЭМ!$I$40:$I$783,СВЦЭМ!$A$40:$A$783,$A287,СВЦЭМ!$B$40:$B$783,V$278)+'СЕТ СН'!$F$16</f>
        <v>0</v>
      </c>
      <c r="W287" s="36">
        <f ca="1">SUMIFS(СВЦЭМ!$I$40:$I$783,СВЦЭМ!$A$40:$A$783,$A287,СВЦЭМ!$B$40:$B$783,W$278)+'СЕТ СН'!$F$16</f>
        <v>0</v>
      </c>
      <c r="X287" s="36">
        <f ca="1">SUMIFS(СВЦЭМ!$I$40:$I$783,СВЦЭМ!$A$40:$A$783,$A287,СВЦЭМ!$B$40:$B$783,X$278)+'СЕТ СН'!$F$16</f>
        <v>0</v>
      </c>
      <c r="Y287" s="36">
        <f ca="1">SUMIFS(СВЦЭМ!$I$40:$I$783,СВЦЭМ!$A$40:$A$783,$A287,СВЦЭМ!$B$40:$B$783,Y$278)+'СЕТ СН'!$F$16</f>
        <v>0</v>
      </c>
    </row>
    <row r="288" spans="1:27" ht="15.75" hidden="1" x14ac:dyDescent="0.2">
      <c r="A288" s="35">
        <f t="shared" si="8"/>
        <v>44602</v>
      </c>
      <c r="B288" s="36">
        <f ca="1">SUMIFS(СВЦЭМ!$I$40:$I$783,СВЦЭМ!$A$40:$A$783,$A288,СВЦЭМ!$B$40:$B$783,B$278)+'СЕТ СН'!$F$16</f>
        <v>0</v>
      </c>
      <c r="C288" s="36">
        <f ca="1">SUMIFS(СВЦЭМ!$I$40:$I$783,СВЦЭМ!$A$40:$A$783,$A288,СВЦЭМ!$B$40:$B$783,C$278)+'СЕТ СН'!$F$16</f>
        <v>0</v>
      </c>
      <c r="D288" s="36">
        <f ca="1">SUMIFS(СВЦЭМ!$I$40:$I$783,СВЦЭМ!$A$40:$A$783,$A288,СВЦЭМ!$B$40:$B$783,D$278)+'СЕТ СН'!$F$16</f>
        <v>0</v>
      </c>
      <c r="E288" s="36">
        <f ca="1">SUMIFS(СВЦЭМ!$I$40:$I$783,СВЦЭМ!$A$40:$A$783,$A288,СВЦЭМ!$B$40:$B$783,E$278)+'СЕТ СН'!$F$16</f>
        <v>0</v>
      </c>
      <c r="F288" s="36">
        <f ca="1">SUMIFS(СВЦЭМ!$I$40:$I$783,СВЦЭМ!$A$40:$A$783,$A288,СВЦЭМ!$B$40:$B$783,F$278)+'СЕТ СН'!$F$16</f>
        <v>0</v>
      </c>
      <c r="G288" s="36">
        <f ca="1">SUMIFS(СВЦЭМ!$I$40:$I$783,СВЦЭМ!$A$40:$A$783,$A288,СВЦЭМ!$B$40:$B$783,G$278)+'СЕТ СН'!$F$16</f>
        <v>0</v>
      </c>
      <c r="H288" s="36">
        <f ca="1">SUMIFS(СВЦЭМ!$I$40:$I$783,СВЦЭМ!$A$40:$A$783,$A288,СВЦЭМ!$B$40:$B$783,H$278)+'СЕТ СН'!$F$16</f>
        <v>0</v>
      </c>
      <c r="I288" s="36">
        <f ca="1">SUMIFS(СВЦЭМ!$I$40:$I$783,СВЦЭМ!$A$40:$A$783,$A288,СВЦЭМ!$B$40:$B$783,I$278)+'СЕТ СН'!$F$16</f>
        <v>0</v>
      </c>
      <c r="J288" s="36">
        <f ca="1">SUMIFS(СВЦЭМ!$I$40:$I$783,СВЦЭМ!$A$40:$A$783,$A288,СВЦЭМ!$B$40:$B$783,J$278)+'СЕТ СН'!$F$16</f>
        <v>0</v>
      </c>
      <c r="K288" s="36">
        <f ca="1">SUMIFS(СВЦЭМ!$I$40:$I$783,СВЦЭМ!$A$40:$A$783,$A288,СВЦЭМ!$B$40:$B$783,K$278)+'СЕТ СН'!$F$16</f>
        <v>0</v>
      </c>
      <c r="L288" s="36">
        <f ca="1">SUMIFS(СВЦЭМ!$I$40:$I$783,СВЦЭМ!$A$40:$A$783,$A288,СВЦЭМ!$B$40:$B$783,L$278)+'СЕТ СН'!$F$16</f>
        <v>0</v>
      </c>
      <c r="M288" s="36">
        <f ca="1">SUMIFS(СВЦЭМ!$I$40:$I$783,СВЦЭМ!$A$40:$A$783,$A288,СВЦЭМ!$B$40:$B$783,M$278)+'СЕТ СН'!$F$16</f>
        <v>0</v>
      </c>
      <c r="N288" s="36">
        <f ca="1">SUMIFS(СВЦЭМ!$I$40:$I$783,СВЦЭМ!$A$40:$A$783,$A288,СВЦЭМ!$B$40:$B$783,N$278)+'СЕТ СН'!$F$16</f>
        <v>0</v>
      </c>
      <c r="O288" s="36">
        <f ca="1">SUMIFS(СВЦЭМ!$I$40:$I$783,СВЦЭМ!$A$40:$A$783,$A288,СВЦЭМ!$B$40:$B$783,O$278)+'СЕТ СН'!$F$16</f>
        <v>0</v>
      </c>
      <c r="P288" s="36">
        <f ca="1">SUMIFS(СВЦЭМ!$I$40:$I$783,СВЦЭМ!$A$40:$A$783,$A288,СВЦЭМ!$B$40:$B$783,P$278)+'СЕТ СН'!$F$16</f>
        <v>0</v>
      </c>
      <c r="Q288" s="36">
        <f ca="1">SUMIFS(СВЦЭМ!$I$40:$I$783,СВЦЭМ!$A$40:$A$783,$A288,СВЦЭМ!$B$40:$B$783,Q$278)+'СЕТ СН'!$F$16</f>
        <v>0</v>
      </c>
      <c r="R288" s="36">
        <f ca="1">SUMIFS(СВЦЭМ!$I$40:$I$783,СВЦЭМ!$A$40:$A$783,$A288,СВЦЭМ!$B$40:$B$783,R$278)+'СЕТ СН'!$F$16</f>
        <v>0</v>
      </c>
      <c r="S288" s="36">
        <f ca="1">SUMIFS(СВЦЭМ!$I$40:$I$783,СВЦЭМ!$A$40:$A$783,$A288,СВЦЭМ!$B$40:$B$783,S$278)+'СЕТ СН'!$F$16</f>
        <v>0</v>
      </c>
      <c r="T288" s="36">
        <f ca="1">SUMIFS(СВЦЭМ!$I$40:$I$783,СВЦЭМ!$A$40:$A$783,$A288,СВЦЭМ!$B$40:$B$783,T$278)+'СЕТ СН'!$F$16</f>
        <v>0</v>
      </c>
      <c r="U288" s="36">
        <f ca="1">SUMIFS(СВЦЭМ!$I$40:$I$783,СВЦЭМ!$A$40:$A$783,$A288,СВЦЭМ!$B$40:$B$783,U$278)+'СЕТ СН'!$F$16</f>
        <v>0</v>
      </c>
      <c r="V288" s="36">
        <f ca="1">SUMIFS(СВЦЭМ!$I$40:$I$783,СВЦЭМ!$A$40:$A$783,$A288,СВЦЭМ!$B$40:$B$783,V$278)+'СЕТ СН'!$F$16</f>
        <v>0</v>
      </c>
      <c r="W288" s="36">
        <f ca="1">SUMIFS(СВЦЭМ!$I$40:$I$783,СВЦЭМ!$A$40:$A$783,$A288,СВЦЭМ!$B$40:$B$783,W$278)+'СЕТ СН'!$F$16</f>
        <v>0</v>
      </c>
      <c r="X288" s="36">
        <f ca="1">SUMIFS(СВЦЭМ!$I$40:$I$783,СВЦЭМ!$A$40:$A$783,$A288,СВЦЭМ!$B$40:$B$783,X$278)+'СЕТ СН'!$F$16</f>
        <v>0</v>
      </c>
      <c r="Y288" s="36">
        <f ca="1">SUMIFS(СВЦЭМ!$I$40:$I$783,СВЦЭМ!$A$40:$A$783,$A288,СВЦЭМ!$B$40:$B$783,Y$278)+'СЕТ СН'!$F$16</f>
        <v>0</v>
      </c>
    </row>
    <row r="289" spans="1:25" ht="15.75" hidden="1" x14ac:dyDescent="0.2">
      <c r="A289" s="35">
        <f t="shared" si="8"/>
        <v>44603</v>
      </c>
      <c r="B289" s="36">
        <f ca="1">SUMIFS(СВЦЭМ!$I$40:$I$783,СВЦЭМ!$A$40:$A$783,$A289,СВЦЭМ!$B$40:$B$783,B$278)+'СЕТ СН'!$F$16</f>
        <v>0</v>
      </c>
      <c r="C289" s="36">
        <f ca="1">SUMIFS(СВЦЭМ!$I$40:$I$783,СВЦЭМ!$A$40:$A$783,$A289,СВЦЭМ!$B$40:$B$783,C$278)+'СЕТ СН'!$F$16</f>
        <v>0</v>
      </c>
      <c r="D289" s="36">
        <f ca="1">SUMIFS(СВЦЭМ!$I$40:$I$783,СВЦЭМ!$A$40:$A$783,$A289,СВЦЭМ!$B$40:$B$783,D$278)+'СЕТ СН'!$F$16</f>
        <v>0</v>
      </c>
      <c r="E289" s="36">
        <f ca="1">SUMIFS(СВЦЭМ!$I$40:$I$783,СВЦЭМ!$A$40:$A$783,$A289,СВЦЭМ!$B$40:$B$783,E$278)+'СЕТ СН'!$F$16</f>
        <v>0</v>
      </c>
      <c r="F289" s="36">
        <f ca="1">SUMIFS(СВЦЭМ!$I$40:$I$783,СВЦЭМ!$A$40:$A$783,$A289,СВЦЭМ!$B$40:$B$783,F$278)+'СЕТ СН'!$F$16</f>
        <v>0</v>
      </c>
      <c r="G289" s="36">
        <f ca="1">SUMIFS(СВЦЭМ!$I$40:$I$783,СВЦЭМ!$A$40:$A$783,$A289,СВЦЭМ!$B$40:$B$783,G$278)+'СЕТ СН'!$F$16</f>
        <v>0</v>
      </c>
      <c r="H289" s="36">
        <f ca="1">SUMIFS(СВЦЭМ!$I$40:$I$783,СВЦЭМ!$A$40:$A$783,$A289,СВЦЭМ!$B$40:$B$783,H$278)+'СЕТ СН'!$F$16</f>
        <v>0</v>
      </c>
      <c r="I289" s="36">
        <f ca="1">SUMIFS(СВЦЭМ!$I$40:$I$783,СВЦЭМ!$A$40:$A$783,$A289,СВЦЭМ!$B$40:$B$783,I$278)+'СЕТ СН'!$F$16</f>
        <v>0</v>
      </c>
      <c r="J289" s="36">
        <f ca="1">SUMIFS(СВЦЭМ!$I$40:$I$783,СВЦЭМ!$A$40:$A$783,$A289,СВЦЭМ!$B$40:$B$783,J$278)+'СЕТ СН'!$F$16</f>
        <v>0</v>
      </c>
      <c r="K289" s="36">
        <f ca="1">SUMIFS(СВЦЭМ!$I$40:$I$783,СВЦЭМ!$A$40:$A$783,$A289,СВЦЭМ!$B$40:$B$783,K$278)+'СЕТ СН'!$F$16</f>
        <v>0</v>
      </c>
      <c r="L289" s="36">
        <f ca="1">SUMIFS(СВЦЭМ!$I$40:$I$783,СВЦЭМ!$A$40:$A$783,$A289,СВЦЭМ!$B$40:$B$783,L$278)+'СЕТ СН'!$F$16</f>
        <v>0</v>
      </c>
      <c r="M289" s="36">
        <f ca="1">SUMIFS(СВЦЭМ!$I$40:$I$783,СВЦЭМ!$A$40:$A$783,$A289,СВЦЭМ!$B$40:$B$783,M$278)+'СЕТ СН'!$F$16</f>
        <v>0</v>
      </c>
      <c r="N289" s="36">
        <f ca="1">SUMIFS(СВЦЭМ!$I$40:$I$783,СВЦЭМ!$A$40:$A$783,$A289,СВЦЭМ!$B$40:$B$783,N$278)+'СЕТ СН'!$F$16</f>
        <v>0</v>
      </c>
      <c r="O289" s="36">
        <f ca="1">SUMIFS(СВЦЭМ!$I$40:$I$783,СВЦЭМ!$A$40:$A$783,$A289,СВЦЭМ!$B$40:$B$783,O$278)+'СЕТ СН'!$F$16</f>
        <v>0</v>
      </c>
      <c r="P289" s="36">
        <f ca="1">SUMIFS(СВЦЭМ!$I$40:$I$783,СВЦЭМ!$A$40:$A$783,$A289,СВЦЭМ!$B$40:$B$783,P$278)+'СЕТ СН'!$F$16</f>
        <v>0</v>
      </c>
      <c r="Q289" s="36">
        <f ca="1">SUMIFS(СВЦЭМ!$I$40:$I$783,СВЦЭМ!$A$40:$A$783,$A289,СВЦЭМ!$B$40:$B$783,Q$278)+'СЕТ СН'!$F$16</f>
        <v>0</v>
      </c>
      <c r="R289" s="36">
        <f ca="1">SUMIFS(СВЦЭМ!$I$40:$I$783,СВЦЭМ!$A$40:$A$783,$A289,СВЦЭМ!$B$40:$B$783,R$278)+'СЕТ СН'!$F$16</f>
        <v>0</v>
      </c>
      <c r="S289" s="36">
        <f ca="1">SUMIFS(СВЦЭМ!$I$40:$I$783,СВЦЭМ!$A$40:$A$783,$A289,СВЦЭМ!$B$40:$B$783,S$278)+'СЕТ СН'!$F$16</f>
        <v>0</v>
      </c>
      <c r="T289" s="36">
        <f ca="1">SUMIFS(СВЦЭМ!$I$40:$I$783,СВЦЭМ!$A$40:$A$783,$A289,СВЦЭМ!$B$40:$B$783,T$278)+'СЕТ СН'!$F$16</f>
        <v>0</v>
      </c>
      <c r="U289" s="36">
        <f ca="1">SUMIFS(СВЦЭМ!$I$40:$I$783,СВЦЭМ!$A$40:$A$783,$A289,СВЦЭМ!$B$40:$B$783,U$278)+'СЕТ СН'!$F$16</f>
        <v>0</v>
      </c>
      <c r="V289" s="36">
        <f ca="1">SUMIFS(СВЦЭМ!$I$40:$I$783,СВЦЭМ!$A$40:$A$783,$A289,СВЦЭМ!$B$40:$B$783,V$278)+'СЕТ СН'!$F$16</f>
        <v>0</v>
      </c>
      <c r="W289" s="36">
        <f ca="1">SUMIFS(СВЦЭМ!$I$40:$I$783,СВЦЭМ!$A$40:$A$783,$A289,СВЦЭМ!$B$40:$B$783,W$278)+'СЕТ СН'!$F$16</f>
        <v>0</v>
      </c>
      <c r="X289" s="36">
        <f ca="1">SUMIFS(СВЦЭМ!$I$40:$I$783,СВЦЭМ!$A$40:$A$783,$A289,СВЦЭМ!$B$40:$B$783,X$278)+'СЕТ СН'!$F$16</f>
        <v>0</v>
      </c>
      <c r="Y289" s="36">
        <f ca="1">SUMIFS(СВЦЭМ!$I$40:$I$783,СВЦЭМ!$A$40:$A$783,$A289,СВЦЭМ!$B$40:$B$783,Y$278)+'СЕТ СН'!$F$16</f>
        <v>0</v>
      </c>
    </row>
    <row r="290" spans="1:25" ht="15.75" hidden="1" x14ac:dyDescent="0.2">
      <c r="A290" s="35">
        <f t="shared" si="8"/>
        <v>44604</v>
      </c>
      <c r="B290" s="36">
        <f ca="1">SUMIFS(СВЦЭМ!$I$40:$I$783,СВЦЭМ!$A$40:$A$783,$A290,СВЦЭМ!$B$40:$B$783,B$278)+'СЕТ СН'!$F$16</f>
        <v>0</v>
      </c>
      <c r="C290" s="36">
        <f ca="1">SUMIFS(СВЦЭМ!$I$40:$I$783,СВЦЭМ!$A$40:$A$783,$A290,СВЦЭМ!$B$40:$B$783,C$278)+'СЕТ СН'!$F$16</f>
        <v>0</v>
      </c>
      <c r="D290" s="36">
        <f ca="1">SUMIFS(СВЦЭМ!$I$40:$I$783,СВЦЭМ!$A$40:$A$783,$A290,СВЦЭМ!$B$40:$B$783,D$278)+'СЕТ СН'!$F$16</f>
        <v>0</v>
      </c>
      <c r="E290" s="36">
        <f ca="1">SUMIFS(СВЦЭМ!$I$40:$I$783,СВЦЭМ!$A$40:$A$783,$A290,СВЦЭМ!$B$40:$B$783,E$278)+'СЕТ СН'!$F$16</f>
        <v>0</v>
      </c>
      <c r="F290" s="36">
        <f ca="1">SUMIFS(СВЦЭМ!$I$40:$I$783,СВЦЭМ!$A$40:$A$783,$A290,СВЦЭМ!$B$40:$B$783,F$278)+'СЕТ СН'!$F$16</f>
        <v>0</v>
      </c>
      <c r="G290" s="36">
        <f ca="1">SUMIFS(СВЦЭМ!$I$40:$I$783,СВЦЭМ!$A$40:$A$783,$A290,СВЦЭМ!$B$40:$B$783,G$278)+'СЕТ СН'!$F$16</f>
        <v>0</v>
      </c>
      <c r="H290" s="36">
        <f ca="1">SUMIFS(СВЦЭМ!$I$40:$I$783,СВЦЭМ!$A$40:$A$783,$A290,СВЦЭМ!$B$40:$B$783,H$278)+'СЕТ СН'!$F$16</f>
        <v>0</v>
      </c>
      <c r="I290" s="36">
        <f ca="1">SUMIFS(СВЦЭМ!$I$40:$I$783,СВЦЭМ!$A$40:$A$783,$A290,СВЦЭМ!$B$40:$B$783,I$278)+'СЕТ СН'!$F$16</f>
        <v>0</v>
      </c>
      <c r="J290" s="36">
        <f ca="1">SUMIFS(СВЦЭМ!$I$40:$I$783,СВЦЭМ!$A$40:$A$783,$A290,СВЦЭМ!$B$40:$B$783,J$278)+'СЕТ СН'!$F$16</f>
        <v>0</v>
      </c>
      <c r="K290" s="36">
        <f ca="1">SUMIFS(СВЦЭМ!$I$40:$I$783,СВЦЭМ!$A$40:$A$783,$A290,СВЦЭМ!$B$40:$B$783,K$278)+'СЕТ СН'!$F$16</f>
        <v>0</v>
      </c>
      <c r="L290" s="36">
        <f ca="1">SUMIFS(СВЦЭМ!$I$40:$I$783,СВЦЭМ!$A$40:$A$783,$A290,СВЦЭМ!$B$40:$B$783,L$278)+'СЕТ СН'!$F$16</f>
        <v>0</v>
      </c>
      <c r="M290" s="36">
        <f ca="1">SUMIFS(СВЦЭМ!$I$40:$I$783,СВЦЭМ!$A$40:$A$783,$A290,СВЦЭМ!$B$40:$B$783,M$278)+'СЕТ СН'!$F$16</f>
        <v>0</v>
      </c>
      <c r="N290" s="36">
        <f ca="1">SUMIFS(СВЦЭМ!$I$40:$I$783,СВЦЭМ!$A$40:$A$783,$A290,СВЦЭМ!$B$40:$B$783,N$278)+'СЕТ СН'!$F$16</f>
        <v>0</v>
      </c>
      <c r="O290" s="36">
        <f ca="1">SUMIFS(СВЦЭМ!$I$40:$I$783,СВЦЭМ!$A$40:$A$783,$A290,СВЦЭМ!$B$40:$B$783,O$278)+'СЕТ СН'!$F$16</f>
        <v>0</v>
      </c>
      <c r="P290" s="36">
        <f ca="1">SUMIFS(СВЦЭМ!$I$40:$I$783,СВЦЭМ!$A$40:$A$783,$A290,СВЦЭМ!$B$40:$B$783,P$278)+'СЕТ СН'!$F$16</f>
        <v>0</v>
      </c>
      <c r="Q290" s="36">
        <f ca="1">SUMIFS(СВЦЭМ!$I$40:$I$783,СВЦЭМ!$A$40:$A$783,$A290,СВЦЭМ!$B$40:$B$783,Q$278)+'СЕТ СН'!$F$16</f>
        <v>0</v>
      </c>
      <c r="R290" s="36">
        <f ca="1">SUMIFS(СВЦЭМ!$I$40:$I$783,СВЦЭМ!$A$40:$A$783,$A290,СВЦЭМ!$B$40:$B$783,R$278)+'СЕТ СН'!$F$16</f>
        <v>0</v>
      </c>
      <c r="S290" s="36">
        <f ca="1">SUMIFS(СВЦЭМ!$I$40:$I$783,СВЦЭМ!$A$40:$A$783,$A290,СВЦЭМ!$B$40:$B$783,S$278)+'СЕТ СН'!$F$16</f>
        <v>0</v>
      </c>
      <c r="T290" s="36">
        <f ca="1">SUMIFS(СВЦЭМ!$I$40:$I$783,СВЦЭМ!$A$40:$A$783,$A290,СВЦЭМ!$B$40:$B$783,T$278)+'СЕТ СН'!$F$16</f>
        <v>0</v>
      </c>
      <c r="U290" s="36">
        <f ca="1">SUMIFS(СВЦЭМ!$I$40:$I$783,СВЦЭМ!$A$40:$A$783,$A290,СВЦЭМ!$B$40:$B$783,U$278)+'СЕТ СН'!$F$16</f>
        <v>0</v>
      </c>
      <c r="V290" s="36">
        <f ca="1">SUMIFS(СВЦЭМ!$I$40:$I$783,СВЦЭМ!$A$40:$A$783,$A290,СВЦЭМ!$B$40:$B$783,V$278)+'СЕТ СН'!$F$16</f>
        <v>0</v>
      </c>
      <c r="W290" s="36">
        <f ca="1">SUMIFS(СВЦЭМ!$I$40:$I$783,СВЦЭМ!$A$40:$A$783,$A290,СВЦЭМ!$B$40:$B$783,W$278)+'СЕТ СН'!$F$16</f>
        <v>0</v>
      </c>
      <c r="X290" s="36">
        <f ca="1">SUMIFS(СВЦЭМ!$I$40:$I$783,СВЦЭМ!$A$40:$A$783,$A290,СВЦЭМ!$B$40:$B$783,X$278)+'СЕТ СН'!$F$16</f>
        <v>0</v>
      </c>
      <c r="Y290" s="36">
        <f ca="1">SUMIFS(СВЦЭМ!$I$40:$I$783,СВЦЭМ!$A$40:$A$783,$A290,СВЦЭМ!$B$40:$B$783,Y$278)+'СЕТ СН'!$F$16</f>
        <v>0</v>
      </c>
    </row>
    <row r="291" spans="1:25" ht="15.75" hidden="1" x14ac:dyDescent="0.2">
      <c r="A291" s="35">
        <f t="shared" si="8"/>
        <v>44605</v>
      </c>
      <c r="B291" s="36">
        <f ca="1">SUMIFS(СВЦЭМ!$I$40:$I$783,СВЦЭМ!$A$40:$A$783,$A291,СВЦЭМ!$B$40:$B$783,B$278)+'СЕТ СН'!$F$16</f>
        <v>0</v>
      </c>
      <c r="C291" s="36">
        <f ca="1">SUMIFS(СВЦЭМ!$I$40:$I$783,СВЦЭМ!$A$40:$A$783,$A291,СВЦЭМ!$B$40:$B$783,C$278)+'СЕТ СН'!$F$16</f>
        <v>0</v>
      </c>
      <c r="D291" s="36">
        <f ca="1">SUMIFS(СВЦЭМ!$I$40:$I$783,СВЦЭМ!$A$40:$A$783,$A291,СВЦЭМ!$B$40:$B$783,D$278)+'СЕТ СН'!$F$16</f>
        <v>0</v>
      </c>
      <c r="E291" s="36">
        <f ca="1">SUMIFS(СВЦЭМ!$I$40:$I$783,СВЦЭМ!$A$40:$A$783,$A291,СВЦЭМ!$B$40:$B$783,E$278)+'СЕТ СН'!$F$16</f>
        <v>0</v>
      </c>
      <c r="F291" s="36">
        <f ca="1">SUMIFS(СВЦЭМ!$I$40:$I$783,СВЦЭМ!$A$40:$A$783,$A291,СВЦЭМ!$B$40:$B$783,F$278)+'СЕТ СН'!$F$16</f>
        <v>0</v>
      </c>
      <c r="G291" s="36">
        <f ca="1">SUMIFS(СВЦЭМ!$I$40:$I$783,СВЦЭМ!$A$40:$A$783,$A291,СВЦЭМ!$B$40:$B$783,G$278)+'СЕТ СН'!$F$16</f>
        <v>0</v>
      </c>
      <c r="H291" s="36">
        <f ca="1">SUMIFS(СВЦЭМ!$I$40:$I$783,СВЦЭМ!$A$40:$A$783,$A291,СВЦЭМ!$B$40:$B$783,H$278)+'СЕТ СН'!$F$16</f>
        <v>0</v>
      </c>
      <c r="I291" s="36">
        <f ca="1">SUMIFS(СВЦЭМ!$I$40:$I$783,СВЦЭМ!$A$40:$A$783,$A291,СВЦЭМ!$B$40:$B$783,I$278)+'СЕТ СН'!$F$16</f>
        <v>0</v>
      </c>
      <c r="J291" s="36">
        <f ca="1">SUMIFS(СВЦЭМ!$I$40:$I$783,СВЦЭМ!$A$40:$A$783,$A291,СВЦЭМ!$B$40:$B$783,J$278)+'СЕТ СН'!$F$16</f>
        <v>0</v>
      </c>
      <c r="K291" s="36">
        <f ca="1">SUMIFS(СВЦЭМ!$I$40:$I$783,СВЦЭМ!$A$40:$A$783,$A291,СВЦЭМ!$B$40:$B$783,K$278)+'СЕТ СН'!$F$16</f>
        <v>0</v>
      </c>
      <c r="L291" s="36">
        <f ca="1">SUMIFS(СВЦЭМ!$I$40:$I$783,СВЦЭМ!$A$40:$A$783,$A291,СВЦЭМ!$B$40:$B$783,L$278)+'СЕТ СН'!$F$16</f>
        <v>0</v>
      </c>
      <c r="M291" s="36">
        <f ca="1">SUMIFS(СВЦЭМ!$I$40:$I$783,СВЦЭМ!$A$40:$A$783,$A291,СВЦЭМ!$B$40:$B$783,M$278)+'СЕТ СН'!$F$16</f>
        <v>0</v>
      </c>
      <c r="N291" s="36">
        <f ca="1">SUMIFS(СВЦЭМ!$I$40:$I$783,СВЦЭМ!$A$40:$A$783,$A291,СВЦЭМ!$B$40:$B$783,N$278)+'СЕТ СН'!$F$16</f>
        <v>0</v>
      </c>
      <c r="O291" s="36">
        <f ca="1">SUMIFS(СВЦЭМ!$I$40:$I$783,СВЦЭМ!$A$40:$A$783,$A291,СВЦЭМ!$B$40:$B$783,O$278)+'СЕТ СН'!$F$16</f>
        <v>0</v>
      </c>
      <c r="P291" s="36">
        <f ca="1">SUMIFS(СВЦЭМ!$I$40:$I$783,СВЦЭМ!$A$40:$A$783,$A291,СВЦЭМ!$B$40:$B$783,P$278)+'СЕТ СН'!$F$16</f>
        <v>0</v>
      </c>
      <c r="Q291" s="36">
        <f ca="1">SUMIFS(СВЦЭМ!$I$40:$I$783,СВЦЭМ!$A$40:$A$783,$A291,СВЦЭМ!$B$40:$B$783,Q$278)+'СЕТ СН'!$F$16</f>
        <v>0</v>
      </c>
      <c r="R291" s="36">
        <f ca="1">SUMIFS(СВЦЭМ!$I$40:$I$783,СВЦЭМ!$A$40:$A$783,$A291,СВЦЭМ!$B$40:$B$783,R$278)+'СЕТ СН'!$F$16</f>
        <v>0</v>
      </c>
      <c r="S291" s="36">
        <f ca="1">SUMIFS(СВЦЭМ!$I$40:$I$783,СВЦЭМ!$A$40:$A$783,$A291,СВЦЭМ!$B$40:$B$783,S$278)+'СЕТ СН'!$F$16</f>
        <v>0</v>
      </c>
      <c r="T291" s="36">
        <f ca="1">SUMIFS(СВЦЭМ!$I$40:$I$783,СВЦЭМ!$A$40:$A$783,$A291,СВЦЭМ!$B$40:$B$783,T$278)+'СЕТ СН'!$F$16</f>
        <v>0</v>
      </c>
      <c r="U291" s="36">
        <f ca="1">SUMIFS(СВЦЭМ!$I$40:$I$783,СВЦЭМ!$A$40:$A$783,$A291,СВЦЭМ!$B$40:$B$783,U$278)+'СЕТ СН'!$F$16</f>
        <v>0</v>
      </c>
      <c r="V291" s="36">
        <f ca="1">SUMIFS(СВЦЭМ!$I$40:$I$783,СВЦЭМ!$A$40:$A$783,$A291,СВЦЭМ!$B$40:$B$783,V$278)+'СЕТ СН'!$F$16</f>
        <v>0</v>
      </c>
      <c r="W291" s="36">
        <f ca="1">SUMIFS(СВЦЭМ!$I$40:$I$783,СВЦЭМ!$A$40:$A$783,$A291,СВЦЭМ!$B$40:$B$783,W$278)+'СЕТ СН'!$F$16</f>
        <v>0</v>
      </c>
      <c r="X291" s="36">
        <f ca="1">SUMIFS(СВЦЭМ!$I$40:$I$783,СВЦЭМ!$A$40:$A$783,$A291,СВЦЭМ!$B$40:$B$783,X$278)+'СЕТ СН'!$F$16</f>
        <v>0</v>
      </c>
      <c r="Y291" s="36">
        <f ca="1">SUMIFS(СВЦЭМ!$I$40:$I$783,СВЦЭМ!$A$40:$A$783,$A291,СВЦЭМ!$B$40:$B$783,Y$278)+'СЕТ СН'!$F$16</f>
        <v>0</v>
      </c>
    </row>
    <row r="292" spans="1:25" ht="15.75" hidden="1" x14ac:dyDescent="0.2">
      <c r="A292" s="35">
        <f t="shared" si="8"/>
        <v>44606</v>
      </c>
      <c r="B292" s="36">
        <f ca="1">SUMIFS(СВЦЭМ!$I$40:$I$783,СВЦЭМ!$A$40:$A$783,$A292,СВЦЭМ!$B$40:$B$783,B$278)+'СЕТ СН'!$F$16</f>
        <v>0</v>
      </c>
      <c r="C292" s="36">
        <f ca="1">SUMIFS(СВЦЭМ!$I$40:$I$783,СВЦЭМ!$A$40:$A$783,$A292,СВЦЭМ!$B$40:$B$783,C$278)+'СЕТ СН'!$F$16</f>
        <v>0</v>
      </c>
      <c r="D292" s="36">
        <f ca="1">SUMIFS(СВЦЭМ!$I$40:$I$783,СВЦЭМ!$A$40:$A$783,$A292,СВЦЭМ!$B$40:$B$783,D$278)+'СЕТ СН'!$F$16</f>
        <v>0</v>
      </c>
      <c r="E292" s="36">
        <f ca="1">SUMIFS(СВЦЭМ!$I$40:$I$783,СВЦЭМ!$A$40:$A$783,$A292,СВЦЭМ!$B$40:$B$783,E$278)+'СЕТ СН'!$F$16</f>
        <v>0</v>
      </c>
      <c r="F292" s="36">
        <f ca="1">SUMIFS(СВЦЭМ!$I$40:$I$783,СВЦЭМ!$A$40:$A$783,$A292,СВЦЭМ!$B$40:$B$783,F$278)+'СЕТ СН'!$F$16</f>
        <v>0</v>
      </c>
      <c r="G292" s="36">
        <f ca="1">SUMIFS(СВЦЭМ!$I$40:$I$783,СВЦЭМ!$A$40:$A$783,$A292,СВЦЭМ!$B$40:$B$783,G$278)+'СЕТ СН'!$F$16</f>
        <v>0</v>
      </c>
      <c r="H292" s="36">
        <f ca="1">SUMIFS(СВЦЭМ!$I$40:$I$783,СВЦЭМ!$A$40:$A$783,$A292,СВЦЭМ!$B$40:$B$783,H$278)+'СЕТ СН'!$F$16</f>
        <v>0</v>
      </c>
      <c r="I292" s="36">
        <f ca="1">SUMIFS(СВЦЭМ!$I$40:$I$783,СВЦЭМ!$A$40:$A$783,$A292,СВЦЭМ!$B$40:$B$783,I$278)+'СЕТ СН'!$F$16</f>
        <v>0</v>
      </c>
      <c r="J292" s="36">
        <f ca="1">SUMIFS(СВЦЭМ!$I$40:$I$783,СВЦЭМ!$A$40:$A$783,$A292,СВЦЭМ!$B$40:$B$783,J$278)+'СЕТ СН'!$F$16</f>
        <v>0</v>
      </c>
      <c r="K292" s="36">
        <f ca="1">SUMIFS(СВЦЭМ!$I$40:$I$783,СВЦЭМ!$A$40:$A$783,$A292,СВЦЭМ!$B$40:$B$783,K$278)+'СЕТ СН'!$F$16</f>
        <v>0</v>
      </c>
      <c r="L292" s="36">
        <f ca="1">SUMIFS(СВЦЭМ!$I$40:$I$783,СВЦЭМ!$A$40:$A$783,$A292,СВЦЭМ!$B$40:$B$783,L$278)+'СЕТ СН'!$F$16</f>
        <v>0</v>
      </c>
      <c r="M292" s="36">
        <f ca="1">SUMIFS(СВЦЭМ!$I$40:$I$783,СВЦЭМ!$A$40:$A$783,$A292,СВЦЭМ!$B$40:$B$783,M$278)+'СЕТ СН'!$F$16</f>
        <v>0</v>
      </c>
      <c r="N292" s="36">
        <f ca="1">SUMIFS(СВЦЭМ!$I$40:$I$783,СВЦЭМ!$A$40:$A$783,$A292,СВЦЭМ!$B$40:$B$783,N$278)+'СЕТ СН'!$F$16</f>
        <v>0</v>
      </c>
      <c r="O292" s="36">
        <f ca="1">SUMIFS(СВЦЭМ!$I$40:$I$783,СВЦЭМ!$A$40:$A$783,$A292,СВЦЭМ!$B$40:$B$783,O$278)+'СЕТ СН'!$F$16</f>
        <v>0</v>
      </c>
      <c r="P292" s="36">
        <f ca="1">SUMIFS(СВЦЭМ!$I$40:$I$783,СВЦЭМ!$A$40:$A$783,$A292,СВЦЭМ!$B$40:$B$783,P$278)+'СЕТ СН'!$F$16</f>
        <v>0</v>
      </c>
      <c r="Q292" s="36">
        <f ca="1">SUMIFS(СВЦЭМ!$I$40:$I$783,СВЦЭМ!$A$40:$A$783,$A292,СВЦЭМ!$B$40:$B$783,Q$278)+'СЕТ СН'!$F$16</f>
        <v>0</v>
      </c>
      <c r="R292" s="36">
        <f ca="1">SUMIFS(СВЦЭМ!$I$40:$I$783,СВЦЭМ!$A$40:$A$783,$A292,СВЦЭМ!$B$40:$B$783,R$278)+'СЕТ СН'!$F$16</f>
        <v>0</v>
      </c>
      <c r="S292" s="36">
        <f ca="1">SUMIFS(СВЦЭМ!$I$40:$I$783,СВЦЭМ!$A$40:$A$783,$A292,СВЦЭМ!$B$40:$B$783,S$278)+'СЕТ СН'!$F$16</f>
        <v>0</v>
      </c>
      <c r="T292" s="36">
        <f ca="1">SUMIFS(СВЦЭМ!$I$40:$I$783,СВЦЭМ!$A$40:$A$783,$A292,СВЦЭМ!$B$40:$B$783,T$278)+'СЕТ СН'!$F$16</f>
        <v>0</v>
      </c>
      <c r="U292" s="36">
        <f ca="1">SUMIFS(СВЦЭМ!$I$40:$I$783,СВЦЭМ!$A$40:$A$783,$A292,СВЦЭМ!$B$40:$B$783,U$278)+'СЕТ СН'!$F$16</f>
        <v>0</v>
      </c>
      <c r="V292" s="36">
        <f ca="1">SUMIFS(СВЦЭМ!$I$40:$I$783,СВЦЭМ!$A$40:$A$783,$A292,СВЦЭМ!$B$40:$B$783,V$278)+'СЕТ СН'!$F$16</f>
        <v>0</v>
      </c>
      <c r="W292" s="36">
        <f ca="1">SUMIFS(СВЦЭМ!$I$40:$I$783,СВЦЭМ!$A$40:$A$783,$A292,СВЦЭМ!$B$40:$B$783,W$278)+'СЕТ СН'!$F$16</f>
        <v>0</v>
      </c>
      <c r="X292" s="36">
        <f ca="1">SUMIFS(СВЦЭМ!$I$40:$I$783,СВЦЭМ!$A$40:$A$783,$A292,СВЦЭМ!$B$40:$B$783,X$278)+'СЕТ СН'!$F$16</f>
        <v>0</v>
      </c>
      <c r="Y292" s="36">
        <f ca="1">SUMIFS(СВЦЭМ!$I$40:$I$783,СВЦЭМ!$A$40:$A$783,$A292,СВЦЭМ!$B$40:$B$783,Y$278)+'СЕТ СН'!$F$16</f>
        <v>0</v>
      </c>
    </row>
    <row r="293" spans="1:25" ht="15.75" hidden="1" x14ac:dyDescent="0.2">
      <c r="A293" s="35">
        <f t="shared" si="8"/>
        <v>44607</v>
      </c>
      <c r="B293" s="36">
        <f ca="1">SUMIFS(СВЦЭМ!$I$40:$I$783,СВЦЭМ!$A$40:$A$783,$A293,СВЦЭМ!$B$40:$B$783,B$278)+'СЕТ СН'!$F$16</f>
        <v>0</v>
      </c>
      <c r="C293" s="36">
        <f ca="1">SUMIFS(СВЦЭМ!$I$40:$I$783,СВЦЭМ!$A$40:$A$783,$A293,СВЦЭМ!$B$40:$B$783,C$278)+'СЕТ СН'!$F$16</f>
        <v>0</v>
      </c>
      <c r="D293" s="36">
        <f ca="1">SUMIFS(СВЦЭМ!$I$40:$I$783,СВЦЭМ!$A$40:$A$783,$A293,СВЦЭМ!$B$40:$B$783,D$278)+'СЕТ СН'!$F$16</f>
        <v>0</v>
      </c>
      <c r="E293" s="36">
        <f ca="1">SUMIFS(СВЦЭМ!$I$40:$I$783,СВЦЭМ!$A$40:$A$783,$A293,СВЦЭМ!$B$40:$B$783,E$278)+'СЕТ СН'!$F$16</f>
        <v>0</v>
      </c>
      <c r="F293" s="36">
        <f ca="1">SUMIFS(СВЦЭМ!$I$40:$I$783,СВЦЭМ!$A$40:$A$783,$A293,СВЦЭМ!$B$40:$B$783,F$278)+'СЕТ СН'!$F$16</f>
        <v>0</v>
      </c>
      <c r="G293" s="36">
        <f ca="1">SUMIFS(СВЦЭМ!$I$40:$I$783,СВЦЭМ!$A$40:$A$783,$A293,СВЦЭМ!$B$40:$B$783,G$278)+'СЕТ СН'!$F$16</f>
        <v>0</v>
      </c>
      <c r="H293" s="36">
        <f ca="1">SUMIFS(СВЦЭМ!$I$40:$I$783,СВЦЭМ!$A$40:$A$783,$A293,СВЦЭМ!$B$40:$B$783,H$278)+'СЕТ СН'!$F$16</f>
        <v>0</v>
      </c>
      <c r="I293" s="36">
        <f ca="1">SUMIFS(СВЦЭМ!$I$40:$I$783,СВЦЭМ!$A$40:$A$783,$A293,СВЦЭМ!$B$40:$B$783,I$278)+'СЕТ СН'!$F$16</f>
        <v>0</v>
      </c>
      <c r="J293" s="36">
        <f ca="1">SUMIFS(СВЦЭМ!$I$40:$I$783,СВЦЭМ!$A$40:$A$783,$A293,СВЦЭМ!$B$40:$B$783,J$278)+'СЕТ СН'!$F$16</f>
        <v>0</v>
      </c>
      <c r="K293" s="36">
        <f ca="1">SUMIFS(СВЦЭМ!$I$40:$I$783,СВЦЭМ!$A$40:$A$783,$A293,СВЦЭМ!$B$40:$B$783,K$278)+'СЕТ СН'!$F$16</f>
        <v>0</v>
      </c>
      <c r="L293" s="36">
        <f ca="1">SUMIFS(СВЦЭМ!$I$40:$I$783,СВЦЭМ!$A$40:$A$783,$A293,СВЦЭМ!$B$40:$B$783,L$278)+'СЕТ СН'!$F$16</f>
        <v>0</v>
      </c>
      <c r="M293" s="36">
        <f ca="1">SUMIFS(СВЦЭМ!$I$40:$I$783,СВЦЭМ!$A$40:$A$783,$A293,СВЦЭМ!$B$40:$B$783,M$278)+'СЕТ СН'!$F$16</f>
        <v>0</v>
      </c>
      <c r="N293" s="36">
        <f ca="1">SUMIFS(СВЦЭМ!$I$40:$I$783,СВЦЭМ!$A$40:$A$783,$A293,СВЦЭМ!$B$40:$B$783,N$278)+'СЕТ СН'!$F$16</f>
        <v>0</v>
      </c>
      <c r="O293" s="36">
        <f ca="1">SUMIFS(СВЦЭМ!$I$40:$I$783,СВЦЭМ!$A$40:$A$783,$A293,СВЦЭМ!$B$40:$B$783,O$278)+'СЕТ СН'!$F$16</f>
        <v>0</v>
      </c>
      <c r="P293" s="36">
        <f ca="1">SUMIFS(СВЦЭМ!$I$40:$I$783,СВЦЭМ!$A$40:$A$783,$A293,СВЦЭМ!$B$40:$B$783,P$278)+'СЕТ СН'!$F$16</f>
        <v>0</v>
      </c>
      <c r="Q293" s="36">
        <f ca="1">SUMIFS(СВЦЭМ!$I$40:$I$783,СВЦЭМ!$A$40:$A$783,$A293,СВЦЭМ!$B$40:$B$783,Q$278)+'СЕТ СН'!$F$16</f>
        <v>0</v>
      </c>
      <c r="R293" s="36">
        <f ca="1">SUMIFS(СВЦЭМ!$I$40:$I$783,СВЦЭМ!$A$40:$A$783,$A293,СВЦЭМ!$B$40:$B$783,R$278)+'СЕТ СН'!$F$16</f>
        <v>0</v>
      </c>
      <c r="S293" s="36">
        <f ca="1">SUMIFS(СВЦЭМ!$I$40:$I$783,СВЦЭМ!$A$40:$A$783,$A293,СВЦЭМ!$B$40:$B$783,S$278)+'СЕТ СН'!$F$16</f>
        <v>0</v>
      </c>
      <c r="T293" s="36">
        <f ca="1">SUMIFS(СВЦЭМ!$I$40:$I$783,СВЦЭМ!$A$40:$A$783,$A293,СВЦЭМ!$B$40:$B$783,T$278)+'СЕТ СН'!$F$16</f>
        <v>0</v>
      </c>
      <c r="U293" s="36">
        <f ca="1">SUMIFS(СВЦЭМ!$I$40:$I$783,СВЦЭМ!$A$40:$A$783,$A293,СВЦЭМ!$B$40:$B$783,U$278)+'СЕТ СН'!$F$16</f>
        <v>0</v>
      </c>
      <c r="V293" s="36">
        <f ca="1">SUMIFS(СВЦЭМ!$I$40:$I$783,СВЦЭМ!$A$40:$A$783,$A293,СВЦЭМ!$B$40:$B$783,V$278)+'СЕТ СН'!$F$16</f>
        <v>0</v>
      </c>
      <c r="W293" s="36">
        <f ca="1">SUMIFS(СВЦЭМ!$I$40:$I$783,СВЦЭМ!$A$40:$A$783,$A293,СВЦЭМ!$B$40:$B$783,W$278)+'СЕТ СН'!$F$16</f>
        <v>0</v>
      </c>
      <c r="X293" s="36">
        <f ca="1">SUMIFS(СВЦЭМ!$I$40:$I$783,СВЦЭМ!$A$40:$A$783,$A293,СВЦЭМ!$B$40:$B$783,X$278)+'СЕТ СН'!$F$16</f>
        <v>0</v>
      </c>
      <c r="Y293" s="36">
        <f ca="1">SUMIFS(СВЦЭМ!$I$40:$I$783,СВЦЭМ!$A$40:$A$783,$A293,СВЦЭМ!$B$40:$B$783,Y$278)+'СЕТ СН'!$F$16</f>
        <v>0</v>
      </c>
    </row>
    <row r="294" spans="1:25" ht="15.75" hidden="1" x14ac:dyDescent="0.2">
      <c r="A294" s="35">
        <f t="shared" si="8"/>
        <v>44608</v>
      </c>
      <c r="B294" s="36">
        <f ca="1">SUMIFS(СВЦЭМ!$I$40:$I$783,СВЦЭМ!$A$40:$A$783,$A294,СВЦЭМ!$B$40:$B$783,B$278)+'СЕТ СН'!$F$16</f>
        <v>0</v>
      </c>
      <c r="C294" s="36">
        <f ca="1">SUMIFS(СВЦЭМ!$I$40:$I$783,СВЦЭМ!$A$40:$A$783,$A294,СВЦЭМ!$B$40:$B$783,C$278)+'СЕТ СН'!$F$16</f>
        <v>0</v>
      </c>
      <c r="D294" s="36">
        <f ca="1">SUMIFS(СВЦЭМ!$I$40:$I$783,СВЦЭМ!$A$40:$A$783,$A294,СВЦЭМ!$B$40:$B$783,D$278)+'СЕТ СН'!$F$16</f>
        <v>0</v>
      </c>
      <c r="E294" s="36">
        <f ca="1">SUMIFS(СВЦЭМ!$I$40:$I$783,СВЦЭМ!$A$40:$A$783,$A294,СВЦЭМ!$B$40:$B$783,E$278)+'СЕТ СН'!$F$16</f>
        <v>0</v>
      </c>
      <c r="F294" s="36">
        <f ca="1">SUMIFS(СВЦЭМ!$I$40:$I$783,СВЦЭМ!$A$40:$A$783,$A294,СВЦЭМ!$B$40:$B$783,F$278)+'СЕТ СН'!$F$16</f>
        <v>0</v>
      </c>
      <c r="G294" s="36">
        <f ca="1">SUMIFS(СВЦЭМ!$I$40:$I$783,СВЦЭМ!$A$40:$A$783,$A294,СВЦЭМ!$B$40:$B$783,G$278)+'СЕТ СН'!$F$16</f>
        <v>0</v>
      </c>
      <c r="H294" s="36">
        <f ca="1">SUMIFS(СВЦЭМ!$I$40:$I$783,СВЦЭМ!$A$40:$A$783,$A294,СВЦЭМ!$B$40:$B$783,H$278)+'СЕТ СН'!$F$16</f>
        <v>0</v>
      </c>
      <c r="I294" s="36">
        <f ca="1">SUMIFS(СВЦЭМ!$I$40:$I$783,СВЦЭМ!$A$40:$A$783,$A294,СВЦЭМ!$B$40:$B$783,I$278)+'СЕТ СН'!$F$16</f>
        <v>0</v>
      </c>
      <c r="J294" s="36">
        <f ca="1">SUMIFS(СВЦЭМ!$I$40:$I$783,СВЦЭМ!$A$40:$A$783,$A294,СВЦЭМ!$B$40:$B$783,J$278)+'СЕТ СН'!$F$16</f>
        <v>0</v>
      </c>
      <c r="K294" s="36">
        <f ca="1">SUMIFS(СВЦЭМ!$I$40:$I$783,СВЦЭМ!$A$40:$A$783,$A294,СВЦЭМ!$B$40:$B$783,K$278)+'СЕТ СН'!$F$16</f>
        <v>0</v>
      </c>
      <c r="L294" s="36">
        <f ca="1">SUMIFS(СВЦЭМ!$I$40:$I$783,СВЦЭМ!$A$40:$A$783,$A294,СВЦЭМ!$B$40:$B$783,L$278)+'СЕТ СН'!$F$16</f>
        <v>0</v>
      </c>
      <c r="M294" s="36">
        <f ca="1">SUMIFS(СВЦЭМ!$I$40:$I$783,СВЦЭМ!$A$40:$A$783,$A294,СВЦЭМ!$B$40:$B$783,M$278)+'СЕТ СН'!$F$16</f>
        <v>0</v>
      </c>
      <c r="N294" s="36">
        <f ca="1">SUMIFS(СВЦЭМ!$I$40:$I$783,СВЦЭМ!$A$40:$A$783,$A294,СВЦЭМ!$B$40:$B$783,N$278)+'СЕТ СН'!$F$16</f>
        <v>0</v>
      </c>
      <c r="O294" s="36">
        <f ca="1">SUMIFS(СВЦЭМ!$I$40:$I$783,СВЦЭМ!$A$40:$A$783,$A294,СВЦЭМ!$B$40:$B$783,O$278)+'СЕТ СН'!$F$16</f>
        <v>0</v>
      </c>
      <c r="P294" s="36">
        <f ca="1">SUMIFS(СВЦЭМ!$I$40:$I$783,СВЦЭМ!$A$40:$A$783,$A294,СВЦЭМ!$B$40:$B$783,P$278)+'СЕТ СН'!$F$16</f>
        <v>0</v>
      </c>
      <c r="Q294" s="36">
        <f ca="1">SUMIFS(СВЦЭМ!$I$40:$I$783,СВЦЭМ!$A$40:$A$783,$A294,СВЦЭМ!$B$40:$B$783,Q$278)+'СЕТ СН'!$F$16</f>
        <v>0</v>
      </c>
      <c r="R294" s="36">
        <f ca="1">SUMIFS(СВЦЭМ!$I$40:$I$783,СВЦЭМ!$A$40:$A$783,$A294,СВЦЭМ!$B$40:$B$783,R$278)+'СЕТ СН'!$F$16</f>
        <v>0</v>
      </c>
      <c r="S294" s="36">
        <f ca="1">SUMIFS(СВЦЭМ!$I$40:$I$783,СВЦЭМ!$A$40:$A$783,$A294,СВЦЭМ!$B$40:$B$783,S$278)+'СЕТ СН'!$F$16</f>
        <v>0</v>
      </c>
      <c r="T294" s="36">
        <f ca="1">SUMIFS(СВЦЭМ!$I$40:$I$783,СВЦЭМ!$A$40:$A$783,$A294,СВЦЭМ!$B$40:$B$783,T$278)+'СЕТ СН'!$F$16</f>
        <v>0</v>
      </c>
      <c r="U294" s="36">
        <f ca="1">SUMIFS(СВЦЭМ!$I$40:$I$783,СВЦЭМ!$A$40:$A$783,$A294,СВЦЭМ!$B$40:$B$783,U$278)+'СЕТ СН'!$F$16</f>
        <v>0</v>
      </c>
      <c r="V294" s="36">
        <f ca="1">SUMIFS(СВЦЭМ!$I$40:$I$783,СВЦЭМ!$A$40:$A$783,$A294,СВЦЭМ!$B$40:$B$783,V$278)+'СЕТ СН'!$F$16</f>
        <v>0</v>
      </c>
      <c r="W294" s="36">
        <f ca="1">SUMIFS(СВЦЭМ!$I$40:$I$783,СВЦЭМ!$A$40:$A$783,$A294,СВЦЭМ!$B$40:$B$783,W$278)+'СЕТ СН'!$F$16</f>
        <v>0</v>
      </c>
      <c r="X294" s="36">
        <f ca="1">SUMIFS(СВЦЭМ!$I$40:$I$783,СВЦЭМ!$A$40:$A$783,$A294,СВЦЭМ!$B$40:$B$783,X$278)+'СЕТ СН'!$F$16</f>
        <v>0</v>
      </c>
      <c r="Y294" s="36">
        <f ca="1">SUMIFS(СВЦЭМ!$I$40:$I$783,СВЦЭМ!$A$40:$A$783,$A294,СВЦЭМ!$B$40:$B$783,Y$278)+'СЕТ СН'!$F$16</f>
        <v>0</v>
      </c>
    </row>
    <row r="295" spans="1:25" ht="15.75" hidden="1" x14ac:dyDescent="0.2">
      <c r="A295" s="35">
        <f t="shared" si="8"/>
        <v>44609</v>
      </c>
      <c r="B295" s="36">
        <f ca="1">SUMIFS(СВЦЭМ!$I$40:$I$783,СВЦЭМ!$A$40:$A$783,$A295,СВЦЭМ!$B$40:$B$783,B$278)+'СЕТ СН'!$F$16</f>
        <v>0</v>
      </c>
      <c r="C295" s="36">
        <f ca="1">SUMIFS(СВЦЭМ!$I$40:$I$783,СВЦЭМ!$A$40:$A$783,$A295,СВЦЭМ!$B$40:$B$783,C$278)+'СЕТ СН'!$F$16</f>
        <v>0</v>
      </c>
      <c r="D295" s="36">
        <f ca="1">SUMIFS(СВЦЭМ!$I$40:$I$783,СВЦЭМ!$A$40:$A$783,$A295,СВЦЭМ!$B$40:$B$783,D$278)+'СЕТ СН'!$F$16</f>
        <v>0</v>
      </c>
      <c r="E295" s="36">
        <f ca="1">SUMIFS(СВЦЭМ!$I$40:$I$783,СВЦЭМ!$A$40:$A$783,$A295,СВЦЭМ!$B$40:$B$783,E$278)+'СЕТ СН'!$F$16</f>
        <v>0</v>
      </c>
      <c r="F295" s="36">
        <f ca="1">SUMIFS(СВЦЭМ!$I$40:$I$783,СВЦЭМ!$A$40:$A$783,$A295,СВЦЭМ!$B$40:$B$783,F$278)+'СЕТ СН'!$F$16</f>
        <v>0</v>
      </c>
      <c r="G295" s="36">
        <f ca="1">SUMIFS(СВЦЭМ!$I$40:$I$783,СВЦЭМ!$A$40:$A$783,$A295,СВЦЭМ!$B$40:$B$783,G$278)+'СЕТ СН'!$F$16</f>
        <v>0</v>
      </c>
      <c r="H295" s="36">
        <f ca="1">SUMIFS(СВЦЭМ!$I$40:$I$783,СВЦЭМ!$A$40:$A$783,$A295,СВЦЭМ!$B$40:$B$783,H$278)+'СЕТ СН'!$F$16</f>
        <v>0</v>
      </c>
      <c r="I295" s="36">
        <f ca="1">SUMIFS(СВЦЭМ!$I$40:$I$783,СВЦЭМ!$A$40:$A$783,$A295,СВЦЭМ!$B$40:$B$783,I$278)+'СЕТ СН'!$F$16</f>
        <v>0</v>
      </c>
      <c r="J295" s="36">
        <f ca="1">SUMIFS(СВЦЭМ!$I$40:$I$783,СВЦЭМ!$A$40:$A$783,$A295,СВЦЭМ!$B$40:$B$783,J$278)+'СЕТ СН'!$F$16</f>
        <v>0</v>
      </c>
      <c r="K295" s="36">
        <f ca="1">SUMIFS(СВЦЭМ!$I$40:$I$783,СВЦЭМ!$A$40:$A$783,$A295,СВЦЭМ!$B$40:$B$783,K$278)+'СЕТ СН'!$F$16</f>
        <v>0</v>
      </c>
      <c r="L295" s="36">
        <f ca="1">SUMIFS(СВЦЭМ!$I$40:$I$783,СВЦЭМ!$A$40:$A$783,$A295,СВЦЭМ!$B$40:$B$783,L$278)+'СЕТ СН'!$F$16</f>
        <v>0</v>
      </c>
      <c r="M295" s="36">
        <f ca="1">SUMIFS(СВЦЭМ!$I$40:$I$783,СВЦЭМ!$A$40:$A$783,$A295,СВЦЭМ!$B$40:$B$783,M$278)+'СЕТ СН'!$F$16</f>
        <v>0</v>
      </c>
      <c r="N295" s="36">
        <f ca="1">SUMIFS(СВЦЭМ!$I$40:$I$783,СВЦЭМ!$A$40:$A$783,$A295,СВЦЭМ!$B$40:$B$783,N$278)+'СЕТ СН'!$F$16</f>
        <v>0</v>
      </c>
      <c r="O295" s="36">
        <f ca="1">SUMIFS(СВЦЭМ!$I$40:$I$783,СВЦЭМ!$A$40:$A$783,$A295,СВЦЭМ!$B$40:$B$783,O$278)+'СЕТ СН'!$F$16</f>
        <v>0</v>
      </c>
      <c r="P295" s="36">
        <f ca="1">SUMIFS(СВЦЭМ!$I$40:$I$783,СВЦЭМ!$A$40:$A$783,$A295,СВЦЭМ!$B$40:$B$783,P$278)+'СЕТ СН'!$F$16</f>
        <v>0</v>
      </c>
      <c r="Q295" s="36">
        <f ca="1">SUMIFS(СВЦЭМ!$I$40:$I$783,СВЦЭМ!$A$40:$A$783,$A295,СВЦЭМ!$B$40:$B$783,Q$278)+'СЕТ СН'!$F$16</f>
        <v>0</v>
      </c>
      <c r="R295" s="36">
        <f ca="1">SUMIFS(СВЦЭМ!$I$40:$I$783,СВЦЭМ!$A$40:$A$783,$A295,СВЦЭМ!$B$40:$B$783,R$278)+'СЕТ СН'!$F$16</f>
        <v>0</v>
      </c>
      <c r="S295" s="36">
        <f ca="1">SUMIFS(СВЦЭМ!$I$40:$I$783,СВЦЭМ!$A$40:$A$783,$A295,СВЦЭМ!$B$40:$B$783,S$278)+'СЕТ СН'!$F$16</f>
        <v>0</v>
      </c>
      <c r="T295" s="36">
        <f ca="1">SUMIFS(СВЦЭМ!$I$40:$I$783,СВЦЭМ!$A$40:$A$783,$A295,СВЦЭМ!$B$40:$B$783,T$278)+'СЕТ СН'!$F$16</f>
        <v>0</v>
      </c>
      <c r="U295" s="36">
        <f ca="1">SUMIFS(СВЦЭМ!$I$40:$I$783,СВЦЭМ!$A$40:$A$783,$A295,СВЦЭМ!$B$40:$B$783,U$278)+'СЕТ СН'!$F$16</f>
        <v>0</v>
      </c>
      <c r="V295" s="36">
        <f ca="1">SUMIFS(СВЦЭМ!$I$40:$I$783,СВЦЭМ!$A$40:$A$783,$A295,СВЦЭМ!$B$40:$B$783,V$278)+'СЕТ СН'!$F$16</f>
        <v>0</v>
      </c>
      <c r="W295" s="36">
        <f ca="1">SUMIFS(СВЦЭМ!$I$40:$I$783,СВЦЭМ!$A$40:$A$783,$A295,СВЦЭМ!$B$40:$B$783,W$278)+'СЕТ СН'!$F$16</f>
        <v>0</v>
      </c>
      <c r="X295" s="36">
        <f ca="1">SUMIFS(СВЦЭМ!$I$40:$I$783,СВЦЭМ!$A$40:$A$783,$A295,СВЦЭМ!$B$40:$B$783,X$278)+'СЕТ СН'!$F$16</f>
        <v>0</v>
      </c>
      <c r="Y295" s="36">
        <f ca="1">SUMIFS(СВЦЭМ!$I$40:$I$783,СВЦЭМ!$A$40:$A$783,$A295,СВЦЭМ!$B$40:$B$783,Y$278)+'СЕТ СН'!$F$16</f>
        <v>0</v>
      </c>
    </row>
    <row r="296" spans="1:25" ht="15.75" hidden="1" x14ac:dyDescent="0.2">
      <c r="A296" s="35">
        <f t="shared" si="8"/>
        <v>44610</v>
      </c>
      <c r="B296" s="36">
        <f ca="1">SUMIFS(СВЦЭМ!$I$40:$I$783,СВЦЭМ!$A$40:$A$783,$A296,СВЦЭМ!$B$40:$B$783,B$278)+'СЕТ СН'!$F$16</f>
        <v>0</v>
      </c>
      <c r="C296" s="36">
        <f ca="1">SUMIFS(СВЦЭМ!$I$40:$I$783,СВЦЭМ!$A$40:$A$783,$A296,СВЦЭМ!$B$40:$B$783,C$278)+'СЕТ СН'!$F$16</f>
        <v>0</v>
      </c>
      <c r="D296" s="36">
        <f ca="1">SUMIFS(СВЦЭМ!$I$40:$I$783,СВЦЭМ!$A$40:$A$783,$A296,СВЦЭМ!$B$40:$B$783,D$278)+'СЕТ СН'!$F$16</f>
        <v>0</v>
      </c>
      <c r="E296" s="36">
        <f ca="1">SUMIFS(СВЦЭМ!$I$40:$I$783,СВЦЭМ!$A$40:$A$783,$A296,СВЦЭМ!$B$40:$B$783,E$278)+'СЕТ СН'!$F$16</f>
        <v>0</v>
      </c>
      <c r="F296" s="36">
        <f ca="1">SUMIFS(СВЦЭМ!$I$40:$I$783,СВЦЭМ!$A$40:$A$783,$A296,СВЦЭМ!$B$40:$B$783,F$278)+'СЕТ СН'!$F$16</f>
        <v>0</v>
      </c>
      <c r="G296" s="36">
        <f ca="1">SUMIFS(СВЦЭМ!$I$40:$I$783,СВЦЭМ!$A$40:$A$783,$A296,СВЦЭМ!$B$40:$B$783,G$278)+'СЕТ СН'!$F$16</f>
        <v>0</v>
      </c>
      <c r="H296" s="36">
        <f ca="1">SUMIFS(СВЦЭМ!$I$40:$I$783,СВЦЭМ!$A$40:$A$783,$A296,СВЦЭМ!$B$40:$B$783,H$278)+'СЕТ СН'!$F$16</f>
        <v>0</v>
      </c>
      <c r="I296" s="36">
        <f ca="1">SUMIFS(СВЦЭМ!$I$40:$I$783,СВЦЭМ!$A$40:$A$783,$A296,СВЦЭМ!$B$40:$B$783,I$278)+'СЕТ СН'!$F$16</f>
        <v>0</v>
      </c>
      <c r="J296" s="36">
        <f ca="1">SUMIFS(СВЦЭМ!$I$40:$I$783,СВЦЭМ!$A$40:$A$783,$A296,СВЦЭМ!$B$40:$B$783,J$278)+'СЕТ СН'!$F$16</f>
        <v>0</v>
      </c>
      <c r="K296" s="36">
        <f ca="1">SUMIFS(СВЦЭМ!$I$40:$I$783,СВЦЭМ!$A$40:$A$783,$A296,СВЦЭМ!$B$40:$B$783,K$278)+'СЕТ СН'!$F$16</f>
        <v>0</v>
      </c>
      <c r="L296" s="36">
        <f ca="1">SUMIFS(СВЦЭМ!$I$40:$I$783,СВЦЭМ!$A$40:$A$783,$A296,СВЦЭМ!$B$40:$B$783,L$278)+'СЕТ СН'!$F$16</f>
        <v>0</v>
      </c>
      <c r="M296" s="36">
        <f ca="1">SUMIFS(СВЦЭМ!$I$40:$I$783,СВЦЭМ!$A$40:$A$783,$A296,СВЦЭМ!$B$40:$B$783,M$278)+'СЕТ СН'!$F$16</f>
        <v>0</v>
      </c>
      <c r="N296" s="36">
        <f ca="1">SUMIFS(СВЦЭМ!$I$40:$I$783,СВЦЭМ!$A$40:$A$783,$A296,СВЦЭМ!$B$40:$B$783,N$278)+'СЕТ СН'!$F$16</f>
        <v>0</v>
      </c>
      <c r="O296" s="36">
        <f ca="1">SUMIFS(СВЦЭМ!$I$40:$I$783,СВЦЭМ!$A$40:$A$783,$A296,СВЦЭМ!$B$40:$B$783,O$278)+'СЕТ СН'!$F$16</f>
        <v>0</v>
      </c>
      <c r="P296" s="36">
        <f ca="1">SUMIFS(СВЦЭМ!$I$40:$I$783,СВЦЭМ!$A$40:$A$783,$A296,СВЦЭМ!$B$40:$B$783,P$278)+'СЕТ СН'!$F$16</f>
        <v>0</v>
      </c>
      <c r="Q296" s="36">
        <f ca="1">SUMIFS(СВЦЭМ!$I$40:$I$783,СВЦЭМ!$A$40:$A$783,$A296,СВЦЭМ!$B$40:$B$783,Q$278)+'СЕТ СН'!$F$16</f>
        <v>0</v>
      </c>
      <c r="R296" s="36">
        <f ca="1">SUMIFS(СВЦЭМ!$I$40:$I$783,СВЦЭМ!$A$40:$A$783,$A296,СВЦЭМ!$B$40:$B$783,R$278)+'СЕТ СН'!$F$16</f>
        <v>0</v>
      </c>
      <c r="S296" s="36">
        <f ca="1">SUMIFS(СВЦЭМ!$I$40:$I$783,СВЦЭМ!$A$40:$A$783,$A296,СВЦЭМ!$B$40:$B$783,S$278)+'СЕТ СН'!$F$16</f>
        <v>0</v>
      </c>
      <c r="T296" s="36">
        <f ca="1">SUMIFS(СВЦЭМ!$I$40:$I$783,СВЦЭМ!$A$40:$A$783,$A296,СВЦЭМ!$B$40:$B$783,T$278)+'СЕТ СН'!$F$16</f>
        <v>0</v>
      </c>
      <c r="U296" s="36">
        <f ca="1">SUMIFS(СВЦЭМ!$I$40:$I$783,СВЦЭМ!$A$40:$A$783,$A296,СВЦЭМ!$B$40:$B$783,U$278)+'СЕТ СН'!$F$16</f>
        <v>0</v>
      </c>
      <c r="V296" s="36">
        <f ca="1">SUMIFS(СВЦЭМ!$I$40:$I$783,СВЦЭМ!$A$40:$A$783,$A296,СВЦЭМ!$B$40:$B$783,V$278)+'СЕТ СН'!$F$16</f>
        <v>0</v>
      </c>
      <c r="W296" s="36">
        <f ca="1">SUMIFS(СВЦЭМ!$I$40:$I$783,СВЦЭМ!$A$40:$A$783,$A296,СВЦЭМ!$B$40:$B$783,W$278)+'СЕТ СН'!$F$16</f>
        <v>0</v>
      </c>
      <c r="X296" s="36">
        <f ca="1">SUMIFS(СВЦЭМ!$I$40:$I$783,СВЦЭМ!$A$40:$A$783,$A296,СВЦЭМ!$B$40:$B$783,X$278)+'СЕТ СН'!$F$16</f>
        <v>0</v>
      </c>
      <c r="Y296" s="36">
        <f ca="1">SUMIFS(СВЦЭМ!$I$40:$I$783,СВЦЭМ!$A$40:$A$783,$A296,СВЦЭМ!$B$40:$B$783,Y$278)+'СЕТ СН'!$F$16</f>
        <v>0</v>
      </c>
    </row>
    <row r="297" spans="1:25" ht="15.75" hidden="1" x14ac:dyDescent="0.2">
      <c r="A297" s="35">
        <f t="shared" si="8"/>
        <v>44611</v>
      </c>
      <c r="B297" s="36">
        <f ca="1">SUMIFS(СВЦЭМ!$I$40:$I$783,СВЦЭМ!$A$40:$A$783,$A297,СВЦЭМ!$B$40:$B$783,B$278)+'СЕТ СН'!$F$16</f>
        <v>0</v>
      </c>
      <c r="C297" s="36">
        <f ca="1">SUMIFS(СВЦЭМ!$I$40:$I$783,СВЦЭМ!$A$40:$A$783,$A297,СВЦЭМ!$B$40:$B$783,C$278)+'СЕТ СН'!$F$16</f>
        <v>0</v>
      </c>
      <c r="D297" s="36">
        <f ca="1">SUMIFS(СВЦЭМ!$I$40:$I$783,СВЦЭМ!$A$40:$A$783,$A297,СВЦЭМ!$B$40:$B$783,D$278)+'СЕТ СН'!$F$16</f>
        <v>0</v>
      </c>
      <c r="E297" s="36">
        <f ca="1">SUMIFS(СВЦЭМ!$I$40:$I$783,СВЦЭМ!$A$40:$A$783,$A297,СВЦЭМ!$B$40:$B$783,E$278)+'СЕТ СН'!$F$16</f>
        <v>0</v>
      </c>
      <c r="F297" s="36">
        <f ca="1">SUMIFS(СВЦЭМ!$I$40:$I$783,СВЦЭМ!$A$40:$A$783,$A297,СВЦЭМ!$B$40:$B$783,F$278)+'СЕТ СН'!$F$16</f>
        <v>0</v>
      </c>
      <c r="G297" s="36">
        <f ca="1">SUMIFS(СВЦЭМ!$I$40:$I$783,СВЦЭМ!$A$40:$A$783,$A297,СВЦЭМ!$B$40:$B$783,G$278)+'СЕТ СН'!$F$16</f>
        <v>0</v>
      </c>
      <c r="H297" s="36">
        <f ca="1">SUMIFS(СВЦЭМ!$I$40:$I$783,СВЦЭМ!$A$40:$A$783,$A297,СВЦЭМ!$B$40:$B$783,H$278)+'СЕТ СН'!$F$16</f>
        <v>0</v>
      </c>
      <c r="I297" s="36">
        <f ca="1">SUMIFS(СВЦЭМ!$I$40:$I$783,СВЦЭМ!$A$40:$A$783,$A297,СВЦЭМ!$B$40:$B$783,I$278)+'СЕТ СН'!$F$16</f>
        <v>0</v>
      </c>
      <c r="J297" s="36">
        <f ca="1">SUMIFS(СВЦЭМ!$I$40:$I$783,СВЦЭМ!$A$40:$A$783,$A297,СВЦЭМ!$B$40:$B$783,J$278)+'СЕТ СН'!$F$16</f>
        <v>0</v>
      </c>
      <c r="K297" s="36">
        <f ca="1">SUMIFS(СВЦЭМ!$I$40:$I$783,СВЦЭМ!$A$40:$A$783,$A297,СВЦЭМ!$B$40:$B$783,K$278)+'СЕТ СН'!$F$16</f>
        <v>0</v>
      </c>
      <c r="L297" s="36">
        <f ca="1">SUMIFS(СВЦЭМ!$I$40:$I$783,СВЦЭМ!$A$40:$A$783,$A297,СВЦЭМ!$B$40:$B$783,L$278)+'СЕТ СН'!$F$16</f>
        <v>0</v>
      </c>
      <c r="M297" s="36">
        <f ca="1">SUMIFS(СВЦЭМ!$I$40:$I$783,СВЦЭМ!$A$40:$A$783,$A297,СВЦЭМ!$B$40:$B$783,M$278)+'СЕТ СН'!$F$16</f>
        <v>0</v>
      </c>
      <c r="N297" s="36">
        <f ca="1">SUMIFS(СВЦЭМ!$I$40:$I$783,СВЦЭМ!$A$40:$A$783,$A297,СВЦЭМ!$B$40:$B$783,N$278)+'СЕТ СН'!$F$16</f>
        <v>0</v>
      </c>
      <c r="O297" s="36">
        <f ca="1">SUMIFS(СВЦЭМ!$I$40:$I$783,СВЦЭМ!$A$40:$A$783,$A297,СВЦЭМ!$B$40:$B$783,O$278)+'СЕТ СН'!$F$16</f>
        <v>0</v>
      </c>
      <c r="P297" s="36">
        <f ca="1">SUMIFS(СВЦЭМ!$I$40:$I$783,СВЦЭМ!$A$40:$A$783,$A297,СВЦЭМ!$B$40:$B$783,P$278)+'СЕТ СН'!$F$16</f>
        <v>0</v>
      </c>
      <c r="Q297" s="36">
        <f ca="1">SUMIFS(СВЦЭМ!$I$40:$I$783,СВЦЭМ!$A$40:$A$783,$A297,СВЦЭМ!$B$40:$B$783,Q$278)+'СЕТ СН'!$F$16</f>
        <v>0</v>
      </c>
      <c r="R297" s="36">
        <f ca="1">SUMIFS(СВЦЭМ!$I$40:$I$783,СВЦЭМ!$A$40:$A$783,$A297,СВЦЭМ!$B$40:$B$783,R$278)+'СЕТ СН'!$F$16</f>
        <v>0</v>
      </c>
      <c r="S297" s="36">
        <f ca="1">SUMIFS(СВЦЭМ!$I$40:$I$783,СВЦЭМ!$A$40:$A$783,$A297,СВЦЭМ!$B$40:$B$783,S$278)+'СЕТ СН'!$F$16</f>
        <v>0</v>
      </c>
      <c r="T297" s="36">
        <f ca="1">SUMIFS(СВЦЭМ!$I$40:$I$783,СВЦЭМ!$A$40:$A$783,$A297,СВЦЭМ!$B$40:$B$783,T$278)+'СЕТ СН'!$F$16</f>
        <v>0</v>
      </c>
      <c r="U297" s="36">
        <f ca="1">SUMIFS(СВЦЭМ!$I$40:$I$783,СВЦЭМ!$A$40:$A$783,$A297,СВЦЭМ!$B$40:$B$783,U$278)+'СЕТ СН'!$F$16</f>
        <v>0</v>
      </c>
      <c r="V297" s="36">
        <f ca="1">SUMIFS(СВЦЭМ!$I$40:$I$783,СВЦЭМ!$A$40:$A$783,$A297,СВЦЭМ!$B$40:$B$783,V$278)+'СЕТ СН'!$F$16</f>
        <v>0</v>
      </c>
      <c r="W297" s="36">
        <f ca="1">SUMIFS(СВЦЭМ!$I$40:$I$783,СВЦЭМ!$A$40:$A$783,$A297,СВЦЭМ!$B$40:$B$783,W$278)+'СЕТ СН'!$F$16</f>
        <v>0</v>
      </c>
      <c r="X297" s="36">
        <f ca="1">SUMIFS(СВЦЭМ!$I$40:$I$783,СВЦЭМ!$A$40:$A$783,$A297,СВЦЭМ!$B$40:$B$783,X$278)+'СЕТ СН'!$F$16</f>
        <v>0</v>
      </c>
      <c r="Y297" s="36">
        <f ca="1">SUMIFS(СВЦЭМ!$I$40:$I$783,СВЦЭМ!$A$40:$A$783,$A297,СВЦЭМ!$B$40:$B$783,Y$278)+'СЕТ СН'!$F$16</f>
        <v>0</v>
      </c>
    </row>
    <row r="298" spans="1:25" ht="15.75" hidden="1" x14ac:dyDescent="0.2">
      <c r="A298" s="35">
        <f t="shared" si="8"/>
        <v>44612</v>
      </c>
      <c r="B298" s="36">
        <f ca="1">SUMIFS(СВЦЭМ!$I$40:$I$783,СВЦЭМ!$A$40:$A$783,$A298,СВЦЭМ!$B$40:$B$783,B$278)+'СЕТ СН'!$F$16</f>
        <v>0</v>
      </c>
      <c r="C298" s="36">
        <f ca="1">SUMIFS(СВЦЭМ!$I$40:$I$783,СВЦЭМ!$A$40:$A$783,$A298,СВЦЭМ!$B$40:$B$783,C$278)+'СЕТ СН'!$F$16</f>
        <v>0</v>
      </c>
      <c r="D298" s="36">
        <f ca="1">SUMIFS(СВЦЭМ!$I$40:$I$783,СВЦЭМ!$A$40:$A$783,$A298,СВЦЭМ!$B$40:$B$783,D$278)+'СЕТ СН'!$F$16</f>
        <v>0</v>
      </c>
      <c r="E298" s="36">
        <f ca="1">SUMIFS(СВЦЭМ!$I$40:$I$783,СВЦЭМ!$A$40:$A$783,$A298,СВЦЭМ!$B$40:$B$783,E$278)+'СЕТ СН'!$F$16</f>
        <v>0</v>
      </c>
      <c r="F298" s="36">
        <f ca="1">SUMIFS(СВЦЭМ!$I$40:$I$783,СВЦЭМ!$A$40:$A$783,$A298,СВЦЭМ!$B$40:$B$783,F$278)+'СЕТ СН'!$F$16</f>
        <v>0</v>
      </c>
      <c r="G298" s="36">
        <f ca="1">SUMIFS(СВЦЭМ!$I$40:$I$783,СВЦЭМ!$A$40:$A$783,$A298,СВЦЭМ!$B$40:$B$783,G$278)+'СЕТ СН'!$F$16</f>
        <v>0</v>
      </c>
      <c r="H298" s="36">
        <f ca="1">SUMIFS(СВЦЭМ!$I$40:$I$783,СВЦЭМ!$A$40:$A$783,$A298,СВЦЭМ!$B$40:$B$783,H$278)+'СЕТ СН'!$F$16</f>
        <v>0</v>
      </c>
      <c r="I298" s="36">
        <f ca="1">SUMIFS(СВЦЭМ!$I$40:$I$783,СВЦЭМ!$A$40:$A$783,$A298,СВЦЭМ!$B$40:$B$783,I$278)+'СЕТ СН'!$F$16</f>
        <v>0</v>
      </c>
      <c r="J298" s="36">
        <f ca="1">SUMIFS(СВЦЭМ!$I$40:$I$783,СВЦЭМ!$A$40:$A$783,$A298,СВЦЭМ!$B$40:$B$783,J$278)+'СЕТ СН'!$F$16</f>
        <v>0</v>
      </c>
      <c r="K298" s="36">
        <f ca="1">SUMIFS(СВЦЭМ!$I$40:$I$783,СВЦЭМ!$A$40:$A$783,$A298,СВЦЭМ!$B$40:$B$783,K$278)+'СЕТ СН'!$F$16</f>
        <v>0</v>
      </c>
      <c r="L298" s="36">
        <f ca="1">SUMIFS(СВЦЭМ!$I$40:$I$783,СВЦЭМ!$A$40:$A$783,$A298,СВЦЭМ!$B$40:$B$783,L$278)+'СЕТ СН'!$F$16</f>
        <v>0</v>
      </c>
      <c r="M298" s="36">
        <f ca="1">SUMIFS(СВЦЭМ!$I$40:$I$783,СВЦЭМ!$A$40:$A$783,$A298,СВЦЭМ!$B$40:$B$783,M$278)+'СЕТ СН'!$F$16</f>
        <v>0</v>
      </c>
      <c r="N298" s="36">
        <f ca="1">SUMIFS(СВЦЭМ!$I$40:$I$783,СВЦЭМ!$A$40:$A$783,$A298,СВЦЭМ!$B$40:$B$783,N$278)+'СЕТ СН'!$F$16</f>
        <v>0</v>
      </c>
      <c r="O298" s="36">
        <f ca="1">SUMIFS(СВЦЭМ!$I$40:$I$783,СВЦЭМ!$A$40:$A$783,$A298,СВЦЭМ!$B$40:$B$783,O$278)+'СЕТ СН'!$F$16</f>
        <v>0</v>
      </c>
      <c r="P298" s="36">
        <f ca="1">SUMIFS(СВЦЭМ!$I$40:$I$783,СВЦЭМ!$A$40:$A$783,$A298,СВЦЭМ!$B$40:$B$783,P$278)+'СЕТ СН'!$F$16</f>
        <v>0</v>
      </c>
      <c r="Q298" s="36">
        <f ca="1">SUMIFS(СВЦЭМ!$I$40:$I$783,СВЦЭМ!$A$40:$A$783,$A298,СВЦЭМ!$B$40:$B$783,Q$278)+'СЕТ СН'!$F$16</f>
        <v>0</v>
      </c>
      <c r="R298" s="36">
        <f ca="1">SUMIFS(СВЦЭМ!$I$40:$I$783,СВЦЭМ!$A$40:$A$783,$A298,СВЦЭМ!$B$40:$B$783,R$278)+'СЕТ СН'!$F$16</f>
        <v>0</v>
      </c>
      <c r="S298" s="36">
        <f ca="1">SUMIFS(СВЦЭМ!$I$40:$I$783,СВЦЭМ!$A$40:$A$783,$A298,СВЦЭМ!$B$40:$B$783,S$278)+'СЕТ СН'!$F$16</f>
        <v>0</v>
      </c>
      <c r="T298" s="36">
        <f ca="1">SUMIFS(СВЦЭМ!$I$40:$I$783,СВЦЭМ!$A$40:$A$783,$A298,СВЦЭМ!$B$40:$B$783,T$278)+'СЕТ СН'!$F$16</f>
        <v>0</v>
      </c>
      <c r="U298" s="36">
        <f ca="1">SUMIFS(СВЦЭМ!$I$40:$I$783,СВЦЭМ!$A$40:$A$783,$A298,СВЦЭМ!$B$40:$B$783,U$278)+'СЕТ СН'!$F$16</f>
        <v>0</v>
      </c>
      <c r="V298" s="36">
        <f ca="1">SUMIFS(СВЦЭМ!$I$40:$I$783,СВЦЭМ!$A$40:$A$783,$A298,СВЦЭМ!$B$40:$B$783,V$278)+'СЕТ СН'!$F$16</f>
        <v>0</v>
      </c>
      <c r="W298" s="36">
        <f ca="1">SUMIFS(СВЦЭМ!$I$40:$I$783,СВЦЭМ!$A$40:$A$783,$A298,СВЦЭМ!$B$40:$B$783,W$278)+'СЕТ СН'!$F$16</f>
        <v>0</v>
      </c>
      <c r="X298" s="36">
        <f ca="1">SUMIFS(СВЦЭМ!$I$40:$I$783,СВЦЭМ!$A$40:$A$783,$A298,СВЦЭМ!$B$40:$B$783,X$278)+'СЕТ СН'!$F$16</f>
        <v>0</v>
      </c>
      <c r="Y298" s="36">
        <f ca="1">SUMIFS(СВЦЭМ!$I$40:$I$783,СВЦЭМ!$A$40:$A$783,$A298,СВЦЭМ!$B$40:$B$783,Y$278)+'СЕТ СН'!$F$16</f>
        <v>0</v>
      </c>
    </row>
    <row r="299" spans="1:25" ht="15.75" hidden="1" x14ac:dyDescent="0.2">
      <c r="A299" s="35">
        <f t="shared" si="8"/>
        <v>44613</v>
      </c>
      <c r="B299" s="36">
        <f ca="1">SUMIFS(СВЦЭМ!$I$40:$I$783,СВЦЭМ!$A$40:$A$783,$A299,СВЦЭМ!$B$40:$B$783,B$278)+'СЕТ СН'!$F$16</f>
        <v>0</v>
      </c>
      <c r="C299" s="36">
        <f ca="1">SUMIFS(СВЦЭМ!$I$40:$I$783,СВЦЭМ!$A$40:$A$783,$A299,СВЦЭМ!$B$40:$B$783,C$278)+'СЕТ СН'!$F$16</f>
        <v>0</v>
      </c>
      <c r="D299" s="36">
        <f ca="1">SUMIFS(СВЦЭМ!$I$40:$I$783,СВЦЭМ!$A$40:$A$783,$A299,СВЦЭМ!$B$40:$B$783,D$278)+'СЕТ СН'!$F$16</f>
        <v>0</v>
      </c>
      <c r="E299" s="36">
        <f ca="1">SUMIFS(СВЦЭМ!$I$40:$I$783,СВЦЭМ!$A$40:$A$783,$A299,СВЦЭМ!$B$40:$B$783,E$278)+'СЕТ СН'!$F$16</f>
        <v>0</v>
      </c>
      <c r="F299" s="36">
        <f ca="1">SUMIFS(СВЦЭМ!$I$40:$I$783,СВЦЭМ!$A$40:$A$783,$A299,СВЦЭМ!$B$40:$B$783,F$278)+'СЕТ СН'!$F$16</f>
        <v>0</v>
      </c>
      <c r="G299" s="36">
        <f ca="1">SUMIFS(СВЦЭМ!$I$40:$I$783,СВЦЭМ!$A$40:$A$783,$A299,СВЦЭМ!$B$40:$B$783,G$278)+'СЕТ СН'!$F$16</f>
        <v>0</v>
      </c>
      <c r="H299" s="36">
        <f ca="1">SUMIFS(СВЦЭМ!$I$40:$I$783,СВЦЭМ!$A$40:$A$783,$A299,СВЦЭМ!$B$40:$B$783,H$278)+'СЕТ СН'!$F$16</f>
        <v>0</v>
      </c>
      <c r="I299" s="36">
        <f ca="1">SUMIFS(СВЦЭМ!$I$40:$I$783,СВЦЭМ!$A$40:$A$783,$A299,СВЦЭМ!$B$40:$B$783,I$278)+'СЕТ СН'!$F$16</f>
        <v>0</v>
      </c>
      <c r="J299" s="36">
        <f ca="1">SUMIFS(СВЦЭМ!$I$40:$I$783,СВЦЭМ!$A$40:$A$783,$A299,СВЦЭМ!$B$40:$B$783,J$278)+'СЕТ СН'!$F$16</f>
        <v>0</v>
      </c>
      <c r="K299" s="36">
        <f ca="1">SUMIFS(СВЦЭМ!$I$40:$I$783,СВЦЭМ!$A$40:$A$783,$A299,СВЦЭМ!$B$40:$B$783,K$278)+'СЕТ СН'!$F$16</f>
        <v>0</v>
      </c>
      <c r="L299" s="36">
        <f ca="1">SUMIFS(СВЦЭМ!$I$40:$I$783,СВЦЭМ!$A$40:$A$783,$A299,СВЦЭМ!$B$40:$B$783,L$278)+'СЕТ СН'!$F$16</f>
        <v>0</v>
      </c>
      <c r="M299" s="36">
        <f ca="1">SUMIFS(СВЦЭМ!$I$40:$I$783,СВЦЭМ!$A$40:$A$783,$A299,СВЦЭМ!$B$40:$B$783,M$278)+'СЕТ СН'!$F$16</f>
        <v>0</v>
      </c>
      <c r="N299" s="36">
        <f ca="1">SUMIFS(СВЦЭМ!$I$40:$I$783,СВЦЭМ!$A$40:$A$783,$A299,СВЦЭМ!$B$40:$B$783,N$278)+'СЕТ СН'!$F$16</f>
        <v>0</v>
      </c>
      <c r="O299" s="36">
        <f ca="1">SUMIFS(СВЦЭМ!$I$40:$I$783,СВЦЭМ!$A$40:$A$783,$A299,СВЦЭМ!$B$40:$B$783,O$278)+'СЕТ СН'!$F$16</f>
        <v>0</v>
      </c>
      <c r="P299" s="36">
        <f ca="1">SUMIFS(СВЦЭМ!$I$40:$I$783,СВЦЭМ!$A$40:$A$783,$A299,СВЦЭМ!$B$40:$B$783,P$278)+'СЕТ СН'!$F$16</f>
        <v>0</v>
      </c>
      <c r="Q299" s="36">
        <f ca="1">SUMIFS(СВЦЭМ!$I$40:$I$783,СВЦЭМ!$A$40:$A$783,$A299,СВЦЭМ!$B$40:$B$783,Q$278)+'СЕТ СН'!$F$16</f>
        <v>0</v>
      </c>
      <c r="R299" s="36">
        <f ca="1">SUMIFS(СВЦЭМ!$I$40:$I$783,СВЦЭМ!$A$40:$A$783,$A299,СВЦЭМ!$B$40:$B$783,R$278)+'СЕТ СН'!$F$16</f>
        <v>0</v>
      </c>
      <c r="S299" s="36">
        <f ca="1">SUMIFS(СВЦЭМ!$I$40:$I$783,СВЦЭМ!$A$40:$A$783,$A299,СВЦЭМ!$B$40:$B$783,S$278)+'СЕТ СН'!$F$16</f>
        <v>0</v>
      </c>
      <c r="T299" s="36">
        <f ca="1">SUMIFS(СВЦЭМ!$I$40:$I$783,СВЦЭМ!$A$40:$A$783,$A299,СВЦЭМ!$B$40:$B$783,T$278)+'СЕТ СН'!$F$16</f>
        <v>0</v>
      </c>
      <c r="U299" s="36">
        <f ca="1">SUMIFS(СВЦЭМ!$I$40:$I$783,СВЦЭМ!$A$40:$A$783,$A299,СВЦЭМ!$B$40:$B$783,U$278)+'СЕТ СН'!$F$16</f>
        <v>0</v>
      </c>
      <c r="V299" s="36">
        <f ca="1">SUMIFS(СВЦЭМ!$I$40:$I$783,СВЦЭМ!$A$40:$A$783,$A299,СВЦЭМ!$B$40:$B$783,V$278)+'СЕТ СН'!$F$16</f>
        <v>0</v>
      </c>
      <c r="W299" s="36">
        <f ca="1">SUMIFS(СВЦЭМ!$I$40:$I$783,СВЦЭМ!$A$40:$A$783,$A299,СВЦЭМ!$B$40:$B$783,W$278)+'СЕТ СН'!$F$16</f>
        <v>0</v>
      </c>
      <c r="X299" s="36">
        <f ca="1">SUMIFS(СВЦЭМ!$I$40:$I$783,СВЦЭМ!$A$40:$A$783,$A299,СВЦЭМ!$B$40:$B$783,X$278)+'СЕТ СН'!$F$16</f>
        <v>0</v>
      </c>
      <c r="Y299" s="36">
        <f ca="1">SUMIFS(СВЦЭМ!$I$40:$I$783,СВЦЭМ!$A$40:$A$783,$A299,СВЦЭМ!$B$40:$B$783,Y$278)+'СЕТ СН'!$F$16</f>
        <v>0</v>
      </c>
    </row>
    <row r="300" spans="1:25" ht="15.75" hidden="1" x14ac:dyDescent="0.2">
      <c r="A300" s="35">
        <f t="shared" si="8"/>
        <v>44614</v>
      </c>
      <c r="B300" s="36">
        <f ca="1">SUMIFS(СВЦЭМ!$I$40:$I$783,СВЦЭМ!$A$40:$A$783,$A300,СВЦЭМ!$B$40:$B$783,B$278)+'СЕТ СН'!$F$16</f>
        <v>0</v>
      </c>
      <c r="C300" s="36">
        <f ca="1">SUMIFS(СВЦЭМ!$I$40:$I$783,СВЦЭМ!$A$40:$A$783,$A300,СВЦЭМ!$B$40:$B$783,C$278)+'СЕТ СН'!$F$16</f>
        <v>0</v>
      </c>
      <c r="D300" s="36">
        <f ca="1">SUMIFS(СВЦЭМ!$I$40:$I$783,СВЦЭМ!$A$40:$A$783,$A300,СВЦЭМ!$B$40:$B$783,D$278)+'СЕТ СН'!$F$16</f>
        <v>0</v>
      </c>
      <c r="E300" s="36">
        <f ca="1">SUMIFS(СВЦЭМ!$I$40:$I$783,СВЦЭМ!$A$40:$A$783,$A300,СВЦЭМ!$B$40:$B$783,E$278)+'СЕТ СН'!$F$16</f>
        <v>0</v>
      </c>
      <c r="F300" s="36">
        <f ca="1">SUMIFS(СВЦЭМ!$I$40:$I$783,СВЦЭМ!$A$40:$A$783,$A300,СВЦЭМ!$B$40:$B$783,F$278)+'СЕТ СН'!$F$16</f>
        <v>0</v>
      </c>
      <c r="G300" s="36">
        <f ca="1">SUMIFS(СВЦЭМ!$I$40:$I$783,СВЦЭМ!$A$40:$A$783,$A300,СВЦЭМ!$B$40:$B$783,G$278)+'СЕТ СН'!$F$16</f>
        <v>0</v>
      </c>
      <c r="H300" s="36">
        <f ca="1">SUMIFS(СВЦЭМ!$I$40:$I$783,СВЦЭМ!$A$40:$A$783,$A300,СВЦЭМ!$B$40:$B$783,H$278)+'СЕТ СН'!$F$16</f>
        <v>0</v>
      </c>
      <c r="I300" s="36">
        <f ca="1">SUMIFS(СВЦЭМ!$I$40:$I$783,СВЦЭМ!$A$40:$A$783,$A300,СВЦЭМ!$B$40:$B$783,I$278)+'СЕТ СН'!$F$16</f>
        <v>0</v>
      </c>
      <c r="J300" s="36">
        <f ca="1">SUMIFS(СВЦЭМ!$I$40:$I$783,СВЦЭМ!$A$40:$A$783,$A300,СВЦЭМ!$B$40:$B$783,J$278)+'СЕТ СН'!$F$16</f>
        <v>0</v>
      </c>
      <c r="K300" s="36">
        <f ca="1">SUMIFS(СВЦЭМ!$I$40:$I$783,СВЦЭМ!$A$40:$A$783,$A300,СВЦЭМ!$B$40:$B$783,K$278)+'СЕТ СН'!$F$16</f>
        <v>0</v>
      </c>
      <c r="L300" s="36">
        <f ca="1">SUMIFS(СВЦЭМ!$I$40:$I$783,СВЦЭМ!$A$40:$A$783,$A300,СВЦЭМ!$B$40:$B$783,L$278)+'СЕТ СН'!$F$16</f>
        <v>0</v>
      </c>
      <c r="M300" s="36">
        <f ca="1">SUMIFS(СВЦЭМ!$I$40:$I$783,СВЦЭМ!$A$40:$A$783,$A300,СВЦЭМ!$B$40:$B$783,M$278)+'СЕТ СН'!$F$16</f>
        <v>0</v>
      </c>
      <c r="N300" s="36">
        <f ca="1">SUMIFS(СВЦЭМ!$I$40:$I$783,СВЦЭМ!$A$40:$A$783,$A300,СВЦЭМ!$B$40:$B$783,N$278)+'СЕТ СН'!$F$16</f>
        <v>0</v>
      </c>
      <c r="O300" s="36">
        <f ca="1">SUMIFS(СВЦЭМ!$I$40:$I$783,СВЦЭМ!$A$40:$A$783,$A300,СВЦЭМ!$B$40:$B$783,O$278)+'СЕТ СН'!$F$16</f>
        <v>0</v>
      </c>
      <c r="P300" s="36">
        <f ca="1">SUMIFS(СВЦЭМ!$I$40:$I$783,СВЦЭМ!$A$40:$A$783,$A300,СВЦЭМ!$B$40:$B$783,P$278)+'СЕТ СН'!$F$16</f>
        <v>0</v>
      </c>
      <c r="Q300" s="36">
        <f ca="1">SUMIFS(СВЦЭМ!$I$40:$I$783,СВЦЭМ!$A$40:$A$783,$A300,СВЦЭМ!$B$40:$B$783,Q$278)+'СЕТ СН'!$F$16</f>
        <v>0</v>
      </c>
      <c r="R300" s="36">
        <f ca="1">SUMIFS(СВЦЭМ!$I$40:$I$783,СВЦЭМ!$A$40:$A$783,$A300,СВЦЭМ!$B$40:$B$783,R$278)+'СЕТ СН'!$F$16</f>
        <v>0</v>
      </c>
      <c r="S300" s="36">
        <f ca="1">SUMIFS(СВЦЭМ!$I$40:$I$783,СВЦЭМ!$A$40:$A$783,$A300,СВЦЭМ!$B$40:$B$783,S$278)+'СЕТ СН'!$F$16</f>
        <v>0</v>
      </c>
      <c r="T300" s="36">
        <f ca="1">SUMIFS(СВЦЭМ!$I$40:$I$783,СВЦЭМ!$A$40:$A$783,$A300,СВЦЭМ!$B$40:$B$783,T$278)+'СЕТ СН'!$F$16</f>
        <v>0</v>
      </c>
      <c r="U300" s="36">
        <f ca="1">SUMIFS(СВЦЭМ!$I$40:$I$783,СВЦЭМ!$A$40:$A$783,$A300,СВЦЭМ!$B$40:$B$783,U$278)+'СЕТ СН'!$F$16</f>
        <v>0</v>
      </c>
      <c r="V300" s="36">
        <f ca="1">SUMIFS(СВЦЭМ!$I$40:$I$783,СВЦЭМ!$A$40:$A$783,$A300,СВЦЭМ!$B$40:$B$783,V$278)+'СЕТ СН'!$F$16</f>
        <v>0</v>
      </c>
      <c r="W300" s="36">
        <f ca="1">SUMIFS(СВЦЭМ!$I$40:$I$783,СВЦЭМ!$A$40:$A$783,$A300,СВЦЭМ!$B$40:$B$783,W$278)+'СЕТ СН'!$F$16</f>
        <v>0</v>
      </c>
      <c r="X300" s="36">
        <f ca="1">SUMIFS(СВЦЭМ!$I$40:$I$783,СВЦЭМ!$A$40:$A$783,$A300,СВЦЭМ!$B$40:$B$783,X$278)+'СЕТ СН'!$F$16</f>
        <v>0</v>
      </c>
      <c r="Y300" s="36">
        <f ca="1">SUMIFS(СВЦЭМ!$I$40:$I$783,СВЦЭМ!$A$40:$A$783,$A300,СВЦЭМ!$B$40:$B$783,Y$278)+'СЕТ СН'!$F$16</f>
        <v>0</v>
      </c>
    </row>
    <row r="301" spans="1:25" ht="15.75" hidden="1" x14ac:dyDescent="0.2">
      <c r="A301" s="35">
        <f t="shared" si="8"/>
        <v>44615</v>
      </c>
      <c r="B301" s="36">
        <f ca="1">SUMIFS(СВЦЭМ!$I$40:$I$783,СВЦЭМ!$A$40:$A$783,$A301,СВЦЭМ!$B$40:$B$783,B$278)+'СЕТ СН'!$F$16</f>
        <v>0</v>
      </c>
      <c r="C301" s="36">
        <f ca="1">SUMIFS(СВЦЭМ!$I$40:$I$783,СВЦЭМ!$A$40:$A$783,$A301,СВЦЭМ!$B$40:$B$783,C$278)+'СЕТ СН'!$F$16</f>
        <v>0</v>
      </c>
      <c r="D301" s="36">
        <f ca="1">SUMIFS(СВЦЭМ!$I$40:$I$783,СВЦЭМ!$A$40:$A$783,$A301,СВЦЭМ!$B$40:$B$783,D$278)+'СЕТ СН'!$F$16</f>
        <v>0</v>
      </c>
      <c r="E301" s="36">
        <f ca="1">SUMIFS(СВЦЭМ!$I$40:$I$783,СВЦЭМ!$A$40:$A$783,$A301,СВЦЭМ!$B$40:$B$783,E$278)+'СЕТ СН'!$F$16</f>
        <v>0</v>
      </c>
      <c r="F301" s="36">
        <f ca="1">SUMIFS(СВЦЭМ!$I$40:$I$783,СВЦЭМ!$A$40:$A$783,$A301,СВЦЭМ!$B$40:$B$783,F$278)+'СЕТ СН'!$F$16</f>
        <v>0</v>
      </c>
      <c r="G301" s="36">
        <f ca="1">SUMIFS(СВЦЭМ!$I$40:$I$783,СВЦЭМ!$A$40:$A$783,$A301,СВЦЭМ!$B$40:$B$783,G$278)+'СЕТ СН'!$F$16</f>
        <v>0</v>
      </c>
      <c r="H301" s="36">
        <f ca="1">SUMIFS(СВЦЭМ!$I$40:$I$783,СВЦЭМ!$A$40:$A$783,$A301,СВЦЭМ!$B$40:$B$783,H$278)+'СЕТ СН'!$F$16</f>
        <v>0</v>
      </c>
      <c r="I301" s="36">
        <f ca="1">SUMIFS(СВЦЭМ!$I$40:$I$783,СВЦЭМ!$A$40:$A$783,$A301,СВЦЭМ!$B$40:$B$783,I$278)+'СЕТ СН'!$F$16</f>
        <v>0</v>
      </c>
      <c r="J301" s="36">
        <f ca="1">SUMIFS(СВЦЭМ!$I$40:$I$783,СВЦЭМ!$A$40:$A$783,$A301,СВЦЭМ!$B$40:$B$783,J$278)+'СЕТ СН'!$F$16</f>
        <v>0</v>
      </c>
      <c r="K301" s="36">
        <f ca="1">SUMIFS(СВЦЭМ!$I$40:$I$783,СВЦЭМ!$A$40:$A$783,$A301,СВЦЭМ!$B$40:$B$783,K$278)+'СЕТ СН'!$F$16</f>
        <v>0</v>
      </c>
      <c r="L301" s="36">
        <f ca="1">SUMIFS(СВЦЭМ!$I$40:$I$783,СВЦЭМ!$A$40:$A$783,$A301,СВЦЭМ!$B$40:$B$783,L$278)+'СЕТ СН'!$F$16</f>
        <v>0</v>
      </c>
      <c r="M301" s="36">
        <f ca="1">SUMIFS(СВЦЭМ!$I$40:$I$783,СВЦЭМ!$A$40:$A$783,$A301,СВЦЭМ!$B$40:$B$783,M$278)+'СЕТ СН'!$F$16</f>
        <v>0</v>
      </c>
      <c r="N301" s="36">
        <f ca="1">SUMIFS(СВЦЭМ!$I$40:$I$783,СВЦЭМ!$A$40:$A$783,$A301,СВЦЭМ!$B$40:$B$783,N$278)+'СЕТ СН'!$F$16</f>
        <v>0</v>
      </c>
      <c r="O301" s="36">
        <f ca="1">SUMIFS(СВЦЭМ!$I$40:$I$783,СВЦЭМ!$A$40:$A$783,$A301,СВЦЭМ!$B$40:$B$783,O$278)+'СЕТ СН'!$F$16</f>
        <v>0</v>
      </c>
      <c r="P301" s="36">
        <f ca="1">SUMIFS(СВЦЭМ!$I$40:$I$783,СВЦЭМ!$A$40:$A$783,$A301,СВЦЭМ!$B$40:$B$783,P$278)+'СЕТ СН'!$F$16</f>
        <v>0</v>
      </c>
      <c r="Q301" s="36">
        <f ca="1">SUMIFS(СВЦЭМ!$I$40:$I$783,СВЦЭМ!$A$40:$A$783,$A301,СВЦЭМ!$B$40:$B$783,Q$278)+'СЕТ СН'!$F$16</f>
        <v>0</v>
      </c>
      <c r="R301" s="36">
        <f ca="1">SUMIFS(СВЦЭМ!$I$40:$I$783,СВЦЭМ!$A$40:$A$783,$A301,СВЦЭМ!$B$40:$B$783,R$278)+'СЕТ СН'!$F$16</f>
        <v>0</v>
      </c>
      <c r="S301" s="36">
        <f ca="1">SUMIFS(СВЦЭМ!$I$40:$I$783,СВЦЭМ!$A$40:$A$783,$A301,СВЦЭМ!$B$40:$B$783,S$278)+'СЕТ СН'!$F$16</f>
        <v>0</v>
      </c>
      <c r="T301" s="36">
        <f ca="1">SUMIFS(СВЦЭМ!$I$40:$I$783,СВЦЭМ!$A$40:$A$783,$A301,СВЦЭМ!$B$40:$B$783,T$278)+'СЕТ СН'!$F$16</f>
        <v>0</v>
      </c>
      <c r="U301" s="36">
        <f ca="1">SUMIFS(СВЦЭМ!$I$40:$I$783,СВЦЭМ!$A$40:$A$783,$A301,СВЦЭМ!$B$40:$B$783,U$278)+'СЕТ СН'!$F$16</f>
        <v>0</v>
      </c>
      <c r="V301" s="36">
        <f ca="1">SUMIFS(СВЦЭМ!$I$40:$I$783,СВЦЭМ!$A$40:$A$783,$A301,СВЦЭМ!$B$40:$B$783,V$278)+'СЕТ СН'!$F$16</f>
        <v>0</v>
      </c>
      <c r="W301" s="36">
        <f ca="1">SUMIFS(СВЦЭМ!$I$40:$I$783,СВЦЭМ!$A$40:$A$783,$A301,СВЦЭМ!$B$40:$B$783,W$278)+'СЕТ СН'!$F$16</f>
        <v>0</v>
      </c>
      <c r="X301" s="36">
        <f ca="1">SUMIFS(СВЦЭМ!$I$40:$I$783,СВЦЭМ!$A$40:$A$783,$A301,СВЦЭМ!$B$40:$B$783,X$278)+'СЕТ СН'!$F$16</f>
        <v>0</v>
      </c>
      <c r="Y301" s="36">
        <f ca="1">SUMIFS(СВЦЭМ!$I$40:$I$783,СВЦЭМ!$A$40:$A$783,$A301,СВЦЭМ!$B$40:$B$783,Y$278)+'СЕТ СН'!$F$16</f>
        <v>0</v>
      </c>
    </row>
    <row r="302" spans="1:25" ht="15.75" hidden="1" x14ac:dyDescent="0.2">
      <c r="A302" s="35">
        <f t="shared" si="8"/>
        <v>44616</v>
      </c>
      <c r="B302" s="36">
        <f ca="1">SUMIFS(СВЦЭМ!$I$40:$I$783,СВЦЭМ!$A$40:$A$783,$A302,СВЦЭМ!$B$40:$B$783,B$278)+'СЕТ СН'!$F$16</f>
        <v>0</v>
      </c>
      <c r="C302" s="36">
        <f ca="1">SUMIFS(СВЦЭМ!$I$40:$I$783,СВЦЭМ!$A$40:$A$783,$A302,СВЦЭМ!$B$40:$B$783,C$278)+'СЕТ СН'!$F$16</f>
        <v>0</v>
      </c>
      <c r="D302" s="36">
        <f ca="1">SUMIFS(СВЦЭМ!$I$40:$I$783,СВЦЭМ!$A$40:$A$783,$A302,СВЦЭМ!$B$40:$B$783,D$278)+'СЕТ СН'!$F$16</f>
        <v>0</v>
      </c>
      <c r="E302" s="36">
        <f ca="1">SUMIFS(СВЦЭМ!$I$40:$I$783,СВЦЭМ!$A$40:$A$783,$A302,СВЦЭМ!$B$40:$B$783,E$278)+'СЕТ СН'!$F$16</f>
        <v>0</v>
      </c>
      <c r="F302" s="36">
        <f ca="1">SUMIFS(СВЦЭМ!$I$40:$I$783,СВЦЭМ!$A$40:$A$783,$A302,СВЦЭМ!$B$40:$B$783,F$278)+'СЕТ СН'!$F$16</f>
        <v>0</v>
      </c>
      <c r="G302" s="36">
        <f ca="1">SUMIFS(СВЦЭМ!$I$40:$I$783,СВЦЭМ!$A$40:$A$783,$A302,СВЦЭМ!$B$40:$B$783,G$278)+'СЕТ СН'!$F$16</f>
        <v>0</v>
      </c>
      <c r="H302" s="36">
        <f ca="1">SUMIFS(СВЦЭМ!$I$40:$I$783,СВЦЭМ!$A$40:$A$783,$A302,СВЦЭМ!$B$40:$B$783,H$278)+'СЕТ СН'!$F$16</f>
        <v>0</v>
      </c>
      <c r="I302" s="36">
        <f ca="1">SUMIFS(СВЦЭМ!$I$40:$I$783,СВЦЭМ!$A$40:$A$783,$A302,СВЦЭМ!$B$40:$B$783,I$278)+'СЕТ СН'!$F$16</f>
        <v>0</v>
      </c>
      <c r="J302" s="36">
        <f ca="1">SUMIFS(СВЦЭМ!$I$40:$I$783,СВЦЭМ!$A$40:$A$783,$A302,СВЦЭМ!$B$40:$B$783,J$278)+'СЕТ СН'!$F$16</f>
        <v>0</v>
      </c>
      <c r="K302" s="36">
        <f ca="1">SUMIFS(СВЦЭМ!$I$40:$I$783,СВЦЭМ!$A$40:$A$783,$A302,СВЦЭМ!$B$40:$B$783,K$278)+'СЕТ СН'!$F$16</f>
        <v>0</v>
      </c>
      <c r="L302" s="36">
        <f ca="1">SUMIFS(СВЦЭМ!$I$40:$I$783,СВЦЭМ!$A$40:$A$783,$A302,СВЦЭМ!$B$40:$B$783,L$278)+'СЕТ СН'!$F$16</f>
        <v>0</v>
      </c>
      <c r="M302" s="36">
        <f ca="1">SUMIFS(СВЦЭМ!$I$40:$I$783,СВЦЭМ!$A$40:$A$783,$A302,СВЦЭМ!$B$40:$B$783,M$278)+'СЕТ СН'!$F$16</f>
        <v>0</v>
      </c>
      <c r="N302" s="36">
        <f ca="1">SUMIFS(СВЦЭМ!$I$40:$I$783,СВЦЭМ!$A$40:$A$783,$A302,СВЦЭМ!$B$40:$B$783,N$278)+'СЕТ СН'!$F$16</f>
        <v>0</v>
      </c>
      <c r="O302" s="36">
        <f ca="1">SUMIFS(СВЦЭМ!$I$40:$I$783,СВЦЭМ!$A$40:$A$783,$A302,СВЦЭМ!$B$40:$B$783,O$278)+'СЕТ СН'!$F$16</f>
        <v>0</v>
      </c>
      <c r="P302" s="36">
        <f ca="1">SUMIFS(СВЦЭМ!$I$40:$I$783,СВЦЭМ!$A$40:$A$783,$A302,СВЦЭМ!$B$40:$B$783,P$278)+'СЕТ СН'!$F$16</f>
        <v>0</v>
      </c>
      <c r="Q302" s="36">
        <f ca="1">SUMIFS(СВЦЭМ!$I$40:$I$783,СВЦЭМ!$A$40:$A$783,$A302,СВЦЭМ!$B$40:$B$783,Q$278)+'СЕТ СН'!$F$16</f>
        <v>0</v>
      </c>
      <c r="R302" s="36">
        <f ca="1">SUMIFS(СВЦЭМ!$I$40:$I$783,СВЦЭМ!$A$40:$A$783,$A302,СВЦЭМ!$B$40:$B$783,R$278)+'СЕТ СН'!$F$16</f>
        <v>0</v>
      </c>
      <c r="S302" s="36">
        <f ca="1">SUMIFS(СВЦЭМ!$I$40:$I$783,СВЦЭМ!$A$40:$A$783,$A302,СВЦЭМ!$B$40:$B$783,S$278)+'СЕТ СН'!$F$16</f>
        <v>0</v>
      </c>
      <c r="T302" s="36">
        <f ca="1">SUMIFS(СВЦЭМ!$I$40:$I$783,СВЦЭМ!$A$40:$A$783,$A302,СВЦЭМ!$B$40:$B$783,T$278)+'СЕТ СН'!$F$16</f>
        <v>0</v>
      </c>
      <c r="U302" s="36">
        <f ca="1">SUMIFS(СВЦЭМ!$I$40:$I$783,СВЦЭМ!$A$40:$A$783,$A302,СВЦЭМ!$B$40:$B$783,U$278)+'СЕТ СН'!$F$16</f>
        <v>0</v>
      </c>
      <c r="V302" s="36">
        <f ca="1">SUMIFS(СВЦЭМ!$I$40:$I$783,СВЦЭМ!$A$40:$A$783,$A302,СВЦЭМ!$B$40:$B$783,V$278)+'СЕТ СН'!$F$16</f>
        <v>0</v>
      </c>
      <c r="W302" s="36">
        <f ca="1">SUMIFS(СВЦЭМ!$I$40:$I$783,СВЦЭМ!$A$40:$A$783,$A302,СВЦЭМ!$B$40:$B$783,W$278)+'СЕТ СН'!$F$16</f>
        <v>0</v>
      </c>
      <c r="X302" s="36">
        <f ca="1">SUMIFS(СВЦЭМ!$I$40:$I$783,СВЦЭМ!$A$40:$A$783,$A302,СВЦЭМ!$B$40:$B$783,X$278)+'СЕТ СН'!$F$16</f>
        <v>0</v>
      </c>
      <c r="Y302" s="36">
        <f ca="1">SUMIFS(СВЦЭМ!$I$40:$I$783,СВЦЭМ!$A$40:$A$783,$A302,СВЦЭМ!$B$40:$B$783,Y$278)+'СЕТ СН'!$F$16</f>
        <v>0</v>
      </c>
    </row>
    <row r="303" spans="1:25" ht="15.75" hidden="1" x14ac:dyDescent="0.2">
      <c r="A303" s="35">
        <f t="shared" si="8"/>
        <v>44617</v>
      </c>
      <c r="B303" s="36">
        <f ca="1">SUMIFS(СВЦЭМ!$I$40:$I$783,СВЦЭМ!$A$40:$A$783,$A303,СВЦЭМ!$B$40:$B$783,B$278)+'СЕТ СН'!$F$16</f>
        <v>0</v>
      </c>
      <c r="C303" s="36">
        <f ca="1">SUMIFS(СВЦЭМ!$I$40:$I$783,СВЦЭМ!$A$40:$A$783,$A303,СВЦЭМ!$B$40:$B$783,C$278)+'СЕТ СН'!$F$16</f>
        <v>0</v>
      </c>
      <c r="D303" s="36">
        <f ca="1">SUMIFS(СВЦЭМ!$I$40:$I$783,СВЦЭМ!$A$40:$A$783,$A303,СВЦЭМ!$B$40:$B$783,D$278)+'СЕТ СН'!$F$16</f>
        <v>0</v>
      </c>
      <c r="E303" s="36">
        <f ca="1">SUMIFS(СВЦЭМ!$I$40:$I$783,СВЦЭМ!$A$40:$A$783,$A303,СВЦЭМ!$B$40:$B$783,E$278)+'СЕТ СН'!$F$16</f>
        <v>0</v>
      </c>
      <c r="F303" s="36">
        <f ca="1">SUMIFS(СВЦЭМ!$I$40:$I$783,СВЦЭМ!$A$40:$A$783,$A303,СВЦЭМ!$B$40:$B$783,F$278)+'СЕТ СН'!$F$16</f>
        <v>0</v>
      </c>
      <c r="G303" s="36">
        <f ca="1">SUMIFS(СВЦЭМ!$I$40:$I$783,СВЦЭМ!$A$40:$A$783,$A303,СВЦЭМ!$B$40:$B$783,G$278)+'СЕТ СН'!$F$16</f>
        <v>0</v>
      </c>
      <c r="H303" s="36">
        <f ca="1">SUMIFS(СВЦЭМ!$I$40:$I$783,СВЦЭМ!$A$40:$A$783,$A303,СВЦЭМ!$B$40:$B$783,H$278)+'СЕТ СН'!$F$16</f>
        <v>0</v>
      </c>
      <c r="I303" s="36">
        <f ca="1">SUMIFS(СВЦЭМ!$I$40:$I$783,СВЦЭМ!$A$40:$A$783,$A303,СВЦЭМ!$B$40:$B$783,I$278)+'СЕТ СН'!$F$16</f>
        <v>0</v>
      </c>
      <c r="J303" s="36">
        <f ca="1">SUMIFS(СВЦЭМ!$I$40:$I$783,СВЦЭМ!$A$40:$A$783,$A303,СВЦЭМ!$B$40:$B$783,J$278)+'СЕТ СН'!$F$16</f>
        <v>0</v>
      </c>
      <c r="K303" s="36">
        <f ca="1">SUMIFS(СВЦЭМ!$I$40:$I$783,СВЦЭМ!$A$40:$A$783,$A303,СВЦЭМ!$B$40:$B$783,K$278)+'СЕТ СН'!$F$16</f>
        <v>0</v>
      </c>
      <c r="L303" s="36">
        <f ca="1">SUMIFS(СВЦЭМ!$I$40:$I$783,СВЦЭМ!$A$40:$A$783,$A303,СВЦЭМ!$B$40:$B$783,L$278)+'СЕТ СН'!$F$16</f>
        <v>0</v>
      </c>
      <c r="M303" s="36">
        <f ca="1">SUMIFS(СВЦЭМ!$I$40:$I$783,СВЦЭМ!$A$40:$A$783,$A303,СВЦЭМ!$B$40:$B$783,M$278)+'СЕТ СН'!$F$16</f>
        <v>0</v>
      </c>
      <c r="N303" s="36">
        <f ca="1">SUMIFS(СВЦЭМ!$I$40:$I$783,СВЦЭМ!$A$40:$A$783,$A303,СВЦЭМ!$B$40:$B$783,N$278)+'СЕТ СН'!$F$16</f>
        <v>0</v>
      </c>
      <c r="O303" s="36">
        <f ca="1">SUMIFS(СВЦЭМ!$I$40:$I$783,СВЦЭМ!$A$40:$A$783,$A303,СВЦЭМ!$B$40:$B$783,O$278)+'СЕТ СН'!$F$16</f>
        <v>0</v>
      </c>
      <c r="P303" s="36">
        <f ca="1">SUMIFS(СВЦЭМ!$I$40:$I$783,СВЦЭМ!$A$40:$A$783,$A303,СВЦЭМ!$B$40:$B$783,P$278)+'СЕТ СН'!$F$16</f>
        <v>0</v>
      </c>
      <c r="Q303" s="36">
        <f ca="1">SUMIFS(СВЦЭМ!$I$40:$I$783,СВЦЭМ!$A$40:$A$783,$A303,СВЦЭМ!$B$40:$B$783,Q$278)+'СЕТ СН'!$F$16</f>
        <v>0</v>
      </c>
      <c r="R303" s="36">
        <f ca="1">SUMIFS(СВЦЭМ!$I$40:$I$783,СВЦЭМ!$A$40:$A$783,$A303,СВЦЭМ!$B$40:$B$783,R$278)+'СЕТ СН'!$F$16</f>
        <v>0</v>
      </c>
      <c r="S303" s="36">
        <f ca="1">SUMIFS(СВЦЭМ!$I$40:$I$783,СВЦЭМ!$A$40:$A$783,$A303,СВЦЭМ!$B$40:$B$783,S$278)+'СЕТ СН'!$F$16</f>
        <v>0</v>
      </c>
      <c r="T303" s="36">
        <f ca="1">SUMIFS(СВЦЭМ!$I$40:$I$783,СВЦЭМ!$A$40:$A$783,$A303,СВЦЭМ!$B$40:$B$783,T$278)+'СЕТ СН'!$F$16</f>
        <v>0</v>
      </c>
      <c r="U303" s="36">
        <f ca="1">SUMIFS(СВЦЭМ!$I$40:$I$783,СВЦЭМ!$A$40:$A$783,$A303,СВЦЭМ!$B$40:$B$783,U$278)+'СЕТ СН'!$F$16</f>
        <v>0</v>
      </c>
      <c r="V303" s="36">
        <f ca="1">SUMIFS(СВЦЭМ!$I$40:$I$783,СВЦЭМ!$A$40:$A$783,$A303,СВЦЭМ!$B$40:$B$783,V$278)+'СЕТ СН'!$F$16</f>
        <v>0</v>
      </c>
      <c r="W303" s="36">
        <f ca="1">SUMIFS(СВЦЭМ!$I$40:$I$783,СВЦЭМ!$A$40:$A$783,$A303,СВЦЭМ!$B$40:$B$783,W$278)+'СЕТ СН'!$F$16</f>
        <v>0</v>
      </c>
      <c r="X303" s="36">
        <f ca="1">SUMIFS(СВЦЭМ!$I$40:$I$783,СВЦЭМ!$A$40:$A$783,$A303,СВЦЭМ!$B$40:$B$783,X$278)+'СЕТ СН'!$F$16</f>
        <v>0</v>
      </c>
      <c r="Y303" s="36">
        <f ca="1">SUMIFS(СВЦЭМ!$I$40:$I$783,СВЦЭМ!$A$40:$A$783,$A303,СВЦЭМ!$B$40:$B$783,Y$278)+'СЕТ СН'!$F$16</f>
        <v>0</v>
      </c>
    </row>
    <row r="304" spans="1:25" ht="15.75" hidden="1" x14ac:dyDescent="0.2">
      <c r="A304" s="35">
        <f t="shared" si="8"/>
        <v>44618</v>
      </c>
      <c r="B304" s="36">
        <f ca="1">SUMIFS(СВЦЭМ!$I$40:$I$783,СВЦЭМ!$A$40:$A$783,$A304,СВЦЭМ!$B$40:$B$783,B$278)+'СЕТ СН'!$F$16</f>
        <v>0</v>
      </c>
      <c r="C304" s="36">
        <f ca="1">SUMIFS(СВЦЭМ!$I$40:$I$783,СВЦЭМ!$A$40:$A$783,$A304,СВЦЭМ!$B$40:$B$783,C$278)+'СЕТ СН'!$F$16</f>
        <v>0</v>
      </c>
      <c r="D304" s="36">
        <f ca="1">SUMIFS(СВЦЭМ!$I$40:$I$783,СВЦЭМ!$A$40:$A$783,$A304,СВЦЭМ!$B$40:$B$783,D$278)+'СЕТ СН'!$F$16</f>
        <v>0</v>
      </c>
      <c r="E304" s="36">
        <f ca="1">SUMIFS(СВЦЭМ!$I$40:$I$783,СВЦЭМ!$A$40:$A$783,$A304,СВЦЭМ!$B$40:$B$783,E$278)+'СЕТ СН'!$F$16</f>
        <v>0</v>
      </c>
      <c r="F304" s="36">
        <f ca="1">SUMIFS(СВЦЭМ!$I$40:$I$783,СВЦЭМ!$A$40:$A$783,$A304,СВЦЭМ!$B$40:$B$783,F$278)+'СЕТ СН'!$F$16</f>
        <v>0</v>
      </c>
      <c r="G304" s="36">
        <f ca="1">SUMIFS(СВЦЭМ!$I$40:$I$783,СВЦЭМ!$A$40:$A$783,$A304,СВЦЭМ!$B$40:$B$783,G$278)+'СЕТ СН'!$F$16</f>
        <v>0</v>
      </c>
      <c r="H304" s="36">
        <f ca="1">SUMIFS(СВЦЭМ!$I$40:$I$783,СВЦЭМ!$A$40:$A$783,$A304,СВЦЭМ!$B$40:$B$783,H$278)+'СЕТ СН'!$F$16</f>
        <v>0</v>
      </c>
      <c r="I304" s="36">
        <f ca="1">SUMIFS(СВЦЭМ!$I$40:$I$783,СВЦЭМ!$A$40:$A$783,$A304,СВЦЭМ!$B$40:$B$783,I$278)+'СЕТ СН'!$F$16</f>
        <v>0</v>
      </c>
      <c r="J304" s="36">
        <f ca="1">SUMIFS(СВЦЭМ!$I$40:$I$783,СВЦЭМ!$A$40:$A$783,$A304,СВЦЭМ!$B$40:$B$783,J$278)+'СЕТ СН'!$F$16</f>
        <v>0</v>
      </c>
      <c r="K304" s="36">
        <f ca="1">SUMIFS(СВЦЭМ!$I$40:$I$783,СВЦЭМ!$A$40:$A$783,$A304,СВЦЭМ!$B$40:$B$783,K$278)+'СЕТ СН'!$F$16</f>
        <v>0</v>
      </c>
      <c r="L304" s="36">
        <f ca="1">SUMIFS(СВЦЭМ!$I$40:$I$783,СВЦЭМ!$A$40:$A$783,$A304,СВЦЭМ!$B$40:$B$783,L$278)+'СЕТ СН'!$F$16</f>
        <v>0</v>
      </c>
      <c r="M304" s="36">
        <f ca="1">SUMIFS(СВЦЭМ!$I$40:$I$783,СВЦЭМ!$A$40:$A$783,$A304,СВЦЭМ!$B$40:$B$783,M$278)+'СЕТ СН'!$F$16</f>
        <v>0</v>
      </c>
      <c r="N304" s="36">
        <f ca="1">SUMIFS(СВЦЭМ!$I$40:$I$783,СВЦЭМ!$A$40:$A$783,$A304,СВЦЭМ!$B$40:$B$783,N$278)+'СЕТ СН'!$F$16</f>
        <v>0</v>
      </c>
      <c r="O304" s="36">
        <f ca="1">SUMIFS(СВЦЭМ!$I$40:$I$783,СВЦЭМ!$A$40:$A$783,$A304,СВЦЭМ!$B$40:$B$783,O$278)+'СЕТ СН'!$F$16</f>
        <v>0</v>
      </c>
      <c r="P304" s="36">
        <f ca="1">SUMIFS(СВЦЭМ!$I$40:$I$783,СВЦЭМ!$A$40:$A$783,$A304,СВЦЭМ!$B$40:$B$783,P$278)+'СЕТ СН'!$F$16</f>
        <v>0</v>
      </c>
      <c r="Q304" s="36">
        <f ca="1">SUMIFS(СВЦЭМ!$I$40:$I$783,СВЦЭМ!$A$40:$A$783,$A304,СВЦЭМ!$B$40:$B$783,Q$278)+'СЕТ СН'!$F$16</f>
        <v>0</v>
      </c>
      <c r="R304" s="36">
        <f ca="1">SUMIFS(СВЦЭМ!$I$40:$I$783,СВЦЭМ!$A$40:$A$783,$A304,СВЦЭМ!$B$40:$B$783,R$278)+'СЕТ СН'!$F$16</f>
        <v>0</v>
      </c>
      <c r="S304" s="36">
        <f ca="1">SUMIFS(СВЦЭМ!$I$40:$I$783,СВЦЭМ!$A$40:$A$783,$A304,СВЦЭМ!$B$40:$B$783,S$278)+'СЕТ СН'!$F$16</f>
        <v>0</v>
      </c>
      <c r="T304" s="36">
        <f ca="1">SUMIFS(СВЦЭМ!$I$40:$I$783,СВЦЭМ!$A$40:$A$783,$A304,СВЦЭМ!$B$40:$B$783,T$278)+'СЕТ СН'!$F$16</f>
        <v>0</v>
      </c>
      <c r="U304" s="36">
        <f ca="1">SUMIFS(СВЦЭМ!$I$40:$I$783,СВЦЭМ!$A$40:$A$783,$A304,СВЦЭМ!$B$40:$B$783,U$278)+'СЕТ СН'!$F$16</f>
        <v>0</v>
      </c>
      <c r="V304" s="36">
        <f ca="1">SUMIFS(СВЦЭМ!$I$40:$I$783,СВЦЭМ!$A$40:$A$783,$A304,СВЦЭМ!$B$40:$B$783,V$278)+'СЕТ СН'!$F$16</f>
        <v>0</v>
      </c>
      <c r="W304" s="36">
        <f ca="1">SUMIFS(СВЦЭМ!$I$40:$I$783,СВЦЭМ!$A$40:$A$783,$A304,СВЦЭМ!$B$40:$B$783,W$278)+'СЕТ СН'!$F$16</f>
        <v>0</v>
      </c>
      <c r="X304" s="36">
        <f ca="1">SUMIFS(СВЦЭМ!$I$40:$I$783,СВЦЭМ!$A$40:$A$783,$A304,СВЦЭМ!$B$40:$B$783,X$278)+'СЕТ СН'!$F$16</f>
        <v>0</v>
      </c>
      <c r="Y304" s="36">
        <f ca="1">SUMIFS(СВЦЭМ!$I$40:$I$783,СВЦЭМ!$A$40:$A$783,$A304,СВЦЭМ!$B$40:$B$783,Y$278)+'СЕТ СН'!$F$16</f>
        <v>0</v>
      </c>
    </row>
    <row r="305" spans="1:27" ht="15.75" hidden="1" x14ac:dyDescent="0.2">
      <c r="A305" s="35">
        <f t="shared" si="8"/>
        <v>44619</v>
      </c>
      <c r="B305" s="36">
        <f ca="1">SUMIFS(СВЦЭМ!$I$40:$I$783,СВЦЭМ!$A$40:$A$783,$A305,СВЦЭМ!$B$40:$B$783,B$278)+'СЕТ СН'!$F$16</f>
        <v>0</v>
      </c>
      <c r="C305" s="36">
        <f ca="1">SUMIFS(СВЦЭМ!$I$40:$I$783,СВЦЭМ!$A$40:$A$783,$A305,СВЦЭМ!$B$40:$B$783,C$278)+'СЕТ СН'!$F$16</f>
        <v>0</v>
      </c>
      <c r="D305" s="36">
        <f ca="1">SUMIFS(СВЦЭМ!$I$40:$I$783,СВЦЭМ!$A$40:$A$783,$A305,СВЦЭМ!$B$40:$B$783,D$278)+'СЕТ СН'!$F$16</f>
        <v>0</v>
      </c>
      <c r="E305" s="36">
        <f ca="1">SUMIFS(СВЦЭМ!$I$40:$I$783,СВЦЭМ!$A$40:$A$783,$A305,СВЦЭМ!$B$40:$B$783,E$278)+'СЕТ СН'!$F$16</f>
        <v>0</v>
      </c>
      <c r="F305" s="36">
        <f ca="1">SUMIFS(СВЦЭМ!$I$40:$I$783,СВЦЭМ!$A$40:$A$783,$A305,СВЦЭМ!$B$40:$B$783,F$278)+'СЕТ СН'!$F$16</f>
        <v>0</v>
      </c>
      <c r="G305" s="36">
        <f ca="1">SUMIFS(СВЦЭМ!$I$40:$I$783,СВЦЭМ!$A$40:$A$783,$A305,СВЦЭМ!$B$40:$B$783,G$278)+'СЕТ СН'!$F$16</f>
        <v>0</v>
      </c>
      <c r="H305" s="36">
        <f ca="1">SUMIFS(СВЦЭМ!$I$40:$I$783,СВЦЭМ!$A$40:$A$783,$A305,СВЦЭМ!$B$40:$B$783,H$278)+'СЕТ СН'!$F$16</f>
        <v>0</v>
      </c>
      <c r="I305" s="36">
        <f ca="1">SUMIFS(СВЦЭМ!$I$40:$I$783,СВЦЭМ!$A$40:$A$783,$A305,СВЦЭМ!$B$40:$B$783,I$278)+'СЕТ СН'!$F$16</f>
        <v>0</v>
      </c>
      <c r="J305" s="36">
        <f ca="1">SUMIFS(СВЦЭМ!$I$40:$I$783,СВЦЭМ!$A$40:$A$783,$A305,СВЦЭМ!$B$40:$B$783,J$278)+'СЕТ СН'!$F$16</f>
        <v>0</v>
      </c>
      <c r="K305" s="36">
        <f ca="1">SUMIFS(СВЦЭМ!$I$40:$I$783,СВЦЭМ!$A$40:$A$783,$A305,СВЦЭМ!$B$40:$B$783,K$278)+'СЕТ СН'!$F$16</f>
        <v>0</v>
      </c>
      <c r="L305" s="36">
        <f ca="1">SUMIFS(СВЦЭМ!$I$40:$I$783,СВЦЭМ!$A$40:$A$783,$A305,СВЦЭМ!$B$40:$B$783,L$278)+'СЕТ СН'!$F$16</f>
        <v>0</v>
      </c>
      <c r="M305" s="36">
        <f ca="1">SUMIFS(СВЦЭМ!$I$40:$I$783,СВЦЭМ!$A$40:$A$783,$A305,СВЦЭМ!$B$40:$B$783,M$278)+'СЕТ СН'!$F$16</f>
        <v>0</v>
      </c>
      <c r="N305" s="36">
        <f ca="1">SUMIFS(СВЦЭМ!$I$40:$I$783,СВЦЭМ!$A$40:$A$783,$A305,СВЦЭМ!$B$40:$B$783,N$278)+'СЕТ СН'!$F$16</f>
        <v>0</v>
      </c>
      <c r="O305" s="36">
        <f ca="1">SUMIFS(СВЦЭМ!$I$40:$I$783,СВЦЭМ!$A$40:$A$783,$A305,СВЦЭМ!$B$40:$B$783,O$278)+'СЕТ СН'!$F$16</f>
        <v>0</v>
      </c>
      <c r="P305" s="36">
        <f ca="1">SUMIFS(СВЦЭМ!$I$40:$I$783,СВЦЭМ!$A$40:$A$783,$A305,СВЦЭМ!$B$40:$B$783,P$278)+'СЕТ СН'!$F$16</f>
        <v>0</v>
      </c>
      <c r="Q305" s="36">
        <f ca="1">SUMIFS(СВЦЭМ!$I$40:$I$783,СВЦЭМ!$A$40:$A$783,$A305,СВЦЭМ!$B$40:$B$783,Q$278)+'СЕТ СН'!$F$16</f>
        <v>0</v>
      </c>
      <c r="R305" s="36">
        <f ca="1">SUMIFS(СВЦЭМ!$I$40:$I$783,СВЦЭМ!$A$40:$A$783,$A305,СВЦЭМ!$B$40:$B$783,R$278)+'СЕТ СН'!$F$16</f>
        <v>0</v>
      </c>
      <c r="S305" s="36">
        <f ca="1">SUMIFS(СВЦЭМ!$I$40:$I$783,СВЦЭМ!$A$40:$A$783,$A305,СВЦЭМ!$B$40:$B$783,S$278)+'СЕТ СН'!$F$16</f>
        <v>0</v>
      </c>
      <c r="T305" s="36">
        <f ca="1">SUMIFS(СВЦЭМ!$I$40:$I$783,СВЦЭМ!$A$40:$A$783,$A305,СВЦЭМ!$B$40:$B$783,T$278)+'СЕТ СН'!$F$16</f>
        <v>0</v>
      </c>
      <c r="U305" s="36">
        <f ca="1">SUMIFS(СВЦЭМ!$I$40:$I$783,СВЦЭМ!$A$40:$A$783,$A305,СВЦЭМ!$B$40:$B$783,U$278)+'СЕТ СН'!$F$16</f>
        <v>0</v>
      </c>
      <c r="V305" s="36">
        <f ca="1">SUMIFS(СВЦЭМ!$I$40:$I$783,СВЦЭМ!$A$40:$A$783,$A305,СВЦЭМ!$B$40:$B$783,V$278)+'СЕТ СН'!$F$16</f>
        <v>0</v>
      </c>
      <c r="W305" s="36">
        <f ca="1">SUMIFS(СВЦЭМ!$I$40:$I$783,СВЦЭМ!$A$40:$A$783,$A305,СВЦЭМ!$B$40:$B$783,W$278)+'СЕТ СН'!$F$16</f>
        <v>0</v>
      </c>
      <c r="X305" s="36">
        <f ca="1">SUMIFS(СВЦЭМ!$I$40:$I$783,СВЦЭМ!$A$40:$A$783,$A305,СВЦЭМ!$B$40:$B$783,X$278)+'СЕТ СН'!$F$16</f>
        <v>0</v>
      </c>
      <c r="Y305" s="36">
        <f ca="1">SUMIFS(СВЦЭМ!$I$40:$I$783,СВЦЭМ!$A$40:$A$783,$A305,СВЦЭМ!$B$40:$B$783,Y$278)+'СЕТ СН'!$F$16</f>
        <v>0</v>
      </c>
    </row>
    <row r="306" spans="1:27" ht="15.75" hidden="1" x14ac:dyDescent="0.2">
      <c r="A306" s="35">
        <f t="shared" si="8"/>
        <v>44620</v>
      </c>
      <c r="B306" s="36">
        <f ca="1">SUMIFS(СВЦЭМ!$I$40:$I$783,СВЦЭМ!$A$40:$A$783,$A306,СВЦЭМ!$B$40:$B$783,B$278)+'СЕТ СН'!$F$16</f>
        <v>0</v>
      </c>
      <c r="C306" s="36">
        <f ca="1">SUMIFS(СВЦЭМ!$I$40:$I$783,СВЦЭМ!$A$40:$A$783,$A306,СВЦЭМ!$B$40:$B$783,C$278)+'СЕТ СН'!$F$16</f>
        <v>0</v>
      </c>
      <c r="D306" s="36">
        <f ca="1">SUMIFS(СВЦЭМ!$I$40:$I$783,СВЦЭМ!$A$40:$A$783,$A306,СВЦЭМ!$B$40:$B$783,D$278)+'СЕТ СН'!$F$16</f>
        <v>0</v>
      </c>
      <c r="E306" s="36">
        <f ca="1">SUMIFS(СВЦЭМ!$I$40:$I$783,СВЦЭМ!$A$40:$A$783,$A306,СВЦЭМ!$B$40:$B$783,E$278)+'СЕТ СН'!$F$16</f>
        <v>0</v>
      </c>
      <c r="F306" s="36">
        <f ca="1">SUMIFS(СВЦЭМ!$I$40:$I$783,СВЦЭМ!$A$40:$A$783,$A306,СВЦЭМ!$B$40:$B$783,F$278)+'СЕТ СН'!$F$16</f>
        <v>0</v>
      </c>
      <c r="G306" s="36">
        <f ca="1">SUMIFS(СВЦЭМ!$I$40:$I$783,СВЦЭМ!$A$40:$A$783,$A306,СВЦЭМ!$B$40:$B$783,G$278)+'СЕТ СН'!$F$16</f>
        <v>0</v>
      </c>
      <c r="H306" s="36">
        <f ca="1">SUMIFS(СВЦЭМ!$I$40:$I$783,СВЦЭМ!$A$40:$A$783,$A306,СВЦЭМ!$B$40:$B$783,H$278)+'СЕТ СН'!$F$16</f>
        <v>0</v>
      </c>
      <c r="I306" s="36">
        <f ca="1">SUMIFS(СВЦЭМ!$I$40:$I$783,СВЦЭМ!$A$40:$A$783,$A306,СВЦЭМ!$B$40:$B$783,I$278)+'СЕТ СН'!$F$16</f>
        <v>0</v>
      </c>
      <c r="J306" s="36">
        <f ca="1">SUMIFS(СВЦЭМ!$I$40:$I$783,СВЦЭМ!$A$40:$A$783,$A306,СВЦЭМ!$B$40:$B$783,J$278)+'СЕТ СН'!$F$16</f>
        <v>0</v>
      </c>
      <c r="K306" s="36">
        <f ca="1">SUMIFS(СВЦЭМ!$I$40:$I$783,СВЦЭМ!$A$40:$A$783,$A306,СВЦЭМ!$B$40:$B$783,K$278)+'СЕТ СН'!$F$16</f>
        <v>0</v>
      </c>
      <c r="L306" s="36">
        <f ca="1">SUMIFS(СВЦЭМ!$I$40:$I$783,СВЦЭМ!$A$40:$A$783,$A306,СВЦЭМ!$B$40:$B$783,L$278)+'СЕТ СН'!$F$16</f>
        <v>0</v>
      </c>
      <c r="M306" s="36">
        <f ca="1">SUMIFS(СВЦЭМ!$I$40:$I$783,СВЦЭМ!$A$40:$A$783,$A306,СВЦЭМ!$B$40:$B$783,M$278)+'СЕТ СН'!$F$16</f>
        <v>0</v>
      </c>
      <c r="N306" s="36">
        <f ca="1">SUMIFS(СВЦЭМ!$I$40:$I$783,СВЦЭМ!$A$40:$A$783,$A306,СВЦЭМ!$B$40:$B$783,N$278)+'СЕТ СН'!$F$16</f>
        <v>0</v>
      </c>
      <c r="O306" s="36">
        <f ca="1">SUMIFS(СВЦЭМ!$I$40:$I$783,СВЦЭМ!$A$40:$A$783,$A306,СВЦЭМ!$B$40:$B$783,O$278)+'СЕТ СН'!$F$16</f>
        <v>0</v>
      </c>
      <c r="P306" s="36">
        <f ca="1">SUMIFS(СВЦЭМ!$I$40:$I$783,СВЦЭМ!$A$40:$A$783,$A306,СВЦЭМ!$B$40:$B$783,P$278)+'СЕТ СН'!$F$16</f>
        <v>0</v>
      </c>
      <c r="Q306" s="36">
        <f ca="1">SUMIFS(СВЦЭМ!$I$40:$I$783,СВЦЭМ!$A$40:$A$783,$A306,СВЦЭМ!$B$40:$B$783,Q$278)+'СЕТ СН'!$F$16</f>
        <v>0</v>
      </c>
      <c r="R306" s="36">
        <f ca="1">SUMIFS(СВЦЭМ!$I$40:$I$783,СВЦЭМ!$A$40:$A$783,$A306,СВЦЭМ!$B$40:$B$783,R$278)+'СЕТ СН'!$F$16</f>
        <v>0</v>
      </c>
      <c r="S306" s="36">
        <f ca="1">SUMIFS(СВЦЭМ!$I$40:$I$783,СВЦЭМ!$A$40:$A$783,$A306,СВЦЭМ!$B$40:$B$783,S$278)+'СЕТ СН'!$F$16</f>
        <v>0</v>
      </c>
      <c r="T306" s="36">
        <f ca="1">SUMIFS(СВЦЭМ!$I$40:$I$783,СВЦЭМ!$A$40:$A$783,$A306,СВЦЭМ!$B$40:$B$783,T$278)+'СЕТ СН'!$F$16</f>
        <v>0</v>
      </c>
      <c r="U306" s="36">
        <f ca="1">SUMIFS(СВЦЭМ!$I$40:$I$783,СВЦЭМ!$A$40:$A$783,$A306,СВЦЭМ!$B$40:$B$783,U$278)+'СЕТ СН'!$F$16</f>
        <v>0</v>
      </c>
      <c r="V306" s="36">
        <f ca="1">SUMIFS(СВЦЭМ!$I$40:$I$783,СВЦЭМ!$A$40:$A$783,$A306,СВЦЭМ!$B$40:$B$783,V$278)+'СЕТ СН'!$F$16</f>
        <v>0</v>
      </c>
      <c r="W306" s="36">
        <f ca="1">SUMIFS(СВЦЭМ!$I$40:$I$783,СВЦЭМ!$A$40:$A$783,$A306,СВЦЭМ!$B$40:$B$783,W$278)+'СЕТ СН'!$F$16</f>
        <v>0</v>
      </c>
      <c r="X306" s="36">
        <f ca="1">SUMIFS(СВЦЭМ!$I$40:$I$783,СВЦЭМ!$A$40:$A$783,$A306,СВЦЭМ!$B$40:$B$783,X$278)+'СЕТ СН'!$F$16</f>
        <v>0</v>
      </c>
      <c r="Y306" s="36">
        <f ca="1">SUMIFS(СВЦЭМ!$I$40:$I$783,СВЦЭМ!$A$40:$A$783,$A306,СВЦЭМ!$B$40:$B$783,Y$278)+'СЕТ СН'!$F$16</f>
        <v>0</v>
      </c>
    </row>
    <row r="307" spans="1:27" ht="15.75" hidden="1" x14ac:dyDescent="0.2">
      <c r="A307" s="35">
        <f t="shared" si="8"/>
        <v>44621</v>
      </c>
      <c r="B307" s="36">
        <f ca="1">SUMIFS(СВЦЭМ!$I$40:$I$783,СВЦЭМ!$A$40:$A$783,$A307,СВЦЭМ!$B$40:$B$783,B$278)+'СЕТ СН'!$F$16</f>
        <v>0</v>
      </c>
      <c r="C307" s="36">
        <f ca="1">SUMIFS(СВЦЭМ!$I$40:$I$783,СВЦЭМ!$A$40:$A$783,$A307,СВЦЭМ!$B$40:$B$783,C$278)+'СЕТ СН'!$F$16</f>
        <v>0</v>
      </c>
      <c r="D307" s="36">
        <f ca="1">SUMIFS(СВЦЭМ!$I$40:$I$783,СВЦЭМ!$A$40:$A$783,$A307,СВЦЭМ!$B$40:$B$783,D$278)+'СЕТ СН'!$F$16</f>
        <v>0</v>
      </c>
      <c r="E307" s="36">
        <f ca="1">SUMIFS(СВЦЭМ!$I$40:$I$783,СВЦЭМ!$A$40:$A$783,$A307,СВЦЭМ!$B$40:$B$783,E$278)+'СЕТ СН'!$F$16</f>
        <v>0</v>
      </c>
      <c r="F307" s="36">
        <f ca="1">SUMIFS(СВЦЭМ!$I$40:$I$783,СВЦЭМ!$A$40:$A$783,$A307,СВЦЭМ!$B$40:$B$783,F$278)+'СЕТ СН'!$F$16</f>
        <v>0</v>
      </c>
      <c r="G307" s="36">
        <f ca="1">SUMIFS(СВЦЭМ!$I$40:$I$783,СВЦЭМ!$A$40:$A$783,$A307,СВЦЭМ!$B$40:$B$783,G$278)+'СЕТ СН'!$F$16</f>
        <v>0</v>
      </c>
      <c r="H307" s="36">
        <f ca="1">SUMIFS(СВЦЭМ!$I$40:$I$783,СВЦЭМ!$A$40:$A$783,$A307,СВЦЭМ!$B$40:$B$783,H$278)+'СЕТ СН'!$F$16</f>
        <v>0</v>
      </c>
      <c r="I307" s="36">
        <f ca="1">SUMIFS(СВЦЭМ!$I$40:$I$783,СВЦЭМ!$A$40:$A$783,$A307,СВЦЭМ!$B$40:$B$783,I$278)+'СЕТ СН'!$F$16</f>
        <v>0</v>
      </c>
      <c r="J307" s="36">
        <f ca="1">SUMIFS(СВЦЭМ!$I$40:$I$783,СВЦЭМ!$A$40:$A$783,$A307,СВЦЭМ!$B$40:$B$783,J$278)+'СЕТ СН'!$F$16</f>
        <v>0</v>
      </c>
      <c r="K307" s="36">
        <f ca="1">SUMIFS(СВЦЭМ!$I$40:$I$783,СВЦЭМ!$A$40:$A$783,$A307,СВЦЭМ!$B$40:$B$783,K$278)+'СЕТ СН'!$F$16</f>
        <v>0</v>
      </c>
      <c r="L307" s="36">
        <f ca="1">SUMIFS(СВЦЭМ!$I$40:$I$783,СВЦЭМ!$A$40:$A$783,$A307,СВЦЭМ!$B$40:$B$783,L$278)+'СЕТ СН'!$F$16</f>
        <v>0</v>
      </c>
      <c r="M307" s="36">
        <f ca="1">SUMIFS(СВЦЭМ!$I$40:$I$783,СВЦЭМ!$A$40:$A$783,$A307,СВЦЭМ!$B$40:$B$783,M$278)+'СЕТ СН'!$F$16</f>
        <v>0</v>
      </c>
      <c r="N307" s="36">
        <f ca="1">SUMIFS(СВЦЭМ!$I$40:$I$783,СВЦЭМ!$A$40:$A$783,$A307,СВЦЭМ!$B$40:$B$783,N$278)+'СЕТ СН'!$F$16</f>
        <v>0</v>
      </c>
      <c r="O307" s="36">
        <f ca="1">SUMIFS(СВЦЭМ!$I$40:$I$783,СВЦЭМ!$A$40:$A$783,$A307,СВЦЭМ!$B$40:$B$783,O$278)+'СЕТ СН'!$F$16</f>
        <v>0</v>
      </c>
      <c r="P307" s="36">
        <f ca="1">SUMIFS(СВЦЭМ!$I$40:$I$783,СВЦЭМ!$A$40:$A$783,$A307,СВЦЭМ!$B$40:$B$783,P$278)+'СЕТ СН'!$F$16</f>
        <v>0</v>
      </c>
      <c r="Q307" s="36">
        <f ca="1">SUMIFS(СВЦЭМ!$I$40:$I$783,СВЦЭМ!$A$40:$A$783,$A307,СВЦЭМ!$B$40:$B$783,Q$278)+'СЕТ СН'!$F$16</f>
        <v>0</v>
      </c>
      <c r="R307" s="36">
        <f ca="1">SUMIFS(СВЦЭМ!$I$40:$I$783,СВЦЭМ!$A$40:$A$783,$A307,СВЦЭМ!$B$40:$B$783,R$278)+'СЕТ СН'!$F$16</f>
        <v>0</v>
      </c>
      <c r="S307" s="36">
        <f ca="1">SUMIFS(СВЦЭМ!$I$40:$I$783,СВЦЭМ!$A$40:$A$783,$A307,СВЦЭМ!$B$40:$B$783,S$278)+'СЕТ СН'!$F$16</f>
        <v>0</v>
      </c>
      <c r="T307" s="36">
        <f ca="1">SUMIFS(СВЦЭМ!$I$40:$I$783,СВЦЭМ!$A$40:$A$783,$A307,СВЦЭМ!$B$40:$B$783,T$278)+'СЕТ СН'!$F$16</f>
        <v>0</v>
      </c>
      <c r="U307" s="36">
        <f ca="1">SUMIFS(СВЦЭМ!$I$40:$I$783,СВЦЭМ!$A$40:$A$783,$A307,СВЦЭМ!$B$40:$B$783,U$278)+'СЕТ СН'!$F$16</f>
        <v>0</v>
      </c>
      <c r="V307" s="36">
        <f ca="1">SUMIFS(СВЦЭМ!$I$40:$I$783,СВЦЭМ!$A$40:$A$783,$A307,СВЦЭМ!$B$40:$B$783,V$278)+'СЕТ СН'!$F$16</f>
        <v>0</v>
      </c>
      <c r="W307" s="36">
        <f ca="1">SUMIFS(СВЦЭМ!$I$40:$I$783,СВЦЭМ!$A$40:$A$783,$A307,СВЦЭМ!$B$40:$B$783,W$278)+'СЕТ СН'!$F$16</f>
        <v>0</v>
      </c>
      <c r="X307" s="36">
        <f ca="1">SUMIFS(СВЦЭМ!$I$40:$I$783,СВЦЭМ!$A$40:$A$783,$A307,СВЦЭМ!$B$40:$B$783,X$278)+'СЕТ СН'!$F$16</f>
        <v>0</v>
      </c>
      <c r="Y307" s="36">
        <f ca="1">SUMIFS(СВЦЭМ!$I$40:$I$783,СВЦЭМ!$A$40:$A$783,$A307,СВЦЭМ!$B$40:$B$783,Y$278)+'СЕТ СН'!$F$16</f>
        <v>0</v>
      </c>
    </row>
    <row r="308" spans="1:27" ht="15.75" hidden="1" x14ac:dyDescent="0.2">
      <c r="A308" s="35">
        <f t="shared" si="8"/>
        <v>44622</v>
      </c>
      <c r="B308" s="36">
        <f ca="1">SUMIFS(СВЦЭМ!$I$40:$I$783,СВЦЭМ!$A$40:$A$783,$A308,СВЦЭМ!$B$40:$B$783,B$278)+'СЕТ СН'!$F$16</f>
        <v>0</v>
      </c>
      <c r="C308" s="36">
        <f ca="1">SUMIFS(СВЦЭМ!$I$40:$I$783,СВЦЭМ!$A$40:$A$783,$A308,СВЦЭМ!$B$40:$B$783,C$278)+'СЕТ СН'!$F$16</f>
        <v>0</v>
      </c>
      <c r="D308" s="36">
        <f ca="1">SUMIFS(СВЦЭМ!$I$40:$I$783,СВЦЭМ!$A$40:$A$783,$A308,СВЦЭМ!$B$40:$B$783,D$278)+'СЕТ СН'!$F$16</f>
        <v>0</v>
      </c>
      <c r="E308" s="36">
        <f ca="1">SUMIFS(СВЦЭМ!$I$40:$I$783,СВЦЭМ!$A$40:$A$783,$A308,СВЦЭМ!$B$40:$B$783,E$278)+'СЕТ СН'!$F$16</f>
        <v>0</v>
      </c>
      <c r="F308" s="36">
        <f ca="1">SUMIFS(СВЦЭМ!$I$40:$I$783,СВЦЭМ!$A$40:$A$783,$A308,СВЦЭМ!$B$40:$B$783,F$278)+'СЕТ СН'!$F$16</f>
        <v>0</v>
      </c>
      <c r="G308" s="36">
        <f ca="1">SUMIFS(СВЦЭМ!$I$40:$I$783,СВЦЭМ!$A$40:$A$783,$A308,СВЦЭМ!$B$40:$B$783,G$278)+'СЕТ СН'!$F$16</f>
        <v>0</v>
      </c>
      <c r="H308" s="36">
        <f ca="1">SUMIFS(СВЦЭМ!$I$40:$I$783,СВЦЭМ!$A$40:$A$783,$A308,СВЦЭМ!$B$40:$B$783,H$278)+'СЕТ СН'!$F$16</f>
        <v>0</v>
      </c>
      <c r="I308" s="36">
        <f ca="1">SUMIFS(СВЦЭМ!$I$40:$I$783,СВЦЭМ!$A$40:$A$783,$A308,СВЦЭМ!$B$40:$B$783,I$278)+'СЕТ СН'!$F$16</f>
        <v>0</v>
      </c>
      <c r="J308" s="36">
        <f ca="1">SUMIFS(СВЦЭМ!$I$40:$I$783,СВЦЭМ!$A$40:$A$783,$A308,СВЦЭМ!$B$40:$B$783,J$278)+'СЕТ СН'!$F$16</f>
        <v>0</v>
      </c>
      <c r="K308" s="36">
        <f ca="1">SUMIFS(СВЦЭМ!$I$40:$I$783,СВЦЭМ!$A$40:$A$783,$A308,СВЦЭМ!$B$40:$B$783,K$278)+'СЕТ СН'!$F$16</f>
        <v>0</v>
      </c>
      <c r="L308" s="36">
        <f ca="1">SUMIFS(СВЦЭМ!$I$40:$I$783,СВЦЭМ!$A$40:$A$783,$A308,СВЦЭМ!$B$40:$B$783,L$278)+'СЕТ СН'!$F$16</f>
        <v>0</v>
      </c>
      <c r="M308" s="36">
        <f ca="1">SUMIFS(СВЦЭМ!$I$40:$I$783,СВЦЭМ!$A$40:$A$783,$A308,СВЦЭМ!$B$40:$B$783,M$278)+'СЕТ СН'!$F$16</f>
        <v>0</v>
      </c>
      <c r="N308" s="36">
        <f ca="1">SUMIFS(СВЦЭМ!$I$40:$I$783,СВЦЭМ!$A$40:$A$783,$A308,СВЦЭМ!$B$40:$B$783,N$278)+'СЕТ СН'!$F$16</f>
        <v>0</v>
      </c>
      <c r="O308" s="36">
        <f ca="1">SUMIFS(СВЦЭМ!$I$40:$I$783,СВЦЭМ!$A$40:$A$783,$A308,СВЦЭМ!$B$40:$B$783,O$278)+'СЕТ СН'!$F$16</f>
        <v>0</v>
      </c>
      <c r="P308" s="36">
        <f ca="1">SUMIFS(СВЦЭМ!$I$40:$I$783,СВЦЭМ!$A$40:$A$783,$A308,СВЦЭМ!$B$40:$B$783,P$278)+'СЕТ СН'!$F$16</f>
        <v>0</v>
      </c>
      <c r="Q308" s="36">
        <f ca="1">SUMIFS(СВЦЭМ!$I$40:$I$783,СВЦЭМ!$A$40:$A$783,$A308,СВЦЭМ!$B$40:$B$783,Q$278)+'СЕТ СН'!$F$16</f>
        <v>0</v>
      </c>
      <c r="R308" s="36">
        <f ca="1">SUMIFS(СВЦЭМ!$I$40:$I$783,СВЦЭМ!$A$40:$A$783,$A308,СВЦЭМ!$B$40:$B$783,R$278)+'СЕТ СН'!$F$16</f>
        <v>0</v>
      </c>
      <c r="S308" s="36">
        <f ca="1">SUMIFS(СВЦЭМ!$I$40:$I$783,СВЦЭМ!$A$40:$A$783,$A308,СВЦЭМ!$B$40:$B$783,S$278)+'СЕТ СН'!$F$16</f>
        <v>0</v>
      </c>
      <c r="T308" s="36">
        <f ca="1">SUMIFS(СВЦЭМ!$I$40:$I$783,СВЦЭМ!$A$40:$A$783,$A308,СВЦЭМ!$B$40:$B$783,T$278)+'СЕТ СН'!$F$16</f>
        <v>0</v>
      </c>
      <c r="U308" s="36">
        <f ca="1">SUMIFS(СВЦЭМ!$I$40:$I$783,СВЦЭМ!$A$40:$A$783,$A308,СВЦЭМ!$B$40:$B$783,U$278)+'СЕТ СН'!$F$16</f>
        <v>0</v>
      </c>
      <c r="V308" s="36">
        <f ca="1">SUMIFS(СВЦЭМ!$I$40:$I$783,СВЦЭМ!$A$40:$A$783,$A308,СВЦЭМ!$B$40:$B$783,V$278)+'СЕТ СН'!$F$16</f>
        <v>0</v>
      </c>
      <c r="W308" s="36">
        <f ca="1">SUMIFS(СВЦЭМ!$I$40:$I$783,СВЦЭМ!$A$40:$A$783,$A308,СВЦЭМ!$B$40:$B$783,W$278)+'СЕТ СН'!$F$16</f>
        <v>0</v>
      </c>
      <c r="X308" s="36">
        <f ca="1">SUMIFS(СВЦЭМ!$I$40:$I$783,СВЦЭМ!$A$40:$A$783,$A308,СВЦЭМ!$B$40:$B$783,X$278)+'СЕТ СН'!$F$16</f>
        <v>0</v>
      </c>
      <c r="Y308" s="36">
        <f ca="1">SUMIFS(СВЦЭМ!$I$40:$I$783,СВЦЭМ!$A$40:$A$783,$A308,СВЦЭМ!$B$40:$B$783,Y$278)+'СЕТ СН'!$F$16</f>
        <v>0</v>
      </c>
    </row>
    <row r="309" spans="1:27" ht="15.75" hidden="1" x14ac:dyDescent="0.2">
      <c r="A309" s="35">
        <f t="shared" si="8"/>
        <v>44623</v>
      </c>
      <c r="B309" s="36">
        <f ca="1">SUMIFS(СВЦЭМ!$I$40:$I$783,СВЦЭМ!$A$40:$A$783,$A309,СВЦЭМ!$B$40:$B$783,B$278)+'СЕТ СН'!$F$16</f>
        <v>0</v>
      </c>
      <c r="C309" s="36">
        <f ca="1">SUMIFS(СВЦЭМ!$I$40:$I$783,СВЦЭМ!$A$40:$A$783,$A309,СВЦЭМ!$B$40:$B$783,C$278)+'СЕТ СН'!$F$16</f>
        <v>0</v>
      </c>
      <c r="D309" s="36">
        <f ca="1">SUMIFS(СВЦЭМ!$I$40:$I$783,СВЦЭМ!$A$40:$A$783,$A309,СВЦЭМ!$B$40:$B$783,D$278)+'СЕТ СН'!$F$16</f>
        <v>0</v>
      </c>
      <c r="E309" s="36">
        <f ca="1">SUMIFS(СВЦЭМ!$I$40:$I$783,СВЦЭМ!$A$40:$A$783,$A309,СВЦЭМ!$B$40:$B$783,E$278)+'СЕТ СН'!$F$16</f>
        <v>0</v>
      </c>
      <c r="F309" s="36">
        <f ca="1">SUMIFS(СВЦЭМ!$I$40:$I$783,СВЦЭМ!$A$40:$A$783,$A309,СВЦЭМ!$B$40:$B$783,F$278)+'СЕТ СН'!$F$16</f>
        <v>0</v>
      </c>
      <c r="G309" s="36">
        <f ca="1">SUMIFS(СВЦЭМ!$I$40:$I$783,СВЦЭМ!$A$40:$A$783,$A309,СВЦЭМ!$B$40:$B$783,G$278)+'СЕТ СН'!$F$16</f>
        <v>0</v>
      </c>
      <c r="H309" s="36">
        <f ca="1">SUMIFS(СВЦЭМ!$I$40:$I$783,СВЦЭМ!$A$40:$A$783,$A309,СВЦЭМ!$B$40:$B$783,H$278)+'СЕТ СН'!$F$16</f>
        <v>0</v>
      </c>
      <c r="I309" s="36">
        <f ca="1">SUMIFS(СВЦЭМ!$I$40:$I$783,СВЦЭМ!$A$40:$A$783,$A309,СВЦЭМ!$B$40:$B$783,I$278)+'СЕТ СН'!$F$16</f>
        <v>0</v>
      </c>
      <c r="J309" s="36">
        <f ca="1">SUMIFS(СВЦЭМ!$I$40:$I$783,СВЦЭМ!$A$40:$A$783,$A309,СВЦЭМ!$B$40:$B$783,J$278)+'СЕТ СН'!$F$16</f>
        <v>0</v>
      </c>
      <c r="K309" s="36">
        <f ca="1">SUMIFS(СВЦЭМ!$I$40:$I$783,СВЦЭМ!$A$40:$A$783,$A309,СВЦЭМ!$B$40:$B$783,K$278)+'СЕТ СН'!$F$16</f>
        <v>0</v>
      </c>
      <c r="L309" s="36">
        <f ca="1">SUMIFS(СВЦЭМ!$I$40:$I$783,СВЦЭМ!$A$40:$A$783,$A309,СВЦЭМ!$B$40:$B$783,L$278)+'СЕТ СН'!$F$16</f>
        <v>0</v>
      </c>
      <c r="M309" s="36">
        <f ca="1">SUMIFS(СВЦЭМ!$I$40:$I$783,СВЦЭМ!$A$40:$A$783,$A309,СВЦЭМ!$B$40:$B$783,M$278)+'СЕТ СН'!$F$16</f>
        <v>0</v>
      </c>
      <c r="N309" s="36">
        <f ca="1">SUMIFS(СВЦЭМ!$I$40:$I$783,СВЦЭМ!$A$40:$A$783,$A309,СВЦЭМ!$B$40:$B$783,N$278)+'СЕТ СН'!$F$16</f>
        <v>0</v>
      </c>
      <c r="O309" s="36">
        <f ca="1">SUMIFS(СВЦЭМ!$I$40:$I$783,СВЦЭМ!$A$40:$A$783,$A309,СВЦЭМ!$B$40:$B$783,O$278)+'СЕТ СН'!$F$16</f>
        <v>0</v>
      </c>
      <c r="P309" s="36">
        <f ca="1">SUMIFS(СВЦЭМ!$I$40:$I$783,СВЦЭМ!$A$40:$A$783,$A309,СВЦЭМ!$B$40:$B$783,P$278)+'СЕТ СН'!$F$16</f>
        <v>0</v>
      </c>
      <c r="Q309" s="36">
        <f ca="1">SUMIFS(СВЦЭМ!$I$40:$I$783,СВЦЭМ!$A$40:$A$783,$A309,СВЦЭМ!$B$40:$B$783,Q$278)+'СЕТ СН'!$F$16</f>
        <v>0</v>
      </c>
      <c r="R309" s="36">
        <f ca="1">SUMIFS(СВЦЭМ!$I$40:$I$783,СВЦЭМ!$A$40:$A$783,$A309,СВЦЭМ!$B$40:$B$783,R$278)+'СЕТ СН'!$F$16</f>
        <v>0</v>
      </c>
      <c r="S309" s="36">
        <f ca="1">SUMIFS(СВЦЭМ!$I$40:$I$783,СВЦЭМ!$A$40:$A$783,$A309,СВЦЭМ!$B$40:$B$783,S$278)+'СЕТ СН'!$F$16</f>
        <v>0</v>
      </c>
      <c r="T309" s="36">
        <f ca="1">SUMIFS(СВЦЭМ!$I$40:$I$783,СВЦЭМ!$A$40:$A$783,$A309,СВЦЭМ!$B$40:$B$783,T$278)+'СЕТ СН'!$F$16</f>
        <v>0</v>
      </c>
      <c r="U309" s="36">
        <f ca="1">SUMIFS(СВЦЭМ!$I$40:$I$783,СВЦЭМ!$A$40:$A$783,$A309,СВЦЭМ!$B$40:$B$783,U$278)+'СЕТ СН'!$F$16</f>
        <v>0</v>
      </c>
      <c r="V309" s="36">
        <f ca="1">SUMIFS(СВЦЭМ!$I$40:$I$783,СВЦЭМ!$A$40:$A$783,$A309,СВЦЭМ!$B$40:$B$783,V$278)+'СЕТ СН'!$F$16</f>
        <v>0</v>
      </c>
      <c r="W309" s="36">
        <f ca="1">SUMIFS(СВЦЭМ!$I$40:$I$783,СВЦЭМ!$A$40:$A$783,$A309,СВЦЭМ!$B$40:$B$783,W$278)+'СЕТ СН'!$F$16</f>
        <v>0</v>
      </c>
      <c r="X309" s="36">
        <f ca="1">SUMIFS(СВЦЭМ!$I$40:$I$783,СВЦЭМ!$A$40:$A$783,$A309,СВЦЭМ!$B$40:$B$783,X$278)+'СЕТ СН'!$F$16</f>
        <v>0</v>
      </c>
      <c r="Y309" s="36">
        <f ca="1">SUMIFS(СВЦЭМ!$I$40:$I$783,СВЦЭМ!$A$40:$A$783,$A309,СВЦЭМ!$B$40:$B$783,Y$278)+'СЕТ СН'!$F$16</f>
        <v>0</v>
      </c>
    </row>
    <row r="310" spans="1:27" ht="15.75" hidden="1" x14ac:dyDescent="0.2">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7" ht="12.75" hidden="1" customHeight="1" x14ac:dyDescent="0.2">
      <c r="A311" s="128" t="s">
        <v>7</v>
      </c>
      <c r="B311" s="131" t="s">
        <v>119</v>
      </c>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3"/>
    </row>
    <row r="312" spans="1:27" ht="12.75" hidden="1" customHeight="1" x14ac:dyDescent="0.2">
      <c r="A312" s="129"/>
      <c r="B312" s="134"/>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6"/>
    </row>
    <row r="313" spans="1:27" s="46" customFormat="1" ht="12.75" hidden="1" customHeight="1" x14ac:dyDescent="0.2">
      <c r="A313" s="130"/>
      <c r="B313" s="34">
        <v>1</v>
      </c>
      <c r="C313" s="34">
        <v>2</v>
      </c>
      <c r="D313" s="34">
        <v>3</v>
      </c>
      <c r="E313" s="34">
        <v>4</v>
      </c>
      <c r="F313" s="34">
        <v>5</v>
      </c>
      <c r="G313" s="34">
        <v>6</v>
      </c>
      <c r="H313" s="34">
        <v>7</v>
      </c>
      <c r="I313" s="34">
        <v>8</v>
      </c>
      <c r="J313" s="34">
        <v>9</v>
      </c>
      <c r="K313" s="34">
        <v>10</v>
      </c>
      <c r="L313" s="34">
        <v>11</v>
      </c>
      <c r="M313" s="34">
        <v>12</v>
      </c>
      <c r="N313" s="34">
        <v>13</v>
      </c>
      <c r="O313" s="34">
        <v>14</v>
      </c>
      <c r="P313" s="34">
        <v>15</v>
      </c>
      <c r="Q313" s="34">
        <v>16</v>
      </c>
      <c r="R313" s="34">
        <v>17</v>
      </c>
      <c r="S313" s="34">
        <v>18</v>
      </c>
      <c r="T313" s="34">
        <v>19</v>
      </c>
      <c r="U313" s="34">
        <v>20</v>
      </c>
      <c r="V313" s="34">
        <v>21</v>
      </c>
      <c r="W313" s="34">
        <v>22</v>
      </c>
      <c r="X313" s="34">
        <v>23</v>
      </c>
      <c r="Y313" s="34">
        <v>24</v>
      </c>
    </row>
    <row r="314" spans="1:27" ht="15.75" hidden="1" customHeight="1" x14ac:dyDescent="0.2">
      <c r="A314" s="35" t="str">
        <f>A279</f>
        <v>01.02.2022</v>
      </c>
      <c r="B314" s="36">
        <f ca="1">SUMIFS(СВЦЭМ!$J$40:$J$783,СВЦЭМ!$A$40:$A$783,$A314,СВЦЭМ!$B$40:$B$783,B$313)+'СЕТ СН'!$F$16</f>
        <v>0</v>
      </c>
      <c r="C314" s="36">
        <f ca="1">SUMIFS(СВЦЭМ!$J$40:$J$783,СВЦЭМ!$A$40:$A$783,$A314,СВЦЭМ!$B$40:$B$783,C$313)+'СЕТ СН'!$F$16</f>
        <v>0</v>
      </c>
      <c r="D314" s="36">
        <f ca="1">SUMIFS(СВЦЭМ!$J$40:$J$783,СВЦЭМ!$A$40:$A$783,$A314,СВЦЭМ!$B$40:$B$783,D$313)+'СЕТ СН'!$F$16</f>
        <v>0</v>
      </c>
      <c r="E314" s="36">
        <f ca="1">SUMIFS(СВЦЭМ!$J$40:$J$783,СВЦЭМ!$A$40:$A$783,$A314,СВЦЭМ!$B$40:$B$783,E$313)+'СЕТ СН'!$F$16</f>
        <v>0</v>
      </c>
      <c r="F314" s="36">
        <f ca="1">SUMIFS(СВЦЭМ!$J$40:$J$783,СВЦЭМ!$A$40:$A$783,$A314,СВЦЭМ!$B$40:$B$783,F$313)+'СЕТ СН'!$F$16</f>
        <v>0</v>
      </c>
      <c r="G314" s="36">
        <f ca="1">SUMIFS(СВЦЭМ!$J$40:$J$783,СВЦЭМ!$A$40:$A$783,$A314,СВЦЭМ!$B$40:$B$783,G$313)+'СЕТ СН'!$F$16</f>
        <v>0</v>
      </c>
      <c r="H314" s="36">
        <f ca="1">SUMIFS(СВЦЭМ!$J$40:$J$783,СВЦЭМ!$A$40:$A$783,$A314,СВЦЭМ!$B$40:$B$783,H$313)+'СЕТ СН'!$F$16</f>
        <v>0</v>
      </c>
      <c r="I314" s="36">
        <f ca="1">SUMIFS(СВЦЭМ!$J$40:$J$783,СВЦЭМ!$A$40:$A$783,$A314,СВЦЭМ!$B$40:$B$783,I$313)+'СЕТ СН'!$F$16</f>
        <v>0</v>
      </c>
      <c r="J314" s="36">
        <f ca="1">SUMIFS(СВЦЭМ!$J$40:$J$783,СВЦЭМ!$A$40:$A$783,$A314,СВЦЭМ!$B$40:$B$783,J$313)+'СЕТ СН'!$F$16</f>
        <v>0</v>
      </c>
      <c r="K314" s="36">
        <f ca="1">SUMIFS(СВЦЭМ!$J$40:$J$783,СВЦЭМ!$A$40:$A$783,$A314,СВЦЭМ!$B$40:$B$783,K$313)+'СЕТ СН'!$F$16</f>
        <v>0</v>
      </c>
      <c r="L314" s="36">
        <f ca="1">SUMIFS(СВЦЭМ!$J$40:$J$783,СВЦЭМ!$A$40:$A$783,$A314,СВЦЭМ!$B$40:$B$783,L$313)+'СЕТ СН'!$F$16</f>
        <v>0</v>
      </c>
      <c r="M314" s="36">
        <f ca="1">SUMIFS(СВЦЭМ!$J$40:$J$783,СВЦЭМ!$A$40:$A$783,$A314,СВЦЭМ!$B$40:$B$783,M$313)+'СЕТ СН'!$F$16</f>
        <v>0</v>
      </c>
      <c r="N314" s="36">
        <f ca="1">SUMIFS(СВЦЭМ!$J$40:$J$783,СВЦЭМ!$A$40:$A$783,$A314,СВЦЭМ!$B$40:$B$783,N$313)+'СЕТ СН'!$F$16</f>
        <v>0</v>
      </c>
      <c r="O314" s="36">
        <f ca="1">SUMIFS(СВЦЭМ!$J$40:$J$783,СВЦЭМ!$A$40:$A$783,$A314,СВЦЭМ!$B$40:$B$783,O$313)+'СЕТ СН'!$F$16</f>
        <v>0</v>
      </c>
      <c r="P314" s="36">
        <f ca="1">SUMIFS(СВЦЭМ!$J$40:$J$783,СВЦЭМ!$A$40:$A$783,$A314,СВЦЭМ!$B$40:$B$783,P$313)+'СЕТ СН'!$F$16</f>
        <v>0</v>
      </c>
      <c r="Q314" s="36">
        <f ca="1">SUMIFS(СВЦЭМ!$J$40:$J$783,СВЦЭМ!$A$40:$A$783,$A314,СВЦЭМ!$B$40:$B$783,Q$313)+'СЕТ СН'!$F$16</f>
        <v>0</v>
      </c>
      <c r="R314" s="36">
        <f ca="1">SUMIFS(СВЦЭМ!$J$40:$J$783,СВЦЭМ!$A$40:$A$783,$A314,СВЦЭМ!$B$40:$B$783,R$313)+'СЕТ СН'!$F$16</f>
        <v>0</v>
      </c>
      <c r="S314" s="36">
        <f ca="1">SUMIFS(СВЦЭМ!$J$40:$J$783,СВЦЭМ!$A$40:$A$783,$A314,СВЦЭМ!$B$40:$B$783,S$313)+'СЕТ СН'!$F$16</f>
        <v>0</v>
      </c>
      <c r="T314" s="36">
        <f ca="1">SUMIFS(СВЦЭМ!$J$40:$J$783,СВЦЭМ!$A$40:$A$783,$A314,СВЦЭМ!$B$40:$B$783,T$313)+'СЕТ СН'!$F$16</f>
        <v>0</v>
      </c>
      <c r="U314" s="36">
        <f ca="1">SUMIFS(СВЦЭМ!$J$40:$J$783,СВЦЭМ!$A$40:$A$783,$A314,СВЦЭМ!$B$40:$B$783,U$313)+'СЕТ СН'!$F$16</f>
        <v>0</v>
      </c>
      <c r="V314" s="36">
        <f ca="1">SUMIFS(СВЦЭМ!$J$40:$J$783,СВЦЭМ!$A$40:$A$783,$A314,СВЦЭМ!$B$40:$B$783,V$313)+'СЕТ СН'!$F$16</f>
        <v>0</v>
      </c>
      <c r="W314" s="36">
        <f ca="1">SUMIFS(СВЦЭМ!$J$40:$J$783,СВЦЭМ!$A$40:$A$783,$A314,СВЦЭМ!$B$40:$B$783,W$313)+'СЕТ СН'!$F$16</f>
        <v>0</v>
      </c>
      <c r="X314" s="36">
        <f ca="1">SUMIFS(СВЦЭМ!$J$40:$J$783,СВЦЭМ!$A$40:$A$783,$A314,СВЦЭМ!$B$40:$B$783,X$313)+'СЕТ СН'!$F$16</f>
        <v>0</v>
      </c>
      <c r="Y314" s="36">
        <f ca="1">SUMIFS(СВЦЭМ!$J$40:$J$783,СВЦЭМ!$A$40:$A$783,$A314,СВЦЭМ!$B$40:$B$783,Y$313)+'СЕТ СН'!$F$16</f>
        <v>0</v>
      </c>
      <c r="AA314" s="45"/>
    </row>
    <row r="315" spans="1:27" ht="15.75" hidden="1" x14ac:dyDescent="0.2">
      <c r="A315" s="35">
        <f>A314+1</f>
        <v>44594</v>
      </c>
      <c r="B315" s="36">
        <f ca="1">SUMIFS(СВЦЭМ!$J$40:$J$783,СВЦЭМ!$A$40:$A$783,$A315,СВЦЭМ!$B$40:$B$783,B$313)+'СЕТ СН'!$F$16</f>
        <v>0</v>
      </c>
      <c r="C315" s="36">
        <f ca="1">SUMIFS(СВЦЭМ!$J$40:$J$783,СВЦЭМ!$A$40:$A$783,$A315,СВЦЭМ!$B$40:$B$783,C$313)+'СЕТ СН'!$F$16</f>
        <v>0</v>
      </c>
      <c r="D315" s="36">
        <f ca="1">SUMIFS(СВЦЭМ!$J$40:$J$783,СВЦЭМ!$A$40:$A$783,$A315,СВЦЭМ!$B$40:$B$783,D$313)+'СЕТ СН'!$F$16</f>
        <v>0</v>
      </c>
      <c r="E315" s="36">
        <f ca="1">SUMIFS(СВЦЭМ!$J$40:$J$783,СВЦЭМ!$A$40:$A$783,$A315,СВЦЭМ!$B$40:$B$783,E$313)+'СЕТ СН'!$F$16</f>
        <v>0</v>
      </c>
      <c r="F315" s="36">
        <f ca="1">SUMIFS(СВЦЭМ!$J$40:$J$783,СВЦЭМ!$A$40:$A$783,$A315,СВЦЭМ!$B$40:$B$783,F$313)+'СЕТ СН'!$F$16</f>
        <v>0</v>
      </c>
      <c r="G315" s="36">
        <f ca="1">SUMIFS(СВЦЭМ!$J$40:$J$783,СВЦЭМ!$A$40:$A$783,$A315,СВЦЭМ!$B$40:$B$783,G$313)+'СЕТ СН'!$F$16</f>
        <v>0</v>
      </c>
      <c r="H315" s="36">
        <f ca="1">SUMIFS(СВЦЭМ!$J$40:$J$783,СВЦЭМ!$A$40:$A$783,$A315,СВЦЭМ!$B$40:$B$783,H$313)+'СЕТ СН'!$F$16</f>
        <v>0</v>
      </c>
      <c r="I315" s="36">
        <f ca="1">SUMIFS(СВЦЭМ!$J$40:$J$783,СВЦЭМ!$A$40:$A$783,$A315,СВЦЭМ!$B$40:$B$783,I$313)+'СЕТ СН'!$F$16</f>
        <v>0</v>
      </c>
      <c r="J315" s="36">
        <f ca="1">SUMIFS(СВЦЭМ!$J$40:$J$783,СВЦЭМ!$A$40:$A$783,$A315,СВЦЭМ!$B$40:$B$783,J$313)+'СЕТ СН'!$F$16</f>
        <v>0</v>
      </c>
      <c r="K315" s="36">
        <f ca="1">SUMIFS(СВЦЭМ!$J$40:$J$783,СВЦЭМ!$A$40:$A$783,$A315,СВЦЭМ!$B$40:$B$783,K$313)+'СЕТ СН'!$F$16</f>
        <v>0</v>
      </c>
      <c r="L315" s="36">
        <f ca="1">SUMIFS(СВЦЭМ!$J$40:$J$783,СВЦЭМ!$A$40:$A$783,$A315,СВЦЭМ!$B$40:$B$783,L$313)+'СЕТ СН'!$F$16</f>
        <v>0</v>
      </c>
      <c r="M315" s="36">
        <f ca="1">SUMIFS(СВЦЭМ!$J$40:$J$783,СВЦЭМ!$A$40:$A$783,$A315,СВЦЭМ!$B$40:$B$783,M$313)+'СЕТ СН'!$F$16</f>
        <v>0</v>
      </c>
      <c r="N315" s="36">
        <f ca="1">SUMIFS(СВЦЭМ!$J$40:$J$783,СВЦЭМ!$A$40:$A$783,$A315,СВЦЭМ!$B$40:$B$783,N$313)+'СЕТ СН'!$F$16</f>
        <v>0</v>
      </c>
      <c r="O315" s="36">
        <f ca="1">SUMIFS(СВЦЭМ!$J$40:$J$783,СВЦЭМ!$A$40:$A$783,$A315,СВЦЭМ!$B$40:$B$783,O$313)+'СЕТ СН'!$F$16</f>
        <v>0</v>
      </c>
      <c r="P315" s="36">
        <f ca="1">SUMIFS(СВЦЭМ!$J$40:$J$783,СВЦЭМ!$A$40:$A$783,$A315,СВЦЭМ!$B$40:$B$783,P$313)+'СЕТ СН'!$F$16</f>
        <v>0</v>
      </c>
      <c r="Q315" s="36">
        <f ca="1">SUMIFS(СВЦЭМ!$J$40:$J$783,СВЦЭМ!$A$40:$A$783,$A315,СВЦЭМ!$B$40:$B$783,Q$313)+'СЕТ СН'!$F$16</f>
        <v>0</v>
      </c>
      <c r="R315" s="36">
        <f ca="1">SUMIFS(СВЦЭМ!$J$40:$J$783,СВЦЭМ!$A$40:$A$783,$A315,СВЦЭМ!$B$40:$B$783,R$313)+'СЕТ СН'!$F$16</f>
        <v>0</v>
      </c>
      <c r="S315" s="36">
        <f ca="1">SUMIFS(СВЦЭМ!$J$40:$J$783,СВЦЭМ!$A$40:$A$783,$A315,СВЦЭМ!$B$40:$B$783,S$313)+'СЕТ СН'!$F$16</f>
        <v>0</v>
      </c>
      <c r="T315" s="36">
        <f ca="1">SUMIFS(СВЦЭМ!$J$40:$J$783,СВЦЭМ!$A$40:$A$783,$A315,СВЦЭМ!$B$40:$B$783,T$313)+'СЕТ СН'!$F$16</f>
        <v>0</v>
      </c>
      <c r="U315" s="36">
        <f ca="1">SUMIFS(СВЦЭМ!$J$40:$J$783,СВЦЭМ!$A$40:$A$783,$A315,СВЦЭМ!$B$40:$B$783,U$313)+'СЕТ СН'!$F$16</f>
        <v>0</v>
      </c>
      <c r="V315" s="36">
        <f ca="1">SUMIFS(СВЦЭМ!$J$40:$J$783,СВЦЭМ!$A$40:$A$783,$A315,СВЦЭМ!$B$40:$B$783,V$313)+'СЕТ СН'!$F$16</f>
        <v>0</v>
      </c>
      <c r="W315" s="36">
        <f ca="1">SUMIFS(СВЦЭМ!$J$40:$J$783,СВЦЭМ!$A$40:$A$783,$A315,СВЦЭМ!$B$40:$B$783,W$313)+'СЕТ СН'!$F$16</f>
        <v>0</v>
      </c>
      <c r="X315" s="36">
        <f ca="1">SUMIFS(СВЦЭМ!$J$40:$J$783,СВЦЭМ!$A$40:$A$783,$A315,СВЦЭМ!$B$40:$B$783,X$313)+'СЕТ СН'!$F$16</f>
        <v>0</v>
      </c>
      <c r="Y315" s="36">
        <f ca="1">SUMIFS(СВЦЭМ!$J$40:$J$783,СВЦЭМ!$A$40:$A$783,$A315,СВЦЭМ!$B$40:$B$783,Y$313)+'СЕТ СН'!$F$16</f>
        <v>0</v>
      </c>
    </row>
    <row r="316" spans="1:27" ht="15.75" hidden="1" x14ac:dyDescent="0.2">
      <c r="A316" s="35">
        <f t="shared" ref="A316:A344" si="9">A315+1</f>
        <v>44595</v>
      </c>
      <c r="B316" s="36">
        <f ca="1">SUMIFS(СВЦЭМ!$J$40:$J$783,СВЦЭМ!$A$40:$A$783,$A316,СВЦЭМ!$B$40:$B$783,B$313)+'СЕТ СН'!$F$16</f>
        <v>0</v>
      </c>
      <c r="C316" s="36">
        <f ca="1">SUMIFS(СВЦЭМ!$J$40:$J$783,СВЦЭМ!$A$40:$A$783,$A316,СВЦЭМ!$B$40:$B$783,C$313)+'СЕТ СН'!$F$16</f>
        <v>0</v>
      </c>
      <c r="D316" s="36">
        <f ca="1">SUMIFS(СВЦЭМ!$J$40:$J$783,СВЦЭМ!$A$40:$A$783,$A316,СВЦЭМ!$B$40:$B$783,D$313)+'СЕТ СН'!$F$16</f>
        <v>0</v>
      </c>
      <c r="E316" s="36">
        <f ca="1">SUMIFS(СВЦЭМ!$J$40:$J$783,СВЦЭМ!$A$40:$A$783,$A316,СВЦЭМ!$B$40:$B$783,E$313)+'СЕТ СН'!$F$16</f>
        <v>0</v>
      </c>
      <c r="F316" s="36">
        <f ca="1">SUMIFS(СВЦЭМ!$J$40:$J$783,СВЦЭМ!$A$40:$A$783,$A316,СВЦЭМ!$B$40:$B$783,F$313)+'СЕТ СН'!$F$16</f>
        <v>0</v>
      </c>
      <c r="G316" s="36">
        <f ca="1">SUMIFS(СВЦЭМ!$J$40:$J$783,СВЦЭМ!$A$40:$A$783,$A316,СВЦЭМ!$B$40:$B$783,G$313)+'СЕТ СН'!$F$16</f>
        <v>0</v>
      </c>
      <c r="H316" s="36">
        <f ca="1">SUMIFS(СВЦЭМ!$J$40:$J$783,СВЦЭМ!$A$40:$A$783,$A316,СВЦЭМ!$B$40:$B$783,H$313)+'СЕТ СН'!$F$16</f>
        <v>0</v>
      </c>
      <c r="I316" s="36">
        <f ca="1">SUMIFS(СВЦЭМ!$J$40:$J$783,СВЦЭМ!$A$40:$A$783,$A316,СВЦЭМ!$B$40:$B$783,I$313)+'СЕТ СН'!$F$16</f>
        <v>0</v>
      </c>
      <c r="J316" s="36">
        <f ca="1">SUMIFS(СВЦЭМ!$J$40:$J$783,СВЦЭМ!$A$40:$A$783,$A316,СВЦЭМ!$B$40:$B$783,J$313)+'СЕТ СН'!$F$16</f>
        <v>0</v>
      </c>
      <c r="K316" s="36">
        <f ca="1">SUMIFS(СВЦЭМ!$J$40:$J$783,СВЦЭМ!$A$40:$A$783,$A316,СВЦЭМ!$B$40:$B$783,K$313)+'СЕТ СН'!$F$16</f>
        <v>0</v>
      </c>
      <c r="L316" s="36">
        <f ca="1">SUMIFS(СВЦЭМ!$J$40:$J$783,СВЦЭМ!$A$40:$A$783,$A316,СВЦЭМ!$B$40:$B$783,L$313)+'СЕТ СН'!$F$16</f>
        <v>0</v>
      </c>
      <c r="M316" s="36">
        <f ca="1">SUMIFS(СВЦЭМ!$J$40:$J$783,СВЦЭМ!$A$40:$A$783,$A316,СВЦЭМ!$B$40:$B$783,M$313)+'СЕТ СН'!$F$16</f>
        <v>0</v>
      </c>
      <c r="N316" s="36">
        <f ca="1">SUMIFS(СВЦЭМ!$J$40:$J$783,СВЦЭМ!$A$40:$A$783,$A316,СВЦЭМ!$B$40:$B$783,N$313)+'СЕТ СН'!$F$16</f>
        <v>0</v>
      </c>
      <c r="O316" s="36">
        <f ca="1">SUMIFS(СВЦЭМ!$J$40:$J$783,СВЦЭМ!$A$40:$A$783,$A316,СВЦЭМ!$B$40:$B$783,O$313)+'СЕТ СН'!$F$16</f>
        <v>0</v>
      </c>
      <c r="P316" s="36">
        <f ca="1">SUMIFS(СВЦЭМ!$J$40:$J$783,СВЦЭМ!$A$40:$A$783,$A316,СВЦЭМ!$B$40:$B$783,P$313)+'СЕТ СН'!$F$16</f>
        <v>0</v>
      </c>
      <c r="Q316" s="36">
        <f ca="1">SUMIFS(СВЦЭМ!$J$40:$J$783,СВЦЭМ!$A$40:$A$783,$A316,СВЦЭМ!$B$40:$B$783,Q$313)+'СЕТ СН'!$F$16</f>
        <v>0</v>
      </c>
      <c r="R316" s="36">
        <f ca="1">SUMIFS(СВЦЭМ!$J$40:$J$783,СВЦЭМ!$A$40:$A$783,$A316,СВЦЭМ!$B$40:$B$783,R$313)+'СЕТ СН'!$F$16</f>
        <v>0</v>
      </c>
      <c r="S316" s="36">
        <f ca="1">SUMIFS(СВЦЭМ!$J$40:$J$783,СВЦЭМ!$A$40:$A$783,$A316,СВЦЭМ!$B$40:$B$783,S$313)+'СЕТ СН'!$F$16</f>
        <v>0</v>
      </c>
      <c r="T316" s="36">
        <f ca="1">SUMIFS(СВЦЭМ!$J$40:$J$783,СВЦЭМ!$A$40:$A$783,$A316,СВЦЭМ!$B$40:$B$783,T$313)+'СЕТ СН'!$F$16</f>
        <v>0</v>
      </c>
      <c r="U316" s="36">
        <f ca="1">SUMIFS(СВЦЭМ!$J$40:$J$783,СВЦЭМ!$A$40:$A$783,$A316,СВЦЭМ!$B$40:$B$783,U$313)+'СЕТ СН'!$F$16</f>
        <v>0</v>
      </c>
      <c r="V316" s="36">
        <f ca="1">SUMIFS(СВЦЭМ!$J$40:$J$783,СВЦЭМ!$A$40:$A$783,$A316,СВЦЭМ!$B$40:$B$783,V$313)+'СЕТ СН'!$F$16</f>
        <v>0</v>
      </c>
      <c r="W316" s="36">
        <f ca="1">SUMIFS(СВЦЭМ!$J$40:$J$783,СВЦЭМ!$A$40:$A$783,$A316,СВЦЭМ!$B$40:$B$783,W$313)+'СЕТ СН'!$F$16</f>
        <v>0</v>
      </c>
      <c r="X316" s="36">
        <f ca="1">SUMIFS(СВЦЭМ!$J$40:$J$783,СВЦЭМ!$A$40:$A$783,$A316,СВЦЭМ!$B$40:$B$783,X$313)+'СЕТ СН'!$F$16</f>
        <v>0</v>
      </c>
      <c r="Y316" s="36">
        <f ca="1">SUMIFS(СВЦЭМ!$J$40:$J$783,СВЦЭМ!$A$40:$A$783,$A316,СВЦЭМ!$B$40:$B$783,Y$313)+'СЕТ СН'!$F$16</f>
        <v>0</v>
      </c>
    </row>
    <row r="317" spans="1:27" ht="15.75" hidden="1" x14ac:dyDescent="0.2">
      <c r="A317" s="35">
        <f t="shared" si="9"/>
        <v>44596</v>
      </c>
      <c r="B317" s="36">
        <f ca="1">SUMIFS(СВЦЭМ!$J$40:$J$783,СВЦЭМ!$A$40:$A$783,$A317,СВЦЭМ!$B$40:$B$783,B$313)+'СЕТ СН'!$F$16</f>
        <v>0</v>
      </c>
      <c r="C317" s="36">
        <f ca="1">SUMIFS(СВЦЭМ!$J$40:$J$783,СВЦЭМ!$A$40:$A$783,$A317,СВЦЭМ!$B$40:$B$783,C$313)+'СЕТ СН'!$F$16</f>
        <v>0</v>
      </c>
      <c r="D317" s="36">
        <f ca="1">SUMIFS(СВЦЭМ!$J$40:$J$783,СВЦЭМ!$A$40:$A$783,$A317,СВЦЭМ!$B$40:$B$783,D$313)+'СЕТ СН'!$F$16</f>
        <v>0</v>
      </c>
      <c r="E317" s="36">
        <f ca="1">SUMIFS(СВЦЭМ!$J$40:$J$783,СВЦЭМ!$A$40:$A$783,$A317,СВЦЭМ!$B$40:$B$783,E$313)+'СЕТ СН'!$F$16</f>
        <v>0</v>
      </c>
      <c r="F317" s="36">
        <f ca="1">SUMIFS(СВЦЭМ!$J$40:$J$783,СВЦЭМ!$A$40:$A$783,$A317,СВЦЭМ!$B$40:$B$783,F$313)+'СЕТ СН'!$F$16</f>
        <v>0</v>
      </c>
      <c r="G317" s="36">
        <f ca="1">SUMIFS(СВЦЭМ!$J$40:$J$783,СВЦЭМ!$A$40:$A$783,$A317,СВЦЭМ!$B$40:$B$783,G$313)+'СЕТ СН'!$F$16</f>
        <v>0</v>
      </c>
      <c r="H317" s="36">
        <f ca="1">SUMIFS(СВЦЭМ!$J$40:$J$783,СВЦЭМ!$A$40:$A$783,$A317,СВЦЭМ!$B$40:$B$783,H$313)+'СЕТ СН'!$F$16</f>
        <v>0</v>
      </c>
      <c r="I317" s="36">
        <f ca="1">SUMIFS(СВЦЭМ!$J$40:$J$783,СВЦЭМ!$A$40:$A$783,$A317,СВЦЭМ!$B$40:$B$783,I$313)+'СЕТ СН'!$F$16</f>
        <v>0</v>
      </c>
      <c r="J317" s="36">
        <f ca="1">SUMIFS(СВЦЭМ!$J$40:$J$783,СВЦЭМ!$A$40:$A$783,$A317,СВЦЭМ!$B$40:$B$783,J$313)+'СЕТ СН'!$F$16</f>
        <v>0</v>
      </c>
      <c r="K317" s="36">
        <f ca="1">SUMIFS(СВЦЭМ!$J$40:$J$783,СВЦЭМ!$A$40:$A$783,$A317,СВЦЭМ!$B$40:$B$783,K$313)+'СЕТ СН'!$F$16</f>
        <v>0</v>
      </c>
      <c r="L317" s="36">
        <f ca="1">SUMIFS(СВЦЭМ!$J$40:$J$783,СВЦЭМ!$A$40:$A$783,$A317,СВЦЭМ!$B$40:$B$783,L$313)+'СЕТ СН'!$F$16</f>
        <v>0</v>
      </c>
      <c r="M317" s="36">
        <f ca="1">SUMIFS(СВЦЭМ!$J$40:$J$783,СВЦЭМ!$A$40:$A$783,$A317,СВЦЭМ!$B$40:$B$783,M$313)+'СЕТ СН'!$F$16</f>
        <v>0</v>
      </c>
      <c r="N317" s="36">
        <f ca="1">SUMIFS(СВЦЭМ!$J$40:$J$783,СВЦЭМ!$A$40:$A$783,$A317,СВЦЭМ!$B$40:$B$783,N$313)+'СЕТ СН'!$F$16</f>
        <v>0</v>
      </c>
      <c r="O317" s="36">
        <f ca="1">SUMIFS(СВЦЭМ!$J$40:$J$783,СВЦЭМ!$A$40:$A$783,$A317,СВЦЭМ!$B$40:$B$783,O$313)+'СЕТ СН'!$F$16</f>
        <v>0</v>
      </c>
      <c r="P317" s="36">
        <f ca="1">SUMIFS(СВЦЭМ!$J$40:$J$783,СВЦЭМ!$A$40:$A$783,$A317,СВЦЭМ!$B$40:$B$783,P$313)+'СЕТ СН'!$F$16</f>
        <v>0</v>
      </c>
      <c r="Q317" s="36">
        <f ca="1">SUMIFS(СВЦЭМ!$J$40:$J$783,СВЦЭМ!$A$40:$A$783,$A317,СВЦЭМ!$B$40:$B$783,Q$313)+'СЕТ СН'!$F$16</f>
        <v>0</v>
      </c>
      <c r="R317" s="36">
        <f ca="1">SUMIFS(СВЦЭМ!$J$40:$J$783,СВЦЭМ!$A$40:$A$783,$A317,СВЦЭМ!$B$40:$B$783,R$313)+'СЕТ СН'!$F$16</f>
        <v>0</v>
      </c>
      <c r="S317" s="36">
        <f ca="1">SUMIFS(СВЦЭМ!$J$40:$J$783,СВЦЭМ!$A$40:$A$783,$A317,СВЦЭМ!$B$40:$B$783,S$313)+'СЕТ СН'!$F$16</f>
        <v>0</v>
      </c>
      <c r="T317" s="36">
        <f ca="1">SUMIFS(СВЦЭМ!$J$40:$J$783,СВЦЭМ!$A$40:$A$783,$A317,СВЦЭМ!$B$40:$B$783,T$313)+'СЕТ СН'!$F$16</f>
        <v>0</v>
      </c>
      <c r="U317" s="36">
        <f ca="1">SUMIFS(СВЦЭМ!$J$40:$J$783,СВЦЭМ!$A$40:$A$783,$A317,СВЦЭМ!$B$40:$B$783,U$313)+'СЕТ СН'!$F$16</f>
        <v>0</v>
      </c>
      <c r="V317" s="36">
        <f ca="1">SUMIFS(СВЦЭМ!$J$40:$J$783,СВЦЭМ!$A$40:$A$783,$A317,СВЦЭМ!$B$40:$B$783,V$313)+'СЕТ СН'!$F$16</f>
        <v>0</v>
      </c>
      <c r="W317" s="36">
        <f ca="1">SUMIFS(СВЦЭМ!$J$40:$J$783,СВЦЭМ!$A$40:$A$783,$A317,СВЦЭМ!$B$40:$B$783,W$313)+'СЕТ СН'!$F$16</f>
        <v>0</v>
      </c>
      <c r="X317" s="36">
        <f ca="1">SUMIFS(СВЦЭМ!$J$40:$J$783,СВЦЭМ!$A$40:$A$783,$A317,СВЦЭМ!$B$40:$B$783,X$313)+'СЕТ СН'!$F$16</f>
        <v>0</v>
      </c>
      <c r="Y317" s="36">
        <f ca="1">SUMIFS(СВЦЭМ!$J$40:$J$783,СВЦЭМ!$A$40:$A$783,$A317,СВЦЭМ!$B$40:$B$783,Y$313)+'СЕТ СН'!$F$16</f>
        <v>0</v>
      </c>
    </row>
    <row r="318" spans="1:27" ht="15.75" hidden="1" x14ac:dyDescent="0.2">
      <c r="A318" s="35">
        <f t="shared" si="9"/>
        <v>44597</v>
      </c>
      <c r="B318" s="36">
        <f ca="1">SUMIFS(СВЦЭМ!$J$40:$J$783,СВЦЭМ!$A$40:$A$783,$A318,СВЦЭМ!$B$40:$B$783,B$313)+'СЕТ СН'!$F$16</f>
        <v>0</v>
      </c>
      <c r="C318" s="36">
        <f ca="1">SUMIFS(СВЦЭМ!$J$40:$J$783,СВЦЭМ!$A$40:$A$783,$A318,СВЦЭМ!$B$40:$B$783,C$313)+'СЕТ СН'!$F$16</f>
        <v>0</v>
      </c>
      <c r="D318" s="36">
        <f ca="1">SUMIFS(СВЦЭМ!$J$40:$J$783,СВЦЭМ!$A$40:$A$783,$A318,СВЦЭМ!$B$40:$B$783,D$313)+'СЕТ СН'!$F$16</f>
        <v>0</v>
      </c>
      <c r="E318" s="36">
        <f ca="1">SUMIFS(СВЦЭМ!$J$40:$J$783,СВЦЭМ!$A$40:$A$783,$A318,СВЦЭМ!$B$40:$B$783,E$313)+'СЕТ СН'!$F$16</f>
        <v>0</v>
      </c>
      <c r="F318" s="36">
        <f ca="1">SUMIFS(СВЦЭМ!$J$40:$J$783,СВЦЭМ!$A$40:$A$783,$A318,СВЦЭМ!$B$40:$B$783,F$313)+'СЕТ СН'!$F$16</f>
        <v>0</v>
      </c>
      <c r="G318" s="36">
        <f ca="1">SUMIFS(СВЦЭМ!$J$40:$J$783,СВЦЭМ!$A$40:$A$783,$A318,СВЦЭМ!$B$40:$B$783,G$313)+'СЕТ СН'!$F$16</f>
        <v>0</v>
      </c>
      <c r="H318" s="36">
        <f ca="1">SUMIFS(СВЦЭМ!$J$40:$J$783,СВЦЭМ!$A$40:$A$783,$A318,СВЦЭМ!$B$40:$B$783,H$313)+'СЕТ СН'!$F$16</f>
        <v>0</v>
      </c>
      <c r="I318" s="36">
        <f ca="1">SUMIFS(СВЦЭМ!$J$40:$J$783,СВЦЭМ!$A$40:$A$783,$A318,СВЦЭМ!$B$40:$B$783,I$313)+'СЕТ СН'!$F$16</f>
        <v>0</v>
      </c>
      <c r="J318" s="36">
        <f ca="1">SUMIFS(СВЦЭМ!$J$40:$J$783,СВЦЭМ!$A$40:$A$783,$A318,СВЦЭМ!$B$40:$B$783,J$313)+'СЕТ СН'!$F$16</f>
        <v>0</v>
      </c>
      <c r="K318" s="36">
        <f ca="1">SUMIFS(СВЦЭМ!$J$40:$J$783,СВЦЭМ!$A$40:$A$783,$A318,СВЦЭМ!$B$40:$B$783,K$313)+'СЕТ СН'!$F$16</f>
        <v>0</v>
      </c>
      <c r="L318" s="36">
        <f ca="1">SUMIFS(СВЦЭМ!$J$40:$J$783,СВЦЭМ!$A$40:$A$783,$A318,СВЦЭМ!$B$40:$B$783,L$313)+'СЕТ СН'!$F$16</f>
        <v>0</v>
      </c>
      <c r="M318" s="36">
        <f ca="1">SUMIFS(СВЦЭМ!$J$40:$J$783,СВЦЭМ!$A$40:$A$783,$A318,СВЦЭМ!$B$40:$B$783,M$313)+'СЕТ СН'!$F$16</f>
        <v>0</v>
      </c>
      <c r="N318" s="36">
        <f ca="1">SUMIFS(СВЦЭМ!$J$40:$J$783,СВЦЭМ!$A$40:$A$783,$A318,СВЦЭМ!$B$40:$B$783,N$313)+'СЕТ СН'!$F$16</f>
        <v>0</v>
      </c>
      <c r="O318" s="36">
        <f ca="1">SUMIFS(СВЦЭМ!$J$40:$J$783,СВЦЭМ!$A$40:$A$783,$A318,СВЦЭМ!$B$40:$B$783,O$313)+'СЕТ СН'!$F$16</f>
        <v>0</v>
      </c>
      <c r="P318" s="36">
        <f ca="1">SUMIFS(СВЦЭМ!$J$40:$J$783,СВЦЭМ!$A$40:$A$783,$A318,СВЦЭМ!$B$40:$B$783,P$313)+'СЕТ СН'!$F$16</f>
        <v>0</v>
      </c>
      <c r="Q318" s="36">
        <f ca="1">SUMIFS(СВЦЭМ!$J$40:$J$783,СВЦЭМ!$A$40:$A$783,$A318,СВЦЭМ!$B$40:$B$783,Q$313)+'СЕТ СН'!$F$16</f>
        <v>0</v>
      </c>
      <c r="R318" s="36">
        <f ca="1">SUMIFS(СВЦЭМ!$J$40:$J$783,СВЦЭМ!$A$40:$A$783,$A318,СВЦЭМ!$B$40:$B$783,R$313)+'СЕТ СН'!$F$16</f>
        <v>0</v>
      </c>
      <c r="S318" s="36">
        <f ca="1">SUMIFS(СВЦЭМ!$J$40:$J$783,СВЦЭМ!$A$40:$A$783,$A318,СВЦЭМ!$B$40:$B$783,S$313)+'СЕТ СН'!$F$16</f>
        <v>0</v>
      </c>
      <c r="T318" s="36">
        <f ca="1">SUMIFS(СВЦЭМ!$J$40:$J$783,СВЦЭМ!$A$40:$A$783,$A318,СВЦЭМ!$B$40:$B$783,T$313)+'СЕТ СН'!$F$16</f>
        <v>0</v>
      </c>
      <c r="U318" s="36">
        <f ca="1">SUMIFS(СВЦЭМ!$J$40:$J$783,СВЦЭМ!$A$40:$A$783,$A318,СВЦЭМ!$B$40:$B$783,U$313)+'СЕТ СН'!$F$16</f>
        <v>0</v>
      </c>
      <c r="V318" s="36">
        <f ca="1">SUMIFS(СВЦЭМ!$J$40:$J$783,СВЦЭМ!$A$40:$A$783,$A318,СВЦЭМ!$B$40:$B$783,V$313)+'СЕТ СН'!$F$16</f>
        <v>0</v>
      </c>
      <c r="W318" s="36">
        <f ca="1">SUMIFS(СВЦЭМ!$J$40:$J$783,СВЦЭМ!$A$40:$A$783,$A318,СВЦЭМ!$B$40:$B$783,W$313)+'СЕТ СН'!$F$16</f>
        <v>0</v>
      </c>
      <c r="X318" s="36">
        <f ca="1">SUMIFS(СВЦЭМ!$J$40:$J$783,СВЦЭМ!$A$40:$A$783,$A318,СВЦЭМ!$B$40:$B$783,X$313)+'СЕТ СН'!$F$16</f>
        <v>0</v>
      </c>
      <c r="Y318" s="36">
        <f ca="1">SUMIFS(СВЦЭМ!$J$40:$J$783,СВЦЭМ!$A$40:$A$783,$A318,СВЦЭМ!$B$40:$B$783,Y$313)+'СЕТ СН'!$F$16</f>
        <v>0</v>
      </c>
    </row>
    <row r="319" spans="1:27" ht="15.75" hidden="1" x14ac:dyDescent="0.2">
      <c r="A319" s="35">
        <f t="shared" si="9"/>
        <v>44598</v>
      </c>
      <c r="B319" s="36">
        <f ca="1">SUMIFS(СВЦЭМ!$J$40:$J$783,СВЦЭМ!$A$40:$A$783,$A319,СВЦЭМ!$B$40:$B$783,B$313)+'СЕТ СН'!$F$16</f>
        <v>0</v>
      </c>
      <c r="C319" s="36">
        <f ca="1">SUMIFS(СВЦЭМ!$J$40:$J$783,СВЦЭМ!$A$40:$A$783,$A319,СВЦЭМ!$B$40:$B$783,C$313)+'СЕТ СН'!$F$16</f>
        <v>0</v>
      </c>
      <c r="D319" s="36">
        <f ca="1">SUMIFS(СВЦЭМ!$J$40:$J$783,СВЦЭМ!$A$40:$A$783,$A319,СВЦЭМ!$B$40:$B$783,D$313)+'СЕТ СН'!$F$16</f>
        <v>0</v>
      </c>
      <c r="E319" s="36">
        <f ca="1">SUMIFS(СВЦЭМ!$J$40:$J$783,СВЦЭМ!$A$40:$A$783,$A319,СВЦЭМ!$B$40:$B$783,E$313)+'СЕТ СН'!$F$16</f>
        <v>0</v>
      </c>
      <c r="F319" s="36">
        <f ca="1">SUMIFS(СВЦЭМ!$J$40:$J$783,СВЦЭМ!$A$40:$A$783,$A319,СВЦЭМ!$B$40:$B$783,F$313)+'СЕТ СН'!$F$16</f>
        <v>0</v>
      </c>
      <c r="G319" s="36">
        <f ca="1">SUMIFS(СВЦЭМ!$J$40:$J$783,СВЦЭМ!$A$40:$A$783,$A319,СВЦЭМ!$B$40:$B$783,G$313)+'СЕТ СН'!$F$16</f>
        <v>0</v>
      </c>
      <c r="H319" s="36">
        <f ca="1">SUMIFS(СВЦЭМ!$J$40:$J$783,СВЦЭМ!$A$40:$A$783,$A319,СВЦЭМ!$B$40:$B$783,H$313)+'СЕТ СН'!$F$16</f>
        <v>0</v>
      </c>
      <c r="I319" s="36">
        <f ca="1">SUMIFS(СВЦЭМ!$J$40:$J$783,СВЦЭМ!$A$40:$A$783,$A319,СВЦЭМ!$B$40:$B$783,I$313)+'СЕТ СН'!$F$16</f>
        <v>0</v>
      </c>
      <c r="J319" s="36">
        <f ca="1">SUMIFS(СВЦЭМ!$J$40:$J$783,СВЦЭМ!$A$40:$A$783,$A319,СВЦЭМ!$B$40:$B$783,J$313)+'СЕТ СН'!$F$16</f>
        <v>0</v>
      </c>
      <c r="K319" s="36">
        <f ca="1">SUMIFS(СВЦЭМ!$J$40:$J$783,СВЦЭМ!$A$40:$A$783,$A319,СВЦЭМ!$B$40:$B$783,K$313)+'СЕТ СН'!$F$16</f>
        <v>0</v>
      </c>
      <c r="L319" s="36">
        <f ca="1">SUMIFS(СВЦЭМ!$J$40:$J$783,СВЦЭМ!$A$40:$A$783,$A319,СВЦЭМ!$B$40:$B$783,L$313)+'СЕТ СН'!$F$16</f>
        <v>0</v>
      </c>
      <c r="M319" s="36">
        <f ca="1">SUMIFS(СВЦЭМ!$J$40:$J$783,СВЦЭМ!$A$40:$A$783,$A319,СВЦЭМ!$B$40:$B$783,M$313)+'СЕТ СН'!$F$16</f>
        <v>0</v>
      </c>
      <c r="N319" s="36">
        <f ca="1">SUMIFS(СВЦЭМ!$J$40:$J$783,СВЦЭМ!$A$40:$A$783,$A319,СВЦЭМ!$B$40:$B$783,N$313)+'СЕТ СН'!$F$16</f>
        <v>0</v>
      </c>
      <c r="O319" s="36">
        <f ca="1">SUMIFS(СВЦЭМ!$J$40:$J$783,СВЦЭМ!$A$40:$A$783,$A319,СВЦЭМ!$B$40:$B$783,O$313)+'СЕТ СН'!$F$16</f>
        <v>0</v>
      </c>
      <c r="P319" s="36">
        <f ca="1">SUMIFS(СВЦЭМ!$J$40:$J$783,СВЦЭМ!$A$40:$A$783,$A319,СВЦЭМ!$B$40:$B$783,P$313)+'СЕТ СН'!$F$16</f>
        <v>0</v>
      </c>
      <c r="Q319" s="36">
        <f ca="1">SUMIFS(СВЦЭМ!$J$40:$J$783,СВЦЭМ!$A$40:$A$783,$A319,СВЦЭМ!$B$40:$B$783,Q$313)+'СЕТ СН'!$F$16</f>
        <v>0</v>
      </c>
      <c r="R319" s="36">
        <f ca="1">SUMIFS(СВЦЭМ!$J$40:$J$783,СВЦЭМ!$A$40:$A$783,$A319,СВЦЭМ!$B$40:$B$783,R$313)+'СЕТ СН'!$F$16</f>
        <v>0</v>
      </c>
      <c r="S319" s="36">
        <f ca="1">SUMIFS(СВЦЭМ!$J$40:$J$783,СВЦЭМ!$A$40:$A$783,$A319,СВЦЭМ!$B$40:$B$783,S$313)+'СЕТ СН'!$F$16</f>
        <v>0</v>
      </c>
      <c r="T319" s="36">
        <f ca="1">SUMIFS(СВЦЭМ!$J$40:$J$783,СВЦЭМ!$A$40:$A$783,$A319,СВЦЭМ!$B$40:$B$783,T$313)+'СЕТ СН'!$F$16</f>
        <v>0</v>
      </c>
      <c r="U319" s="36">
        <f ca="1">SUMIFS(СВЦЭМ!$J$40:$J$783,СВЦЭМ!$A$40:$A$783,$A319,СВЦЭМ!$B$40:$B$783,U$313)+'СЕТ СН'!$F$16</f>
        <v>0</v>
      </c>
      <c r="V319" s="36">
        <f ca="1">SUMIFS(СВЦЭМ!$J$40:$J$783,СВЦЭМ!$A$40:$A$783,$A319,СВЦЭМ!$B$40:$B$783,V$313)+'СЕТ СН'!$F$16</f>
        <v>0</v>
      </c>
      <c r="W319" s="36">
        <f ca="1">SUMIFS(СВЦЭМ!$J$40:$J$783,СВЦЭМ!$A$40:$A$783,$A319,СВЦЭМ!$B$40:$B$783,W$313)+'СЕТ СН'!$F$16</f>
        <v>0</v>
      </c>
      <c r="X319" s="36">
        <f ca="1">SUMIFS(СВЦЭМ!$J$40:$J$783,СВЦЭМ!$A$40:$A$783,$A319,СВЦЭМ!$B$40:$B$783,X$313)+'СЕТ СН'!$F$16</f>
        <v>0</v>
      </c>
      <c r="Y319" s="36">
        <f ca="1">SUMIFS(СВЦЭМ!$J$40:$J$783,СВЦЭМ!$A$40:$A$783,$A319,СВЦЭМ!$B$40:$B$783,Y$313)+'СЕТ СН'!$F$16</f>
        <v>0</v>
      </c>
    </row>
    <row r="320" spans="1:27" ht="15.75" hidden="1" x14ac:dyDescent="0.2">
      <c r="A320" s="35">
        <f t="shared" si="9"/>
        <v>44599</v>
      </c>
      <c r="B320" s="36">
        <f ca="1">SUMIFS(СВЦЭМ!$J$40:$J$783,СВЦЭМ!$A$40:$A$783,$A320,СВЦЭМ!$B$40:$B$783,B$313)+'СЕТ СН'!$F$16</f>
        <v>0</v>
      </c>
      <c r="C320" s="36">
        <f ca="1">SUMIFS(СВЦЭМ!$J$40:$J$783,СВЦЭМ!$A$40:$A$783,$A320,СВЦЭМ!$B$40:$B$783,C$313)+'СЕТ СН'!$F$16</f>
        <v>0</v>
      </c>
      <c r="D320" s="36">
        <f ca="1">SUMIFS(СВЦЭМ!$J$40:$J$783,СВЦЭМ!$A$40:$A$783,$A320,СВЦЭМ!$B$40:$B$783,D$313)+'СЕТ СН'!$F$16</f>
        <v>0</v>
      </c>
      <c r="E320" s="36">
        <f ca="1">SUMIFS(СВЦЭМ!$J$40:$J$783,СВЦЭМ!$A$40:$A$783,$A320,СВЦЭМ!$B$40:$B$783,E$313)+'СЕТ СН'!$F$16</f>
        <v>0</v>
      </c>
      <c r="F320" s="36">
        <f ca="1">SUMIFS(СВЦЭМ!$J$40:$J$783,СВЦЭМ!$A$40:$A$783,$A320,СВЦЭМ!$B$40:$B$783,F$313)+'СЕТ СН'!$F$16</f>
        <v>0</v>
      </c>
      <c r="G320" s="36">
        <f ca="1">SUMIFS(СВЦЭМ!$J$40:$J$783,СВЦЭМ!$A$40:$A$783,$A320,СВЦЭМ!$B$40:$B$783,G$313)+'СЕТ СН'!$F$16</f>
        <v>0</v>
      </c>
      <c r="H320" s="36">
        <f ca="1">SUMIFS(СВЦЭМ!$J$40:$J$783,СВЦЭМ!$A$40:$A$783,$A320,СВЦЭМ!$B$40:$B$783,H$313)+'СЕТ СН'!$F$16</f>
        <v>0</v>
      </c>
      <c r="I320" s="36">
        <f ca="1">SUMIFS(СВЦЭМ!$J$40:$J$783,СВЦЭМ!$A$40:$A$783,$A320,СВЦЭМ!$B$40:$B$783,I$313)+'СЕТ СН'!$F$16</f>
        <v>0</v>
      </c>
      <c r="J320" s="36">
        <f ca="1">SUMIFS(СВЦЭМ!$J$40:$J$783,СВЦЭМ!$A$40:$A$783,$A320,СВЦЭМ!$B$40:$B$783,J$313)+'СЕТ СН'!$F$16</f>
        <v>0</v>
      </c>
      <c r="K320" s="36">
        <f ca="1">SUMIFS(СВЦЭМ!$J$40:$J$783,СВЦЭМ!$A$40:$A$783,$A320,СВЦЭМ!$B$40:$B$783,K$313)+'СЕТ СН'!$F$16</f>
        <v>0</v>
      </c>
      <c r="L320" s="36">
        <f ca="1">SUMIFS(СВЦЭМ!$J$40:$J$783,СВЦЭМ!$A$40:$A$783,$A320,СВЦЭМ!$B$40:$B$783,L$313)+'СЕТ СН'!$F$16</f>
        <v>0</v>
      </c>
      <c r="M320" s="36">
        <f ca="1">SUMIFS(СВЦЭМ!$J$40:$J$783,СВЦЭМ!$A$40:$A$783,$A320,СВЦЭМ!$B$40:$B$783,M$313)+'СЕТ СН'!$F$16</f>
        <v>0</v>
      </c>
      <c r="N320" s="36">
        <f ca="1">SUMIFS(СВЦЭМ!$J$40:$J$783,СВЦЭМ!$A$40:$A$783,$A320,СВЦЭМ!$B$40:$B$783,N$313)+'СЕТ СН'!$F$16</f>
        <v>0</v>
      </c>
      <c r="O320" s="36">
        <f ca="1">SUMIFS(СВЦЭМ!$J$40:$J$783,СВЦЭМ!$A$40:$A$783,$A320,СВЦЭМ!$B$40:$B$783,O$313)+'СЕТ СН'!$F$16</f>
        <v>0</v>
      </c>
      <c r="P320" s="36">
        <f ca="1">SUMIFS(СВЦЭМ!$J$40:$J$783,СВЦЭМ!$A$40:$A$783,$A320,СВЦЭМ!$B$40:$B$783,P$313)+'СЕТ СН'!$F$16</f>
        <v>0</v>
      </c>
      <c r="Q320" s="36">
        <f ca="1">SUMIFS(СВЦЭМ!$J$40:$J$783,СВЦЭМ!$A$40:$A$783,$A320,СВЦЭМ!$B$40:$B$783,Q$313)+'СЕТ СН'!$F$16</f>
        <v>0</v>
      </c>
      <c r="R320" s="36">
        <f ca="1">SUMIFS(СВЦЭМ!$J$40:$J$783,СВЦЭМ!$A$40:$A$783,$A320,СВЦЭМ!$B$40:$B$783,R$313)+'СЕТ СН'!$F$16</f>
        <v>0</v>
      </c>
      <c r="S320" s="36">
        <f ca="1">SUMIFS(СВЦЭМ!$J$40:$J$783,СВЦЭМ!$A$40:$A$783,$A320,СВЦЭМ!$B$40:$B$783,S$313)+'СЕТ СН'!$F$16</f>
        <v>0</v>
      </c>
      <c r="T320" s="36">
        <f ca="1">SUMIFS(СВЦЭМ!$J$40:$J$783,СВЦЭМ!$A$40:$A$783,$A320,СВЦЭМ!$B$40:$B$783,T$313)+'СЕТ СН'!$F$16</f>
        <v>0</v>
      </c>
      <c r="U320" s="36">
        <f ca="1">SUMIFS(СВЦЭМ!$J$40:$J$783,СВЦЭМ!$A$40:$A$783,$A320,СВЦЭМ!$B$40:$B$783,U$313)+'СЕТ СН'!$F$16</f>
        <v>0</v>
      </c>
      <c r="V320" s="36">
        <f ca="1">SUMIFS(СВЦЭМ!$J$40:$J$783,СВЦЭМ!$A$40:$A$783,$A320,СВЦЭМ!$B$40:$B$783,V$313)+'СЕТ СН'!$F$16</f>
        <v>0</v>
      </c>
      <c r="W320" s="36">
        <f ca="1">SUMIFS(СВЦЭМ!$J$40:$J$783,СВЦЭМ!$A$40:$A$783,$A320,СВЦЭМ!$B$40:$B$783,W$313)+'СЕТ СН'!$F$16</f>
        <v>0</v>
      </c>
      <c r="X320" s="36">
        <f ca="1">SUMIFS(СВЦЭМ!$J$40:$J$783,СВЦЭМ!$A$40:$A$783,$A320,СВЦЭМ!$B$40:$B$783,X$313)+'СЕТ СН'!$F$16</f>
        <v>0</v>
      </c>
      <c r="Y320" s="36">
        <f ca="1">SUMIFS(СВЦЭМ!$J$40:$J$783,СВЦЭМ!$A$40:$A$783,$A320,СВЦЭМ!$B$40:$B$783,Y$313)+'СЕТ СН'!$F$16</f>
        <v>0</v>
      </c>
    </row>
    <row r="321" spans="1:25" ht="15.75" hidden="1" x14ac:dyDescent="0.2">
      <c r="A321" s="35">
        <f t="shared" si="9"/>
        <v>44600</v>
      </c>
      <c r="B321" s="36">
        <f ca="1">SUMIFS(СВЦЭМ!$J$40:$J$783,СВЦЭМ!$A$40:$A$783,$A321,СВЦЭМ!$B$40:$B$783,B$313)+'СЕТ СН'!$F$16</f>
        <v>0</v>
      </c>
      <c r="C321" s="36">
        <f ca="1">SUMIFS(СВЦЭМ!$J$40:$J$783,СВЦЭМ!$A$40:$A$783,$A321,СВЦЭМ!$B$40:$B$783,C$313)+'СЕТ СН'!$F$16</f>
        <v>0</v>
      </c>
      <c r="D321" s="36">
        <f ca="1">SUMIFS(СВЦЭМ!$J$40:$J$783,СВЦЭМ!$A$40:$A$783,$A321,СВЦЭМ!$B$40:$B$783,D$313)+'СЕТ СН'!$F$16</f>
        <v>0</v>
      </c>
      <c r="E321" s="36">
        <f ca="1">SUMIFS(СВЦЭМ!$J$40:$J$783,СВЦЭМ!$A$40:$A$783,$A321,СВЦЭМ!$B$40:$B$783,E$313)+'СЕТ СН'!$F$16</f>
        <v>0</v>
      </c>
      <c r="F321" s="36">
        <f ca="1">SUMIFS(СВЦЭМ!$J$40:$J$783,СВЦЭМ!$A$40:$A$783,$A321,СВЦЭМ!$B$40:$B$783,F$313)+'СЕТ СН'!$F$16</f>
        <v>0</v>
      </c>
      <c r="G321" s="36">
        <f ca="1">SUMIFS(СВЦЭМ!$J$40:$J$783,СВЦЭМ!$A$40:$A$783,$A321,СВЦЭМ!$B$40:$B$783,G$313)+'СЕТ СН'!$F$16</f>
        <v>0</v>
      </c>
      <c r="H321" s="36">
        <f ca="1">SUMIFS(СВЦЭМ!$J$40:$J$783,СВЦЭМ!$A$40:$A$783,$A321,СВЦЭМ!$B$40:$B$783,H$313)+'СЕТ СН'!$F$16</f>
        <v>0</v>
      </c>
      <c r="I321" s="36">
        <f ca="1">SUMIFS(СВЦЭМ!$J$40:$J$783,СВЦЭМ!$A$40:$A$783,$A321,СВЦЭМ!$B$40:$B$783,I$313)+'СЕТ СН'!$F$16</f>
        <v>0</v>
      </c>
      <c r="J321" s="36">
        <f ca="1">SUMIFS(СВЦЭМ!$J$40:$J$783,СВЦЭМ!$A$40:$A$783,$A321,СВЦЭМ!$B$40:$B$783,J$313)+'СЕТ СН'!$F$16</f>
        <v>0</v>
      </c>
      <c r="K321" s="36">
        <f ca="1">SUMIFS(СВЦЭМ!$J$40:$J$783,СВЦЭМ!$A$40:$A$783,$A321,СВЦЭМ!$B$40:$B$783,K$313)+'СЕТ СН'!$F$16</f>
        <v>0</v>
      </c>
      <c r="L321" s="36">
        <f ca="1">SUMIFS(СВЦЭМ!$J$40:$J$783,СВЦЭМ!$A$40:$A$783,$A321,СВЦЭМ!$B$40:$B$783,L$313)+'СЕТ СН'!$F$16</f>
        <v>0</v>
      </c>
      <c r="M321" s="36">
        <f ca="1">SUMIFS(СВЦЭМ!$J$40:$J$783,СВЦЭМ!$A$40:$A$783,$A321,СВЦЭМ!$B$40:$B$783,M$313)+'СЕТ СН'!$F$16</f>
        <v>0</v>
      </c>
      <c r="N321" s="36">
        <f ca="1">SUMIFS(СВЦЭМ!$J$40:$J$783,СВЦЭМ!$A$40:$A$783,$A321,СВЦЭМ!$B$40:$B$783,N$313)+'СЕТ СН'!$F$16</f>
        <v>0</v>
      </c>
      <c r="O321" s="36">
        <f ca="1">SUMIFS(СВЦЭМ!$J$40:$J$783,СВЦЭМ!$A$40:$A$783,$A321,СВЦЭМ!$B$40:$B$783,O$313)+'СЕТ СН'!$F$16</f>
        <v>0</v>
      </c>
      <c r="P321" s="36">
        <f ca="1">SUMIFS(СВЦЭМ!$J$40:$J$783,СВЦЭМ!$A$40:$A$783,$A321,СВЦЭМ!$B$40:$B$783,P$313)+'СЕТ СН'!$F$16</f>
        <v>0</v>
      </c>
      <c r="Q321" s="36">
        <f ca="1">SUMIFS(СВЦЭМ!$J$40:$J$783,СВЦЭМ!$A$40:$A$783,$A321,СВЦЭМ!$B$40:$B$783,Q$313)+'СЕТ СН'!$F$16</f>
        <v>0</v>
      </c>
      <c r="R321" s="36">
        <f ca="1">SUMIFS(СВЦЭМ!$J$40:$J$783,СВЦЭМ!$A$40:$A$783,$A321,СВЦЭМ!$B$40:$B$783,R$313)+'СЕТ СН'!$F$16</f>
        <v>0</v>
      </c>
      <c r="S321" s="36">
        <f ca="1">SUMIFS(СВЦЭМ!$J$40:$J$783,СВЦЭМ!$A$40:$A$783,$A321,СВЦЭМ!$B$40:$B$783,S$313)+'СЕТ СН'!$F$16</f>
        <v>0</v>
      </c>
      <c r="T321" s="36">
        <f ca="1">SUMIFS(СВЦЭМ!$J$40:$J$783,СВЦЭМ!$A$40:$A$783,$A321,СВЦЭМ!$B$40:$B$783,T$313)+'СЕТ СН'!$F$16</f>
        <v>0</v>
      </c>
      <c r="U321" s="36">
        <f ca="1">SUMIFS(СВЦЭМ!$J$40:$J$783,СВЦЭМ!$A$40:$A$783,$A321,СВЦЭМ!$B$40:$B$783,U$313)+'СЕТ СН'!$F$16</f>
        <v>0</v>
      </c>
      <c r="V321" s="36">
        <f ca="1">SUMIFS(СВЦЭМ!$J$40:$J$783,СВЦЭМ!$A$40:$A$783,$A321,СВЦЭМ!$B$40:$B$783,V$313)+'СЕТ СН'!$F$16</f>
        <v>0</v>
      </c>
      <c r="W321" s="36">
        <f ca="1">SUMIFS(СВЦЭМ!$J$40:$J$783,СВЦЭМ!$A$40:$A$783,$A321,СВЦЭМ!$B$40:$B$783,W$313)+'СЕТ СН'!$F$16</f>
        <v>0</v>
      </c>
      <c r="X321" s="36">
        <f ca="1">SUMIFS(СВЦЭМ!$J$40:$J$783,СВЦЭМ!$A$40:$A$783,$A321,СВЦЭМ!$B$40:$B$783,X$313)+'СЕТ СН'!$F$16</f>
        <v>0</v>
      </c>
      <c r="Y321" s="36">
        <f ca="1">SUMIFS(СВЦЭМ!$J$40:$J$783,СВЦЭМ!$A$40:$A$783,$A321,СВЦЭМ!$B$40:$B$783,Y$313)+'СЕТ СН'!$F$16</f>
        <v>0</v>
      </c>
    </row>
    <row r="322" spans="1:25" ht="15.75" hidden="1" x14ac:dyDescent="0.2">
      <c r="A322" s="35">
        <f t="shared" si="9"/>
        <v>44601</v>
      </c>
      <c r="B322" s="36">
        <f ca="1">SUMIFS(СВЦЭМ!$J$40:$J$783,СВЦЭМ!$A$40:$A$783,$A322,СВЦЭМ!$B$40:$B$783,B$313)+'СЕТ СН'!$F$16</f>
        <v>0</v>
      </c>
      <c r="C322" s="36">
        <f ca="1">SUMIFS(СВЦЭМ!$J$40:$J$783,СВЦЭМ!$A$40:$A$783,$A322,СВЦЭМ!$B$40:$B$783,C$313)+'СЕТ СН'!$F$16</f>
        <v>0</v>
      </c>
      <c r="D322" s="36">
        <f ca="1">SUMIFS(СВЦЭМ!$J$40:$J$783,СВЦЭМ!$A$40:$A$783,$A322,СВЦЭМ!$B$40:$B$783,D$313)+'СЕТ СН'!$F$16</f>
        <v>0</v>
      </c>
      <c r="E322" s="36">
        <f ca="1">SUMIFS(СВЦЭМ!$J$40:$J$783,СВЦЭМ!$A$40:$A$783,$A322,СВЦЭМ!$B$40:$B$783,E$313)+'СЕТ СН'!$F$16</f>
        <v>0</v>
      </c>
      <c r="F322" s="36">
        <f ca="1">SUMIFS(СВЦЭМ!$J$40:$J$783,СВЦЭМ!$A$40:$A$783,$A322,СВЦЭМ!$B$40:$B$783,F$313)+'СЕТ СН'!$F$16</f>
        <v>0</v>
      </c>
      <c r="G322" s="36">
        <f ca="1">SUMIFS(СВЦЭМ!$J$40:$J$783,СВЦЭМ!$A$40:$A$783,$A322,СВЦЭМ!$B$40:$B$783,G$313)+'СЕТ СН'!$F$16</f>
        <v>0</v>
      </c>
      <c r="H322" s="36">
        <f ca="1">SUMIFS(СВЦЭМ!$J$40:$J$783,СВЦЭМ!$A$40:$A$783,$A322,СВЦЭМ!$B$40:$B$783,H$313)+'СЕТ СН'!$F$16</f>
        <v>0</v>
      </c>
      <c r="I322" s="36">
        <f ca="1">SUMIFS(СВЦЭМ!$J$40:$J$783,СВЦЭМ!$A$40:$A$783,$A322,СВЦЭМ!$B$40:$B$783,I$313)+'СЕТ СН'!$F$16</f>
        <v>0</v>
      </c>
      <c r="J322" s="36">
        <f ca="1">SUMIFS(СВЦЭМ!$J$40:$J$783,СВЦЭМ!$A$40:$A$783,$A322,СВЦЭМ!$B$40:$B$783,J$313)+'СЕТ СН'!$F$16</f>
        <v>0</v>
      </c>
      <c r="K322" s="36">
        <f ca="1">SUMIFS(СВЦЭМ!$J$40:$J$783,СВЦЭМ!$A$40:$A$783,$A322,СВЦЭМ!$B$40:$B$783,K$313)+'СЕТ СН'!$F$16</f>
        <v>0</v>
      </c>
      <c r="L322" s="36">
        <f ca="1">SUMIFS(СВЦЭМ!$J$40:$J$783,СВЦЭМ!$A$40:$A$783,$A322,СВЦЭМ!$B$40:$B$783,L$313)+'СЕТ СН'!$F$16</f>
        <v>0</v>
      </c>
      <c r="M322" s="36">
        <f ca="1">SUMIFS(СВЦЭМ!$J$40:$J$783,СВЦЭМ!$A$40:$A$783,$A322,СВЦЭМ!$B$40:$B$783,M$313)+'СЕТ СН'!$F$16</f>
        <v>0</v>
      </c>
      <c r="N322" s="36">
        <f ca="1">SUMIFS(СВЦЭМ!$J$40:$J$783,СВЦЭМ!$A$40:$A$783,$A322,СВЦЭМ!$B$40:$B$783,N$313)+'СЕТ СН'!$F$16</f>
        <v>0</v>
      </c>
      <c r="O322" s="36">
        <f ca="1">SUMIFS(СВЦЭМ!$J$40:$J$783,СВЦЭМ!$A$40:$A$783,$A322,СВЦЭМ!$B$40:$B$783,O$313)+'СЕТ СН'!$F$16</f>
        <v>0</v>
      </c>
      <c r="P322" s="36">
        <f ca="1">SUMIFS(СВЦЭМ!$J$40:$J$783,СВЦЭМ!$A$40:$A$783,$A322,СВЦЭМ!$B$40:$B$783,P$313)+'СЕТ СН'!$F$16</f>
        <v>0</v>
      </c>
      <c r="Q322" s="36">
        <f ca="1">SUMIFS(СВЦЭМ!$J$40:$J$783,СВЦЭМ!$A$40:$A$783,$A322,СВЦЭМ!$B$40:$B$783,Q$313)+'СЕТ СН'!$F$16</f>
        <v>0</v>
      </c>
      <c r="R322" s="36">
        <f ca="1">SUMIFS(СВЦЭМ!$J$40:$J$783,СВЦЭМ!$A$40:$A$783,$A322,СВЦЭМ!$B$40:$B$783,R$313)+'СЕТ СН'!$F$16</f>
        <v>0</v>
      </c>
      <c r="S322" s="36">
        <f ca="1">SUMIFS(СВЦЭМ!$J$40:$J$783,СВЦЭМ!$A$40:$A$783,$A322,СВЦЭМ!$B$40:$B$783,S$313)+'СЕТ СН'!$F$16</f>
        <v>0</v>
      </c>
      <c r="T322" s="36">
        <f ca="1">SUMIFS(СВЦЭМ!$J$40:$J$783,СВЦЭМ!$A$40:$A$783,$A322,СВЦЭМ!$B$40:$B$783,T$313)+'СЕТ СН'!$F$16</f>
        <v>0</v>
      </c>
      <c r="U322" s="36">
        <f ca="1">SUMIFS(СВЦЭМ!$J$40:$J$783,СВЦЭМ!$A$40:$A$783,$A322,СВЦЭМ!$B$40:$B$783,U$313)+'СЕТ СН'!$F$16</f>
        <v>0</v>
      </c>
      <c r="V322" s="36">
        <f ca="1">SUMIFS(СВЦЭМ!$J$40:$J$783,СВЦЭМ!$A$40:$A$783,$A322,СВЦЭМ!$B$40:$B$783,V$313)+'СЕТ СН'!$F$16</f>
        <v>0</v>
      </c>
      <c r="W322" s="36">
        <f ca="1">SUMIFS(СВЦЭМ!$J$40:$J$783,СВЦЭМ!$A$40:$A$783,$A322,СВЦЭМ!$B$40:$B$783,W$313)+'СЕТ СН'!$F$16</f>
        <v>0</v>
      </c>
      <c r="X322" s="36">
        <f ca="1">SUMIFS(СВЦЭМ!$J$40:$J$783,СВЦЭМ!$A$40:$A$783,$A322,СВЦЭМ!$B$40:$B$783,X$313)+'СЕТ СН'!$F$16</f>
        <v>0</v>
      </c>
      <c r="Y322" s="36">
        <f ca="1">SUMIFS(СВЦЭМ!$J$40:$J$783,СВЦЭМ!$A$40:$A$783,$A322,СВЦЭМ!$B$40:$B$783,Y$313)+'СЕТ СН'!$F$16</f>
        <v>0</v>
      </c>
    </row>
    <row r="323" spans="1:25" ht="15.75" hidden="1" x14ac:dyDescent="0.2">
      <c r="A323" s="35">
        <f t="shared" si="9"/>
        <v>44602</v>
      </c>
      <c r="B323" s="36">
        <f ca="1">SUMIFS(СВЦЭМ!$J$40:$J$783,СВЦЭМ!$A$40:$A$783,$A323,СВЦЭМ!$B$40:$B$783,B$313)+'СЕТ СН'!$F$16</f>
        <v>0</v>
      </c>
      <c r="C323" s="36">
        <f ca="1">SUMIFS(СВЦЭМ!$J$40:$J$783,СВЦЭМ!$A$40:$A$783,$A323,СВЦЭМ!$B$40:$B$783,C$313)+'СЕТ СН'!$F$16</f>
        <v>0</v>
      </c>
      <c r="D323" s="36">
        <f ca="1">SUMIFS(СВЦЭМ!$J$40:$J$783,СВЦЭМ!$A$40:$A$783,$A323,СВЦЭМ!$B$40:$B$783,D$313)+'СЕТ СН'!$F$16</f>
        <v>0</v>
      </c>
      <c r="E323" s="36">
        <f ca="1">SUMIFS(СВЦЭМ!$J$40:$J$783,СВЦЭМ!$A$40:$A$783,$A323,СВЦЭМ!$B$40:$B$783,E$313)+'СЕТ СН'!$F$16</f>
        <v>0</v>
      </c>
      <c r="F323" s="36">
        <f ca="1">SUMIFS(СВЦЭМ!$J$40:$J$783,СВЦЭМ!$A$40:$A$783,$A323,СВЦЭМ!$B$40:$B$783,F$313)+'СЕТ СН'!$F$16</f>
        <v>0</v>
      </c>
      <c r="G323" s="36">
        <f ca="1">SUMIFS(СВЦЭМ!$J$40:$J$783,СВЦЭМ!$A$40:$A$783,$A323,СВЦЭМ!$B$40:$B$783,G$313)+'СЕТ СН'!$F$16</f>
        <v>0</v>
      </c>
      <c r="H323" s="36">
        <f ca="1">SUMIFS(СВЦЭМ!$J$40:$J$783,СВЦЭМ!$A$40:$A$783,$A323,СВЦЭМ!$B$40:$B$783,H$313)+'СЕТ СН'!$F$16</f>
        <v>0</v>
      </c>
      <c r="I323" s="36">
        <f ca="1">SUMIFS(СВЦЭМ!$J$40:$J$783,СВЦЭМ!$A$40:$A$783,$A323,СВЦЭМ!$B$40:$B$783,I$313)+'СЕТ СН'!$F$16</f>
        <v>0</v>
      </c>
      <c r="J323" s="36">
        <f ca="1">SUMIFS(СВЦЭМ!$J$40:$J$783,СВЦЭМ!$A$40:$A$783,$A323,СВЦЭМ!$B$40:$B$783,J$313)+'СЕТ СН'!$F$16</f>
        <v>0</v>
      </c>
      <c r="K323" s="36">
        <f ca="1">SUMIFS(СВЦЭМ!$J$40:$J$783,СВЦЭМ!$A$40:$A$783,$A323,СВЦЭМ!$B$40:$B$783,K$313)+'СЕТ СН'!$F$16</f>
        <v>0</v>
      </c>
      <c r="L323" s="36">
        <f ca="1">SUMIFS(СВЦЭМ!$J$40:$J$783,СВЦЭМ!$A$40:$A$783,$A323,СВЦЭМ!$B$40:$B$783,L$313)+'СЕТ СН'!$F$16</f>
        <v>0</v>
      </c>
      <c r="M323" s="36">
        <f ca="1">SUMIFS(СВЦЭМ!$J$40:$J$783,СВЦЭМ!$A$40:$A$783,$A323,СВЦЭМ!$B$40:$B$783,M$313)+'СЕТ СН'!$F$16</f>
        <v>0</v>
      </c>
      <c r="N323" s="36">
        <f ca="1">SUMIFS(СВЦЭМ!$J$40:$J$783,СВЦЭМ!$A$40:$A$783,$A323,СВЦЭМ!$B$40:$B$783,N$313)+'СЕТ СН'!$F$16</f>
        <v>0</v>
      </c>
      <c r="O323" s="36">
        <f ca="1">SUMIFS(СВЦЭМ!$J$40:$J$783,СВЦЭМ!$A$40:$A$783,$A323,СВЦЭМ!$B$40:$B$783,O$313)+'СЕТ СН'!$F$16</f>
        <v>0</v>
      </c>
      <c r="P323" s="36">
        <f ca="1">SUMIFS(СВЦЭМ!$J$40:$J$783,СВЦЭМ!$A$40:$A$783,$A323,СВЦЭМ!$B$40:$B$783,P$313)+'СЕТ СН'!$F$16</f>
        <v>0</v>
      </c>
      <c r="Q323" s="36">
        <f ca="1">SUMIFS(СВЦЭМ!$J$40:$J$783,СВЦЭМ!$A$40:$A$783,$A323,СВЦЭМ!$B$40:$B$783,Q$313)+'СЕТ СН'!$F$16</f>
        <v>0</v>
      </c>
      <c r="R323" s="36">
        <f ca="1">SUMIFS(СВЦЭМ!$J$40:$J$783,СВЦЭМ!$A$40:$A$783,$A323,СВЦЭМ!$B$40:$B$783,R$313)+'СЕТ СН'!$F$16</f>
        <v>0</v>
      </c>
      <c r="S323" s="36">
        <f ca="1">SUMIFS(СВЦЭМ!$J$40:$J$783,СВЦЭМ!$A$40:$A$783,$A323,СВЦЭМ!$B$40:$B$783,S$313)+'СЕТ СН'!$F$16</f>
        <v>0</v>
      </c>
      <c r="T323" s="36">
        <f ca="1">SUMIFS(СВЦЭМ!$J$40:$J$783,СВЦЭМ!$A$40:$A$783,$A323,СВЦЭМ!$B$40:$B$783,T$313)+'СЕТ СН'!$F$16</f>
        <v>0</v>
      </c>
      <c r="U323" s="36">
        <f ca="1">SUMIFS(СВЦЭМ!$J$40:$J$783,СВЦЭМ!$A$40:$A$783,$A323,СВЦЭМ!$B$40:$B$783,U$313)+'СЕТ СН'!$F$16</f>
        <v>0</v>
      </c>
      <c r="V323" s="36">
        <f ca="1">SUMIFS(СВЦЭМ!$J$40:$J$783,СВЦЭМ!$A$40:$A$783,$A323,СВЦЭМ!$B$40:$B$783,V$313)+'СЕТ СН'!$F$16</f>
        <v>0</v>
      </c>
      <c r="W323" s="36">
        <f ca="1">SUMIFS(СВЦЭМ!$J$40:$J$783,СВЦЭМ!$A$40:$A$783,$A323,СВЦЭМ!$B$40:$B$783,W$313)+'СЕТ СН'!$F$16</f>
        <v>0</v>
      </c>
      <c r="X323" s="36">
        <f ca="1">SUMIFS(СВЦЭМ!$J$40:$J$783,СВЦЭМ!$A$40:$A$783,$A323,СВЦЭМ!$B$40:$B$783,X$313)+'СЕТ СН'!$F$16</f>
        <v>0</v>
      </c>
      <c r="Y323" s="36">
        <f ca="1">SUMIFS(СВЦЭМ!$J$40:$J$783,СВЦЭМ!$A$40:$A$783,$A323,СВЦЭМ!$B$40:$B$783,Y$313)+'СЕТ СН'!$F$16</f>
        <v>0</v>
      </c>
    </row>
    <row r="324" spans="1:25" ht="15.75" hidden="1" x14ac:dyDescent="0.2">
      <c r="A324" s="35">
        <f t="shared" si="9"/>
        <v>44603</v>
      </c>
      <c r="B324" s="36">
        <f ca="1">SUMIFS(СВЦЭМ!$J$40:$J$783,СВЦЭМ!$A$40:$A$783,$A324,СВЦЭМ!$B$40:$B$783,B$313)+'СЕТ СН'!$F$16</f>
        <v>0</v>
      </c>
      <c r="C324" s="36">
        <f ca="1">SUMIFS(СВЦЭМ!$J$40:$J$783,СВЦЭМ!$A$40:$A$783,$A324,СВЦЭМ!$B$40:$B$783,C$313)+'СЕТ СН'!$F$16</f>
        <v>0</v>
      </c>
      <c r="D324" s="36">
        <f ca="1">SUMIFS(СВЦЭМ!$J$40:$J$783,СВЦЭМ!$A$40:$A$783,$A324,СВЦЭМ!$B$40:$B$783,D$313)+'СЕТ СН'!$F$16</f>
        <v>0</v>
      </c>
      <c r="E324" s="36">
        <f ca="1">SUMIFS(СВЦЭМ!$J$40:$J$783,СВЦЭМ!$A$40:$A$783,$A324,СВЦЭМ!$B$40:$B$783,E$313)+'СЕТ СН'!$F$16</f>
        <v>0</v>
      </c>
      <c r="F324" s="36">
        <f ca="1">SUMIFS(СВЦЭМ!$J$40:$J$783,СВЦЭМ!$A$40:$A$783,$A324,СВЦЭМ!$B$40:$B$783,F$313)+'СЕТ СН'!$F$16</f>
        <v>0</v>
      </c>
      <c r="G324" s="36">
        <f ca="1">SUMIFS(СВЦЭМ!$J$40:$J$783,СВЦЭМ!$A$40:$A$783,$A324,СВЦЭМ!$B$40:$B$783,G$313)+'СЕТ СН'!$F$16</f>
        <v>0</v>
      </c>
      <c r="H324" s="36">
        <f ca="1">SUMIFS(СВЦЭМ!$J$40:$J$783,СВЦЭМ!$A$40:$A$783,$A324,СВЦЭМ!$B$40:$B$783,H$313)+'СЕТ СН'!$F$16</f>
        <v>0</v>
      </c>
      <c r="I324" s="36">
        <f ca="1">SUMIFS(СВЦЭМ!$J$40:$J$783,СВЦЭМ!$A$40:$A$783,$A324,СВЦЭМ!$B$40:$B$783,I$313)+'СЕТ СН'!$F$16</f>
        <v>0</v>
      </c>
      <c r="J324" s="36">
        <f ca="1">SUMIFS(СВЦЭМ!$J$40:$J$783,СВЦЭМ!$A$40:$A$783,$A324,СВЦЭМ!$B$40:$B$783,J$313)+'СЕТ СН'!$F$16</f>
        <v>0</v>
      </c>
      <c r="K324" s="36">
        <f ca="1">SUMIFS(СВЦЭМ!$J$40:$J$783,СВЦЭМ!$A$40:$A$783,$A324,СВЦЭМ!$B$40:$B$783,K$313)+'СЕТ СН'!$F$16</f>
        <v>0</v>
      </c>
      <c r="L324" s="36">
        <f ca="1">SUMIFS(СВЦЭМ!$J$40:$J$783,СВЦЭМ!$A$40:$A$783,$A324,СВЦЭМ!$B$40:$B$783,L$313)+'СЕТ СН'!$F$16</f>
        <v>0</v>
      </c>
      <c r="M324" s="36">
        <f ca="1">SUMIFS(СВЦЭМ!$J$40:$J$783,СВЦЭМ!$A$40:$A$783,$A324,СВЦЭМ!$B$40:$B$783,M$313)+'СЕТ СН'!$F$16</f>
        <v>0</v>
      </c>
      <c r="N324" s="36">
        <f ca="1">SUMIFS(СВЦЭМ!$J$40:$J$783,СВЦЭМ!$A$40:$A$783,$A324,СВЦЭМ!$B$40:$B$783,N$313)+'СЕТ СН'!$F$16</f>
        <v>0</v>
      </c>
      <c r="O324" s="36">
        <f ca="1">SUMIFS(СВЦЭМ!$J$40:$J$783,СВЦЭМ!$A$40:$A$783,$A324,СВЦЭМ!$B$40:$B$783,O$313)+'СЕТ СН'!$F$16</f>
        <v>0</v>
      </c>
      <c r="P324" s="36">
        <f ca="1">SUMIFS(СВЦЭМ!$J$40:$J$783,СВЦЭМ!$A$40:$A$783,$A324,СВЦЭМ!$B$40:$B$783,P$313)+'СЕТ СН'!$F$16</f>
        <v>0</v>
      </c>
      <c r="Q324" s="36">
        <f ca="1">SUMIFS(СВЦЭМ!$J$40:$J$783,СВЦЭМ!$A$40:$A$783,$A324,СВЦЭМ!$B$40:$B$783,Q$313)+'СЕТ СН'!$F$16</f>
        <v>0</v>
      </c>
      <c r="R324" s="36">
        <f ca="1">SUMIFS(СВЦЭМ!$J$40:$J$783,СВЦЭМ!$A$40:$A$783,$A324,СВЦЭМ!$B$40:$B$783,R$313)+'СЕТ СН'!$F$16</f>
        <v>0</v>
      </c>
      <c r="S324" s="36">
        <f ca="1">SUMIFS(СВЦЭМ!$J$40:$J$783,СВЦЭМ!$A$40:$A$783,$A324,СВЦЭМ!$B$40:$B$783,S$313)+'СЕТ СН'!$F$16</f>
        <v>0</v>
      </c>
      <c r="T324" s="36">
        <f ca="1">SUMIFS(СВЦЭМ!$J$40:$J$783,СВЦЭМ!$A$40:$A$783,$A324,СВЦЭМ!$B$40:$B$783,T$313)+'СЕТ СН'!$F$16</f>
        <v>0</v>
      </c>
      <c r="U324" s="36">
        <f ca="1">SUMIFS(СВЦЭМ!$J$40:$J$783,СВЦЭМ!$A$40:$A$783,$A324,СВЦЭМ!$B$40:$B$783,U$313)+'СЕТ СН'!$F$16</f>
        <v>0</v>
      </c>
      <c r="V324" s="36">
        <f ca="1">SUMIFS(СВЦЭМ!$J$40:$J$783,СВЦЭМ!$A$40:$A$783,$A324,СВЦЭМ!$B$40:$B$783,V$313)+'СЕТ СН'!$F$16</f>
        <v>0</v>
      </c>
      <c r="W324" s="36">
        <f ca="1">SUMIFS(СВЦЭМ!$J$40:$J$783,СВЦЭМ!$A$40:$A$783,$A324,СВЦЭМ!$B$40:$B$783,W$313)+'СЕТ СН'!$F$16</f>
        <v>0</v>
      </c>
      <c r="X324" s="36">
        <f ca="1">SUMIFS(СВЦЭМ!$J$40:$J$783,СВЦЭМ!$A$40:$A$783,$A324,СВЦЭМ!$B$40:$B$783,X$313)+'СЕТ СН'!$F$16</f>
        <v>0</v>
      </c>
      <c r="Y324" s="36">
        <f ca="1">SUMIFS(СВЦЭМ!$J$40:$J$783,СВЦЭМ!$A$40:$A$783,$A324,СВЦЭМ!$B$40:$B$783,Y$313)+'СЕТ СН'!$F$16</f>
        <v>0</v>
      </c>
    </row>
    <row r="325" spans="1:25" ht="15.75" hidden="1" x14ac:dyDescent="0.2">
      <c r="A325" s="35">
        <f t="shared" si="9"/>
        <v>44604</v>
      </c>
      <c r="B325" s="36">
        <f ca="1">SUMIFS(СВЦЭМ!$J$40:$J$783,СВЦЭМ!$A$40:$A$783,$A325,СВЦЭМ!$B$40:$B$783,B$313)+'СЕТ СН'!$F$16</f>
        <v>0</v>
      </c>
      <c r="C325" s="36">
        <f ca="1">SUMIFS(СВЦЭМ!$J$40:$J$783,СВЦЭМ!$A$40:$A$783,$A325,СВЦЭМ!$B$40:$B$783,C$313)+'СЕТ СН'!$F$16</f>
        <v>0</v>
      </c>
      <c r="D325" s="36">
        <f ca="1">SUMIFS(СВЦЭМ!$J$40:$J$783,СВЦЭМ!$A$40:$A$783,$A325,СВЦЭМ!$B$40:$B$783,D$313)+'СЕТ СН'!$F$16</f>
        <v>0</v>
      </c>
      <c r="E325" s="36">
        <f ca="1">SUMIFS(СВЦЭМ!$J$40:$J$783,СВЦЭМ!$A$40:$A$783,$A325,СВЦЭМ!$B$40:$B$783,E$313)+'СЕТ СН'!$F$16</f>
        <v>0</v>
      </c>
      <c r="F325" s="36">
        <f ca="1">SUMIFS(СВЦЭМ!$J$40:$J$783,СВЦЭМ!$A$40:$A$783,$A325,СВЦЭМ!$B$40:$B$783,F$313)+'СЕТ СН'!$F$16</f>
        <v>0</v>
      </c>
      <c r="G325" s="36">
        <f ca="1">SUMIFS(СВЦЭМ!$J$40:$J$783,СВЦЭМ!$A$40:$A$783,$A325,СВЦЭМ!$B$40:$B$783,G$313)+'СЕТ СН'!$F$16</f>
        <v>0</v>
      </c>
      <c r="H325" s="36">
        <f ca="1">SUMIFS(СВЦЭМ!$J$40:$J$783,СВЦЭМ!$A$40:$A$783,$A325,СВЦЭМ!$B$40:$B$783,H$313)+'СЕТ СН'!$F$16</f>
        <v>0</v>
      </c>
      <c r="I325" s="36">
        <f ca="1">SUMIFS(СВЦЭМ!$J$40:$J$783,СВЦЭМ!$A$40:$A$783,$A325,СВЦЭМ!$B$40:$B$783,I$313)+'СЕТ СН'!$F$16</f>
        <v>0</v>
      </c>
      <c r="J325" s="36">
        <f ca="1">SUMIFS(СВЦЭМ!$J$40:$J$783,СВЦЭМ!$A$40:$A$783,$A325,СВЦЭМ!$B$40:$B$783,J$313)+'СЕТ СН'!$F$16</f>
        <v>0</v>
      </c>
      <c r="K325" s="36">
        <f ca="1">SUMIFS(СВЦЭМ!$J$40:$J$783,СВЦЭМ!$A$40:$A$783,$A325,СВЦЭМ!$B$40:$B$783,K$313)+'СЕТ СН'!$F$16</f>
        <v>0</v>
      </c>
      <c r="L325" s="36">
        <f ca="1">SUMIFS(СВЦЭМ!$J$40:$J$783,СВЦЭМ!$A$40:$A$783,$A325,СВЦЭМ!$B$40:$B$783,L$313)+'СЕТ СН'!$F$16</f>
        <v>0</v>
      </c>
      <c r="M325" s="36">
        <f ca="1">SUMIFS(СВЦЭМ!$J$40:$J$783,СВЦЭМ!$A$40:$A$783,$A325,СВЦЭМ!$B$40:$B$783,M$313)+'СЕТ СН'!$F$16</f>
        <v>0</v>
      </c>
      <c r="N325" s="36">
        <f ca="1">SUMIFS(СВЦЭМ!$J$40:$J$783,СВЦЭМ!$A$40:$A$783,$A325,СВЦЭМ!$B$40:$B$783,N$313)+'СЕТ СН'!$F$16</f>
        <v>0</v>
      </c>
      <c r="O325" s="36">
        <f ca="1">SUMIFS(СВЦЭМ!$J$40:$J$783,СВЦЭМ!$A$40:$A$783,$A325,СВЦЭМ!$B$40:$B$783,O$313)+'СЕТ СН'!$F$16</f>
        <v>0</v>
      </c>
      <c r="P325" s="36">
        <f ca="1">SUMIFS(СВЦЭМ!$J$40:$J$783,СВЦЭМ!$A$40:$A$783,$A325,СВЦЭМ!$B$40:$B$783,P$313)+'СЕТ СН'!$F$16</f>
        <v>0</v>
      </c>
      <c r="Q325" s="36">
        <f ca="1">SUMIFS(СВЦЭМ!$J$40:$J$783,СВЦЭМ!$A$40:$A$783,$A325,СВЦЭМ!$B$40:$B$783,Q$313)+'СЕТ СН'!$F$16</f>
        <v>0</v>
      </c>
      <c r="R325" s="36">
        <f ca="1">SUMIFS(СВЦЭМ!$J$40:$J$783,СВЦЭМ!$A$40:$A$783,$A325,СВЦЭМ!$B$40:$B$783,R$313)+'СЕТ СН'!$F$16</f>
        <v>0</v>
      </c>
      <c r="S325" s="36">
        <f ca="1">SUMIFS(СВЦЭМ!$J$40:$J$783,СВЦЭМ!$A$40:$A$783,$A325,СВЦЭМ!$B$40:$B$783,S$313)+'СЕТ СН'!$F$16</f>
        <v>0</v>
      </c>
      <c r="T325" s="36">
        <f ca="1">SUMIFS(СВЦЭМ!$J$40:$J$783,СВЦЭМ!$A$40:$A$783,$A325,СВЦЭМ!$B$40:$B$783,T$313)+'СЕТ СН'!$F$16</f>
        <v>0</v>
      </c>
      <c r="U325" s="36">
        <f ca="1">SUMIFS(СВЦЭМ!$J$40:$J$783,СВЦЭМ!$A$40:$A$783,$A325,СВЦЭМ!$B$40:$B$783,U$313)+'СЕТ СН'!$F$16</f>
        <v>0</v>
      </c>
      <c r="V325" s="36">
        <f ca="1">SUMIFS(СВЦЭМ!$J$40:$J$783,СВЦЭМ!$A$40:$A$783,$A325,СВЦЭМ!$B$40:$B$783,V$313)+'СЕТ СН'!$F$16</f>
        <v>0</v>
      </c>
      <c r="W325" s="36">
        <f ca="1">SUMIFS(СВЦЭМ!$J$40:$J$783,СВЦЭМ!$A$40:$A$783,$A325,СВЦЭМ!$B$40:$B$783,W$313)+'СЕТ СН'!$F$16</f>
        <v>0</v>
      </c>
      <c r="X325" s="36">
        <f ca="1">SUMIFS(СВЦЭМ!$J$40:$J$783,СВЦЭМ!$A$40:$A$783,$A325,СВЦЭМ!$B$40:$B$783,X$313)+'СЕТ СН'!$F$16</f>
        <v>0</v>
      </c>
      <c r="Y325" s="36">
        <f ca="1">SUMIFS(СВЦЭМ!$J$40:$J$783,СВЦЭМ!$A$40:$A$783,$A325,СВЦЭМ!$B$40:$B$783,Y$313)+'СЕТ СН'!$F$16</f>
        <v>0</v>
      </c>
    </row>
    <row r="326" spans="1:25" ht="15.75" hidden="1" x14ac:dyDescent="0.2">
      <c r="A326" s="35">
        <f t="shared" si="9"/>
        <v>44605</v>
      </c>
      <c r="B326" s="36">
        <f ca="1">SUMIFS(СВЦЭМ!$J$40:$J$783,СВЦЭМ!$A$40:$A$783,$A326,СВЦЭМ!$B$40:$B$783,B$313)+'СЕТ СН'!$F$16</f>
        <v>0</v>
      </c>
      <c r="C326" s="36">
        <f ca="1">SUMIFS(СВЦЭМ!$J$40:$J$783,СВЦЭМ!$A$40:$A$783,$A326,СВЦЭМ!$B$40:$B$783,C$313)+'СЕТ СН'!$F$16</f>
        <v>0</v>
      </c>
      <c r="D326" s="36">
        <f ca="1">SUMIFS(СВЦЭМ!$J$40:$J$783,СВЦЭМ!$A$40:$A$783,$A326,СВЦЭМ!$B$40:$B$783,D$313)+'СЕТ СН'!$F$16</f>
        <v>0</v>
      </c>
      <c r="E326" s="36">
        <f ca="1">SUMIFS(СВЦЭМ!$J$40:$J$783,СВЦЭМ!$A$40:$A$783,$A326,СВЦЭМ!$B$40:$B$783,E$313)+'СЕТ СН'!$F$16</f>
        <v>0</v>
      </c>
      <c r="F326" s="36">
        <f ca="1">SUMIFS(СВЦЭМ!$J$40:$J$783,СВЦЭМ!$A$40:$A$783,$A326,СВЦЭМ!$B$40:$B$783,F$313)+'СЕТ СН'!$F$16</f>
        <v>0</v>
      </c>
      <c r="G326" s="36">
        <f ca="1">SUMIFS(СВЦЭМ!$J$40:$J$783,СВЦЭМ!$A$40:$A$783,$A326,СВЦЭМ!$B$40:$B$783,G$313)+'СЕТ СН'!$F$16</f>
        <v>0</v>
      </c>
      <c r="H326" s="36">
        <f ca="1">SUMIFS(СВЦЭМ!$J$40:$J$783,СВЦЭМ!$A$40:$A$783,$A326,СВЦЭМ!$B$40:$B$783,H$313)+'СЕТ СН'!$F$16</f>
        <v>0</v>
      </c>
      <c r="I326" s="36">
        <f ca="1">SUMIFS(СВЦЭМ!$J$40:$J$783,СВЦЭМ!$A$40:$A$783,$A326,СВЦЭМ!$B$40:$B$783,I$313)+'СЕТ СН'!$F$16</f>
        <v>0</v>
      </c>
      <c r="J326" s="36">
        <f ca="1">SUMIFS(СВЦЭМ!$J$40:$J$783,СВЦЭМ!$A$40:$A$783,$A326,СВЦЭМ!$B$40:$B$783,J$313)+'СЕТ СН'!$F$16</f>
        <v>0</v>
      </c>
      <c r="K326" s="36">
        <f ca="1">SUMIFS(СВЦЭМ!$J$40:$J$783,СВЦЭМ!$A$40:$A$783,$A326,СВЦЭМ!$B$40:$B$783,K$313)+'СЕТ СН'!$F$16</f>
        <v>0</v>
      </c>
      <c r="L326" s="36">
        <f ca="1">SUMIFS(СВЦЭМ!$J$40:$J$783,СВЦЭМ!$A$40:$A$783,$A326,СВЦЭМ!$B$40:$B$783,L$313)+'СЕТ СН'!$F$16</f>
        <v>0</v>
      </c>
      <c r="M326" s="36">
        <f ca="1">SUMIFS(СВЦЭМ!$J$40:$J$783,СВЦЭМ!$A$40:$A$783,$A326,СВЦЭМ!$B$40:$B$783,M$313)+'СЕТ СН'!$F$16</f>
        <v>0</v>
      </c>
      <c r="N326" s="36">
        <f ca="1">SUMIFS(СВЦЭМ!$J$40:$J$783,СВЦЭМ!$A$40:$A$783,$A326,СВЦЭМ!$B$40:$B$783,N$313)+'СЕТ СН'!$F$16</f>
        <v>0</v>
      </c>
      <c r="O326" s="36">
        <f ca="1">SUMIFS(СВЦЭМ!$J$40:$J$783,СВЦЭМ!$A$40:$A$783,$A326,СВЦЭМ!$B$40:$B$783,O$313)+'СЕТ СН'!$F$16</f>
        <v>0</v>
      </c>
      <c r="P326" s="36">
        <f ca="1">SUMIFS(СВЦЭМ!$J$40:$J$783,СВЦЭМ!$A$40:$A$783,$A326,СВЦЭМ!$B$40:$B$783,P$313)+'СЕТ СН'!$F$16</f>
        <v>0</v>
      </c>
      <c r="Q326" s="36">
        <f ca="1">SUMIFS(СВЦЭМ!$J$40:$J$783,СВЦЭМ!$A$40:$A$783,$A326,СВЦЭМ!$B$40:$B$783,Q$313)+'СЕТ СН'!$F$16</f>
        <v>0</v>
      </c>
      <c r="R326" s="36">
        <f ca="1">SUMIFS(СВЦЭМ!$J$40:$J$783,СВЦЭМ!$A$40:$A$783,$A326,СВЦЭМ!$B$40:$B$783,R$313)+'СЕТ СН'!$F$16</f>
        <v>0</v>
      </c>
      <c r="S326" s="36">
        <f ca="1">SUMIFS(СВЦЭМ!$J$40:$J$783,СВЦЭМ!$A$40:$A$783,$A326,СВЦЭМ!$B$40:$B$783,S$313)+'СЕТ СН'!$F$16</f>
        <v>0</v>
      </c>
      <c r="T326" s="36">
        <f ca="1">SUMIFS(СВЦЭМ!$J$40:$J$783,СВЦЭМ!$A$40:$A$783,$A326,СВЦЭМ!$B$40:$B$783,T$313)+'СЕТ СН'!$F$16</f>
        <v>0</v>
      </c>
      <c r="U326" s="36">
        <f ca="1">SUMIFS(СВЦЭМ!$J$40:$J$783,СВЦЭМ!$A$40:$A$783,$A326,СВЦЭМ!$B$40:$B$783,U$313)+'СЕТ СН'!$F$16</f>
        <v>0</v>
      </c>
      <c r="V326" s="36">
        <f ca="1">SUMIFS(СВЦЭМ!$J$40:$J$783,СВЦЭМ!$A$40:$A$783,$A326,СВЦЭМ!$B$40:$B$783,V$313)+'СЕТ СН'!$F$16</f>
        <v>0</v>
      </c>
      <c r="W326" s="36">
        <f ca="1">SUMIFS(СВЦЭМ!$J$40:$J$783,СВЦЭМ!$A$40:$A$783,$A326,СВЦЭМ!$B$40:$B$783,W$313)+'СЕТ СН'!$F$16</f>
        <v>0</v>
      </c>
      <c r="X326" s="36">
        <f ca="1">SUMIFS(СВЦЭМ!$J$40:$J$783,СВЦЭМ!$A$40:$A$783,$A326,СВЦЭМ!$B$40:$B$783,X$313)+'СЕТ СН'!$F$16</f>
        <v>0</v>
      </c>
      <c r="Y326" s="36">
        <f ca="1">SUMIFS(СВЦЭМ!$J$40:$J$783,СВЦЭМ!$A$40:$A$783,$A326,СВЦЭМ!$B$40:$B$783,Y$313)+'СЕТ СН'!$F$16</f>
        <v>0</v>
      </c>
    </row>
    <row r="327" spans="1:25" ht="15.75" hidden="1" x14ac:dyDescent="0.2">
      <c r="A327" s="35">
        <f t="shared" si="9"/>
        <v>44606</v>
      </c>
      <c r="B327" s="36">
        <f ca="1">SUMIFS(СВЦЭМ!$J$40:$J$783,СВЦЭМ!$A$40:$A$783,$A327,СВЦЭМ!$B$40:$B$783,B$313)+'СЕТ СН'!$F$16</f>
        <v>0</v>
      </c>
      <c r="C327" s="36">
        <f ca="1">SUMIFS(СВЦЭМ!$J$40:$J$783,СВЦЭМ!$A$40:$A$783,$A327,СВЦЭМ!$B$40:$B$783,C$313)+'СЕТ СН'!$F$16</f>
        <v>0</v>
      </c>
      <c r="D327" s="36">
        <f ca="1">SUMIFS(СВЦЭМ!$J$40:$J$783,СВЦЭМ!$A$40:$A$783,$A327,СВЦЭМ!$B$40:$B$783,D$313)+'СЕТ СН'!$F$16</f>
        <v>0</v>
      </c>
      <c r="E327" s="36">
        <f ca="1">SUMIFS(СВЦЭМ!$J$40:$J$783,СВЦЭМ!$A$40:$A$783,$A327,СВЦЭМ!$B$40:$B$783,E$313)+'СЕТ СН'!$F$16</f>
        <v>0</v>
      </c>
      <c r="F327" s="36">
        <f ca="1">SUMIFS(СВЦЭМ!$J$40:$J$783,СВЦЭМ!$A$40:$A$783,$A327,СВЦЭМ!$B$40:$B$783,F$313)+'СЕТ СН'!$F$16</f>
        <v>0</v>
      </c>
      <c r="G327" s="36">
        <f ca="1">SUMIFS(СВЦЭМ!$J$40:$J$783,СВЦЭМ!$A$40:$A$783,$A327,СВЦЭМ!$B$40:$B$783,G$313)+'СЕТ СН'!$F$16</f>
        <v>0</v>
      </c>
      <c r="H327" s="36">
        <f ca="1">SUMIFS(СВЦЭМ!$J$40:$J$783,СВЦЭМ!$A$40:$A$783,$A327,СВЦЭМ!$B$40:$B$783,H$313)+'СЕТ СН'!$F$16</f>
        <v>0</v>
      </c>
      <c r="I327" s="36">
        <f ca="1">SUMIFS(СВЦЭМ!$J$40:$J$783,СВЦЭМ!$A$40:$A$783,$A327,СВЦЭМ!$B$40:$B$783,I$313)+'СЕТ СН'!$F$16</f>
        <v>0</v>
      </c>
      <c r="J327" s="36">
        <f ca="1">SUMIFS(СВЦЭМ!$J$40:$J$783,СВЦЭМ!$A$40:$A$783,$A327,СВЦЭМ!$B$40:$B$783,J$313)+'СЕТ СН'!$F$16</f>
        <v>0</v>
      </c>
      <c r="K327" s="36">
        <f ca="1">SUMIFS(СВЦЭМ!$J$40:$J$783,СВЦЭМ!$A$40:$A$783,$A327,СВЦЭМ!$B$40:$B$783,K$313)+'СЕТ СН'!$F$16</f>
        <v>0</v>
      </c>
      <c r="L327" s="36">
        <f ca="1">SUMIFS(СВЦЭМ!$J$40:$J$783,СВЦЭМ!$A$40:$A$783,$A327,СВЦЭМ!$B$40:$B$783,L$313)+'СЕТ СН'!$F$16</f>
        <v>0</v>
      </c>
      <c r="M327" s="36">
        <f ca="1">SUMIFS(СВЦЭМ!$J$40:$J$783,СВЦЭМ!$A$40:$A$783,$A327,СВЦЭМ!$B$40:$B$783,M$313)+'СЕТ СН'!$F$16</f>
        <v>0</v>
      </c>
      <c r="N327" s="36">
        <f ca="1">SUMIFS(СВЦЭМ!$J$40:$J$783,СВЦЭМ!$A$40:$A$783,$A327,СВЦЭМ!$B$40:$B$783,N$313)+'СЕТ СН'!$F$16</f>
        <v>0</v>
      </c>
      <c r="O327" s="36">
        <f ca="1">SUMIFS(СВЦЭМ!$J$40:$J$783,СВЦЭМ!$A$40:$A$783,$A327,СВЦЭМ!$B$40:$B$783,O$313)+'СЕТ СН'!$F$16</f>
        <v>0</v>
      </c>
      <c r="P327" s="36">
        <f ca="1">SUMIFS(СВЦЭМ!$J$40:$J$783,СВЦЭМ!$A$40:$A$783,$A327,СВЦЭМ!$B$40:$B$783,P$313)+'СЕТ СН'!$F$16</f>
        <v>0</v>
      </c>
      <c r="Q327" s="36">
        <f ca="1">SUMIFS(СВЦЭМ!$J$40:$J$783,СВЦЭМ!$A$40:$A$783,$A327,СВЦЭМ!$B$40:$B$783,Q$313)+'СЕТ СН'!$F$16</f>
        <v>0</v>
      </c>
      <c r="R327" s="36">
        <f ca="1">SUMIFS(СВЦЭМ!$J$40:$J$783,СВЦЭМ!$A$40:$A$783,$A327,СВЦЭМ!$B$40:$B$783,R$313)+'СЕТ СН'!$F$16</f>
        <v>0</v>
      </c>
      <c r="S327" s="36">
        <f ca="1">SUMIFS(СВЦЭМ!$J$40:$J$783,СВЦЭМ!$A$40:$A$783,$A327,СВЦЭМ!$B$40:$B$783,S$313)+'СЕТ СН'!$F$16</f>
        <v>0</v>
      </c>
      <c r="T327" s="36">
        <f ca="1">SUMIFS(СВЦЭМ!$J$40:$J$783,СВЦЭМ!$A$40:$A$783,$A327,СВЦЭМ!$B$40:$B$783,T$313)+'СЕТ СН'!$F$16</f>
        <v>0</v>
      </c>
      <c r="U327" s="36">
        <f ca="1">SUMIFS(СВЦЭМ!$J$40:$J$783,СВЦЭМ!$A$40:$A$783,$A327,СВЦЭМ!$B$40:$B$783,U$313)+'СЕТ СН'!$F$16</f>
        <v>0</v>
      </c>
      <c r="V327" s="36">
        <f ca="1">SUMIFS(СВЦЭМ!$J$40:$J$783,СВЦЭМ!$A$40:$A$783,$A327,СВЦЭМ!$B$40:$B$783,V$313)+'СЕТ СН'!$F$16</f>
        <v>0</v>
      </c>
      <c r="W327" s="36">
        <f ca="1">SUMIFS(СВЦЭМ!$J$40:$J$783,СВЦЭМ!$A$40:$A$783,$A327,СВЦЭМ!$B$40:$B$783,W$313)+'СЕТ СН'!$F$16</f>
        <v>0</v>
      </c>
      <c r="X327" s="36">
        <f ca="1">SUMIFS(СВЦЭМ!$J$40:$J$783,СВЦЭМ!$A$40:$A$783,$A327,СВЦЭМ!$B$40:$B$783,X$313)+'СЕТ СН'!$F$16</f>
        <v>0</v>
      </c>
      <c r="Y327" s="36">
        <f ca="1">SUMIFS(СВЦЭМ!$J$40:$J$783,СВЦЭМ!$A$40:$A$783,$A327,СВЦЭМ!$B$40:$B$783,Y$313)+'СЕТ СН'!$F$16</f>
        <v>0</v>
      </c>
    </row>
    <row r="328" spans="1:25" ht="15.75" hidden="1" x14ac:dyDescent="0.2">
      <c r="A328" s="35">
        <f t="shared" si="9"/>
        <v>44607</v>
      </c>
      <c r="B328" s="36">
        <f ca="1">SUMIFS(СВЦЭМ!$J$40:$J$783,СВЦЭМ!$A$40:$A$783,$A328,СВЦЭМ!$B$40:$B$783,B$313)+'СЕТ СН'!$F$16</f>
        <v>0</v>
      </c>
      <c r="C328" s="36">
        <f ca="1">SUMIFS(СВЦЭМ!$J$40:$J$783,СВЦЭМ!$A$40:$A$783,$A328,СВЦЭМ!$B$40:$B$783,C$313)+'СЕТ СН'!$F$16</f>
        <v>0</v>
      </c>
      <c r="D328" s="36">
        <f ca="1">SUMIFS(СВЦЭМ!$J$40:$J$783,СВЦЭМ!$A$40:$A$783,$A328,СВЦЭМ!$B$40:$B$783,D$313)+'СЕТ СН'!$F$16</f>
        <v>0</v>
      </c>
      <c r="E328" s="36">
        <f ca="1">SUMIFS(СВЦЭМ!$J$40:$J$783,СВЦЭМ!$A$40:$A$783,$A328,СВЦЭМ!$B$40:$B$783,E$313)+'СЕТ СН'!$F$16</f>
        <v>0</v>
      </c>
      <c r="F328" s="36">
        <f ca="1">SUMIFS(СВЦЭМ!$J$40:$J$783,СВЦЭМ!$A$40:$A$783,$A328,СВЦЭМ!$B$40:$B$783,F$313)+'СЕТ СН'!$F$16</f>
        <v>0</v>
      </c>
      <c r="G328" s="36">
        <f ca="1">SUMIFS(СВЦЭМ!$J$40:$J$783,СВЦЭМ!$A$40:$A$783,$A328,СВЦЭМ!$B$40:$B$783,G$313)+'СЕТ СН'!$F$16</f>
        <v>0</v>
      </c>
      <c r="H328" s="36">
        <f ca="1">SUMIFS(СВЦЭМ!$J$40:$J$783,СВЦЭМ!$A$40:$A$783,$A328,СВЦЭМ!$B$40:$B$783,H$313)+'СЕТ СН'!$F$16</f>
        <v>0</v>
      </c>
      <c r="I328" s="36">
        <f ca="1">SUMIFS(СВЦЭМ!$J$40:$J$783,СВЦЭМ!$A$40:$A$783,$A328,СВЦЭМ!$B$40:$B$783,I$313)+'СЕТ СН'!$F$16</f>
        <v>0</v>
      </c>
      <c r="J328" s="36">
        <f ca="1">SUMIFS(СВЦЭМ!$J$40:$J$783,СВЦЭМ!$A$40:$A$783,$A328,СВЦЭМ!$B$40:$B$783,J$313)+'СЕТ СН'!$F$16</f>
        <v>0</v>
      </c>
      <c r="K328" s="36">
        <f ca="1">SUMIFS(СВЦЭМ!$J$40:$J$783,СВЦЭМ!$A$40:$A$783,$A328,СВЦЭМ!$B$40:$B$783,K$313)+'СЕТ СН'!$F$16</f>
        <v>0</v>
      </c>
      <c r="L328" s="36">
        <f ca="1">SUMIFS(СВЦЭМ!$J$40:$J$783,СВЦЭМ!$A$40:$A$783,$A328,СВЦЭМ!$B$40:$B$783,L$313)+'СЕТ СН'!$F$16</f>
        <v>0</v>
      </c>
      <c r="M328" s="36">
        <f ca="1">SUMIFS(СВЦЭМ!$J$40:$J$783,СВЦЭМ!$A$40:$A$783,$A328,СВЦЭМ!$B$40:$B$783,M$313)+'СЕТ СН'!$F$16</f>
        <v>0</v>
      </c>
      <c r="N328" s="36">
        <f ca="1">SUMIFS(СВЦЭМ!$J$40:$J$783,СВЦЭМ!$A$40:$A$783,$A328,СВЦЭМ!$B$40:$B$783,N$313)+'СЕТ СН'!$F$16</f>
        <v>0</v>
      </c>
      <c r="O328" s="36">
        <f ca="1">SUMIFS(СВЦЭМ!$J$40:$J$783,СВЦЭМ!$A$40:$A$783,$A328,СВЦЭМ!$B$40:$B$783,O$313)+'СЕТ СН'!$F$16</f>
        <v>0</v>
      </c>
      <c r="P328" s="36">
        <f ca="1">SUMIFS(СВЦЭМ!$J$40:$J$783,СВЦЭМ!$A$40:$A$783,$A328,СВЦЭМ!$B$40:$B$783,P$313)+'СЕТ СН'!$F$16</f>
        <v>0</v>
      </c>
      <c r="Q328" s="36">
        <f ca="1">SUMIFS(СВЦЭМ!$J$40:$J$783,СВЦЭМ!$A$40:$A$783,$A328,СВЦЭМ!$B$40:$B$783,Q$313)+'СЕТ СН'!$F$16</f>
        <v>0</v>
      </c>
      <c r="R328" s="36">
        <f ca="1">SUMIFS(СВЦЭМ!$J$40:$J$783,СВЦЭМ!$A$40:$A$783,$A328,СВЦЭМ!$B$40:$B$783,R$313)+'СЕТ СН'!$F$16</f>
        <v>0</v>
      </c>
      <c r="S328" s="36">
        <f ca="1">SUMIFS(СВЦЭМ!$J$40:$J$783,СВЦЭМ!$A$40:$A$783,$A328,СВЦЭМ!$B$40:$B$783,S$313)+'СЕТ СН'!$F$16</f>
        <v>0</v>
      </c>
      <c r="T328" s="36">
        <f ca="1">SUMIFS(СВЦЭМ!$J$40:$J$783,СВЦЭМ!$A$40:$A$783,$A328,СВЦЭМ!$B$40:$B$783,T$313)+'СЕТ СН'!$F$16</f>
        <v>0</v>
      </c>
      <c r="U328" s="36">
        <f ca="1">SUMIFS(СВЦЭМ!$J$40:$J$783,СВЦЭМ!$A$40:$A$783,$A328,СВЦЭМ!$B$40:$B$783,U$313)+'СЕТ СН'!$F$16</f>
        <v>0</v>
      </c>
      <c r="V328" s="36">
        <f ca="1">SUMIFS(СВЦЭМ!$J$40:$J$783,СВЦЭМ!$A$40:$A$783,$A328,СВЦЭМ!$B$40:$B$783,V$313)+'СЕТ СН'!$F$16</f>
        <v>0</v>
      </c>
      <c r="W328" s="36">
        <f ca="1">SUMIFS(СВЦЭМ!$J$40:$J$783,СВЦЭМ!$A$40:$A$783,$A328,СВЦЭМ!$B$40:$B$783,W$313)+'СЕТ СН'!$F$16</f>
        <v>0</v>
      </c>
      <c r="X328" s="36">
        <f ca="1">SUMIFS(СВЦЭМ!$J$40:$J$783,СВЦЭМ!$A$40:$A$783,$A328,СВЦЭМ!$B$40:$B$783,X$313)+'СЕТ СН'!$F$16</f>
        <v>0</v>
      </c>
      <c r="Y328" s="36">
        <f ca="1">SUMIFS(СВЦЭМ!$J$40:$J$783,СВЦЭМ!$A$40:$A$783,$A328,СВЦЭМ!$B$40:$B$783,Y$313)+'СЕТ СН'!$F$16</f>
        <v>0</v>
      </c>
    </row>
    <row r="329" spans="1:25" ht="15.75" hidden="1" x14ac:dyDescent="0.2">
      <c r="A329" s="35">
        <f t="shared" si="9"/>
        <v>44608</v>
      </c>
      <c r="B329" s="36">
        <f ca="1">SUMIFS(СВЦЭМ!$J$40:$J$783,СВЦЭМ!$A$40:$A$783,$A329,СВЦЭМ!$B$40:$B$783,B$313)+'СЕТ СН'!$F$16</f>
        <v>0</v>
      </c>
      <c r="C329" s="36">
        <f ca="1">SUMIFS(СВЦЭМ!$J$40:$J$783,СВЦЭМ!$A$40:$A$783,$A329,СВЦЭМ!$B$40:$B$783,C$313)+'СЕТ СН'!$F$16</f>
        <v>0</v>
      </c>
      <c r="D329" s="36">
        <f ca="1">SUMIFS(СВЦЭМ!$J$40:$J$783,СВЦЭМ!$A$40:$A$783,$A329,СВЦЭМ!$B$40:$B$783,D$313)+'СЕТ СН'!$F$16</f>
        <v>0</v>
      </c>
      <c r="E329" s="36">
        <f ca="1">SUMIFS(СВЦЭМ!$J$40:$J$783,СВЦЭМ!$A$40:$A$783,$A329,СВЦЭМ!$B$40:$B$783,E$313)+'СЕТ СН'!$F$16</f>
        <v>0</v>
      </c>
      <c r="F329" s="36">
        <f ca="1">SUMIFS(СВЦЭМ!$J$40:$J$783,СВЦЭМ!$A$40:$A$783,$A329,СВЦЭМ!$B$40:$B$783,F$313)+'СЕТ СН'!$F$16</f>
        <v>0</v>
      </c>
      <c r="G329" s="36">
        <f ca="1">SUMIFS(СВЦЭМ!$J$40:$J$783,СВЦЭМ!$A$40:$A$783,$A329,СВЦЭМ!$B$40:$B$783,G$313)+'СЕТ СН'!$F$16</f>
        <v>0</v>
      </c>
      <c r="H329" s="36">
        <f ca="1">SUMIFS(СВЦЭМ!$J$40:$J$783,СВЦЭМ!$A$40:$A$783,$A329,СВЦЭМ!$B$40:$B$783,H$313)+'СЕТ СН'!$F$16</f>
        <v>0</v>
      </c>
      <c r="I329" s="36">
        <f ca="1">SUMIFS(СВЦЭМ!$J$40:$J$783,СВЦЭМ!$A$40:$A$783,$A329,СВЦЭМ!$B$40:$B$783,I$313)+'СЕТ СН'!$F$16</f>
        <v>0</v>
      </c>
      <c r="J329" s="36">
        <f ca="1">SUMIFS(СВЦЭМ!$J$40:$J$783,СВЦЭМ!$A$40:$A$783,$A329,СВЦЭМ!$B$40:$B$783,J$313)+'СЕТ СН'!$F$16</f>
        <v>0</v>
      </c>
      <c r="K329" s="36">
        <f ca="1">SUMIFS(СВЦЭМ!$J$40:$J$783,СВЦЭМ!$A$40:$A$783,$A329,СВЦЭМ!$B$40:$B$783,K$313)+'СЕТ СН'!$F$16</f>
        <v>0</v>
      </c>
      <c r="L329" s="36">
        <f ca="1">SUMIFS(СВЦЭМ!$J$40:$J$783,СВЦЭМ!$A$40:$A$783,$A329,СВЦЭМ!$B$40:$B$783,L$313)+'СЕТ СН'!$F$16</f>
        <v>0</v>
      </c>
      <c r="M329" s="36">
        <f ca="1">SUMIFS(СВЦЭМ!$J$40:$J$783,СВЦЭМ!$A$40:$A$783,$A329,СВЦЭМ!$B$40:$B$783,M$313)+'СЕТ СН'!$F$16</f>
        <v>0</v>
      </c>
      <c r="N329" s="36">
        <f ca="1">SUMIFS(СВЦЭМ!$J$40:$J$783,СВЦЭМ!$A$40:$A$783,$A329,СВЦЭМ!$B$40:$B$783,N$313)+'СЕТ СН'!$F$16</f>
        <v>0</v>
      </c>
      <c r="O329" s="36">
        <f ca="1">SUMIFS(СВЦЭМ!$J$40:$J$783,СВЦЭМ!$A$40:$A$783,$A329,СВЦЭМ!$B$40:$B$783,O$313)+'СЕТ СН'!$F$16</f>
        <v>0</v>
      </c>
      <c r="P329" s="36">
        <f ca="1">SUMIFS(СВЦЭМ!$J$40:$J$783,СВЦЭМ!$A$40:$A$783,$A329,СВЦЭМ!$B$40:$B$783,P$313)+'СЕТ СН'!$F$16</f>
        <v>0</v>
      </c>
      <c r="Q329" s="36">
        <f ca="1">SUMIFS(СВЦЭМ!$J$40:$J$783,СВЦЭМ!$A$40:$A$783,$A329,СВЦЭМ!$B$40:$B$783,Q$313)+'СЕТ СН'!$F$16</f>
        <v>0</v>
      </c>
      <c r="R329" s="36">
        <f ca="1">SUMIFS(СВЦЭМ!$J$40:$J$783,СВЦЭМ!$A$40:$A$783,$A329,СВЦЭМ!$B$40:$B$783,R$313)+'СЕТ СН'!$F$16</f>
        <v>0</v>
      </c>
      <c r="S329" s="36">
        <f ca="1">SUMIFS(СВЦЭМ!$J$40:$J$783,СВЦЭМ!$A$40:$A$783,$A329,СВЦЭМ!$B$40:$B$783,S$313)+'СЕТ СН'!$F$16</f>
        <v>0</v>
      </c>
      <c r="T329" s="36">
        <f ca="1">SUMIFS(СВЦЭМ!$J$40:$J$783,СВЦЭМ!$A$40:$A$783,$A329,СВЦЭМ!$B$40:$B$783,T$313)+'СЕТ СН'!$F$16</f>
        <v>0</v>
      </c>
      <c r="U329" s="36">
        <f ca="1">SUMIFS(СВЦЭМ!$J$40:$J$783,СВЦЭМ!$A$40:$A$783,$A329,СВЦЭМ!$B$40:$B$783,U$313)+'СЕТ СН'!$F$16</f>
        <v>0</v>
      </c>
      <c r="V329" s="36">
        <f ca="1">SUMIFS(СВЦЭМ!$J$40:$J$783,СВЦЭМ!$A$40:$A$783,$A329,СВЦЭМ!$B$40:$B$783,V$313)+'СЕТ СН'!$F$16</f>
        <v>0</v>
      </c>
      <c r="W329" s="36">
        <f ca="1">SUMIFS(СВЦЭМ!$J$40:$J$783,СВЦЭМ!$A$40:$A$783,$A329,СВЦЭМ!$B$40:$B$783,W$313)+'СЕТ СН'!$F$16</f>
        <v>0</v>
      </c>
      <c r="X329" s="36">
        <f ca="1">SUMIFS(СВЦЭМ!$J$40:$J$783,СВЦЭМ!$A$40:$A$783,$A329,СВЦЭМ!$B$40:$B$783,X$313)+'СЕТ СН'!$F$16</f>
        <v>0</v>
      </c>
      <c r="Y329" s="36">
        <f ca="1">SUMIFS(СВЦЭМ!$J$40:$J$783,СВЦЭМ!$A$40:$A$783,$A329,СВЦЭМ!$B$40:$B$783,Y$313)+'СЕТ СН'!$F$16</f>
        <v>0</v>
      </c>
    </row>
    <row r="330" spans="1:25" ht="15.75" hidden="1" x14ac:dyDescent="0.2">
      <c r="A330" s="35">
        <f t="shared" si="9"/>
        <v>44609</v>
      </c>
      <c r="B330" s="36">
        <f ca="1">SUMIFS(СВЦЭМ!$J$40:$J$783,СВЦЭМ!$A$40:$A$783,$A330,СВЦЭМ!$B$40:$B$783,B$313)+'СЕТ СН'!$F$16</f>
        <v>0</v>
      </c>
      <c r="C330" s="36">
        <f ca="1">SUMIFS(СВЦЭМ!$J$40:$J$783,СВЦЭМ!$A$40:$A$783,$A330,СВЦЭМ!$B$40:$B$783,C$313)+'СЕТ СН'!$F$16</f>
        <v>0</v>
      </c>
      <c r="D330" s="36">
        <f ca="1">SUMIFS(СВЦЭМ!$J$40:$J$783,СВЦЭМ!$A$40:$A$783,$A330,СВЦЭМ!$B$40:$B$783,D$313)+'СЕТ СН'!$F$16</f>
        <v>0</v>
      </c>
      <c r="E330" s="36">
        <f ca="1">SUMIFS(СВЦЭМ!$J$40:$J$783,СВЦЭМ!$A$40:$A$783,$A330,СВЦЭМ!$B$40:$B$783,E$313)+'СЕТ СН'!$F$16</f>
        <v>0</v>
      </c>
      <c r="F330" s="36">
        <f ca="1">SUMIFS(СВЦЭМ!$J$40:$J$783,СВЦЭМ!$A$40:$A$783,$A330,СВЦЭМ!$B$40:$B$783,F$313)+'СЕТ СН'!$F$16</f>
        <v>0</v>
      </c>
      <c r="G330" s="36">
        <f ca="1">SUMIFS(СВЦЭМ!$J$40:$J$783,СВЦЭМ!$A$40:$A$783,$A330,СВЦЭМ!$B$40:$B$783,G$313)+'СЕТ СН'!$F$16</f>
        <v>0</v>
      </c>
      <c r="H330" s="36">
        <f ca="1">SUMIFS(СВЦЭМ!$J$40:$J$783,СВЦЭМ!$A$40:$A$783,$A330,СВЦЭМ!$B$40:$B$783,H$313)+'СЕТ СН'!$F$16</f>
        <v>0</v>
      </c>
      <c r="I330" s="36">
        <f ca="1">SUMIFS(СВЦЭМ!$J$40:$J$783,СВЦЭМ!$A$40:$A$783,$A330,СВЦЭМ!$B$40:$B$783,I$313)+'СЕТ СН'!$F$16</f>
        <v>0</v>
      </c>
      <c r="J330" s="36">
        <f ca="1">SUMIFS(СВЦЭМ!$J$40:$J$783,СВЦЭМ!$A$40:$A$783,$A330,СВЦЭМ!$B$40:$B$783,J$313)+'СЕТ СН'!$F$16</f>
        <v>0</v>
      </c>
      <c r="K330" s="36">
        <f ca="1">SUMIFS(СВЦЭМ!$J$40:$J$783,СВЦЭМ!$A$40:$A$783,$A330,СВЦЭМ!$B$40:$B$783,K$313)+'СЕТ СН'!$F$16</f>
        <v>0</v>
      </c>
      <c r="L330" s="36">
        <f ca="1">SUMIFS(СВЦЭМ!$J$40:$J$783,СВЦЭМ!$A$40:$A$783,$A330,СВЦЭМ!$B$40:$B$783,L$313)+'СЕТ СН'!$F$16</f>
        <v>0</v>
      </c>
      <c r="M330" s="36">
        <f ca="1">SUMIFS(СВЦЭМ!$J$40:$J$783,СВЦЭМ!$A$40:$A$783,$A330,СВЦЭМ!$B$40:$B$783,M$313)+'СЕТ СН'!$F$16</f>
        <v>0</v>
      </c>
      <c r="N330" s="36">
        <f ca="1">SUMIFS(СВЦЭМ!$J$40:$J$783,СВЦЭМ!$A$40:$A$783,$A330,СВЦЭМ!$B$40:$B$783,N$313)+'СЕТ СН'!$F$16</f>
        <v>0</v>
      </c>
      <c r="O330" s="36">
        <f ca="1">SUMIFS(СВЦЭМ!$J$40:$J$783,СВЦЭМ!$A$40:$A$783,$A330,СВЦЭМ!$B$40:$B$783,O$313)+'СЕТ СН'!$F$16</f>
        <v>0</v>
      </c>
      <c r="P330" s="36">
        <f ca="1">SUMIFS(СВЦЭМ!$J$40:$J$783,СВЦЭМ!$A$40:$A$783,$A330,СВЦЭМ!$B$40:$B$783,P$313)+'СЕТ СН'!$F$16</f>
        <v>0</v>
      </c>
      <c r="Q330" s="36">
        <f ca="1">SUMIFS(СВЦЭМ!$J$40:$J$783,СВЦЭМ!$A$40:$A$783,$A330,СВЦЭМ!$B$40:$B$783,Q$313)+'СЕТ СН'!$F$16</f>
        <v>0</v>
      </c>
      <c r="R330" s="36">
        <f ca="1">SUMIFS(СВЦЭМ!$J$40:$J$783,СВЦЭМ!$A$40:$A$783,$A330,СВЦЭМ!$B$40:$B$783,R$313)+'СЕТ СН'!$F$16</f>
        <v>0</v>
      </c>
      <c r="S330" s="36">
        <f ca="1">SUMIFS(СВЦЭМ!$J$40:$J$783,СВЦЭМ!$A$40:$A$783,$A330,СВЦЭМ!$B$40:$B$783,S$313)+'СЕТ СН'!$F$16</f>
        <v>0</v>
      </c>
      <c r="T330" s="36">
        <f ca="1">SUMIFS(СВЦЭМ!$J$40:$J$783,СВЦЭМ!$A$40:$A$783,$A330,СВЦЭМ!$B$40:$B$783,T$313)+'СЕТ СН'!$F$16</f>
        <v>0</v>
      </c>
      <c r="U330" s="36">
        <f ca="1">SUMIFS(СВЦЭМ!$J$40:$J$783,СВЦЭМ!$A$40:$A$783,$A330,СВЦЭМ!$B$40:$B$783,U$313)+'СЕТ СН'!$F$16</f>
        <v>0</v>
      </c>
      <c r="V330" s="36">
        <f ca="1">SUMIFS(СВЦЭМ!$J$40:$J$783,СВЦЭМ!$A$40:$A$783,$A330,СВЦЭМ!$B$40:$B$783,V$313)+'СЕТ СН'!$F$16</f>
        <v>0</v>
      </c>
      <c r="W330" s="36">
        <f ca="1">SUMIFS(СВЦЭМ!$J$40:$J$783,СВЦЭМ!$A$40:$A$783,$A330,СВЦЭМ!$B$40:$B$783,W$313)+'СЕТ СН'!$F$16</f>
        <v>0</v>
      </c>
      <c r="X330" s="36">
        <f ca="1">SUMIFS(СВЦЭМ!$J$40:$J$783,СВЦЭМ!$A$40:$A$783,$A330,СВЦЭМ!$B$40:$B$783,X$313)+'СЕТ СН'!$F$16</f>
        <v>0</v>
      </c>
      <c r="Y330" s="36">
        <f ca="1">SUMIFS(СВЦЭМ!$J$40:$J$783,СВЦЭМ!$A$40:$A$783,$A330,СВЦЭМ!$B$40:$B$783,Y$313)+'СЕТ СН'!$F$16</f>
        <v>0</v>
      </c>
    </row>
    <row r="331" spans="1:25" ht="15.75" hidden="1" x14ac:dyDescent="0.2">
      <c r="A331" s="35">
        <f t="shared" si="9"/>
        <v>44610</v>
      </c>
      <c r="B331" s="36">
        <f ca="1">SUMIFS(СВЦЭМ!$J$40:$J$783,СВЦЭМ!$A$40:$A$783,$A331,СВЦЭМ!$B$40:$B$783,B$313)+'СЕТ СН'!$F$16</f>
        <v>0</v>
      </c>
      <c r="C331" s="36">
        <f ca="1">SUMIFS(СВЦЭМ!$J$40:$J$783,СВЦЭМ!$A$40:$A$783,$A331,СВЦЭМ!$B$40:$B$783,C$313)+'СЕТ СН'!$F$16</f>
        <v>0</v>
      </c>
      <c r="D331" s="36">
        <f ca="1">SUMIFS(СВЦЭМ!$J$40:$J$783,СВЦЭМ!$A$40:$A$783,$A331,СВЦЭМ!$B$40:$B$783,D$313)+'СЕТ СН'!$F$16</f>
        <v>0</v>
      </c>
      <c r="E331" s="36">
        <f ca="1">SUMIFS(СВЦЭМ!$J$40:$J$783,СВЦЭМ!$A$40:$A$783,$A331,СВЦЭМ!$B$40:$B$783,E$313)+'СЕТ СН'!$F$16</f>
        <v>0</v>
      </c>
      <c r="F331" s="36">
        <f ca="1">SUMIFS(СВЦЭМ!$J$40:$J$783,СВЦЭМ!$A$40:$A$783,$A331,СВЦЭМ!$B$40:$B$783,F$313)+'СЕТ СН'!$F$16</f>
        <v>0</v>
      </c>
      <c r="G331" s="36">
        <f ca="1">SUMIFS(СВЦЭМ!$J$40:$J$783,СВЦЭМ!$A$40:$A$783,$A331,СВЦЭМ!$B$40:$B$783,G$313)+'СЕТ СН'!$F$16</f>
        <v>0</v>
      </c>
      <c r="H331" s="36">
        <f ca="1">SUMIFS(СВЦЭМ!$J$40:$J$783,СВЦЭМ!$A$40:$A$783,$A331,СВЦЭМ!$B$40:$B$783,H$313)+'СЕТ СН'!$F$16</f>
        <v>0</v>
      </c>
      <c r="I331" s="36">
        <f ca="1">SUMIFS(СВЦЭМ!$J$40:$J$783,СВЦЭМ!$A$40:$A$783,$A331,СВЦЭМ!$B$40:$B$783,I$313)+'СЕТ СН'!$F$16</f>
        <v>0</v>
      </c>
      <c r="J331" s="36">
        <f ca="1">SUMIFS(СВЦЭМ!$J$40:$J$783,СВЦЭМ!$A$40:$A$783,$A331,СВЦЭМ!$B$40:$B$783,J$313)+'СЕТ СН'!$F$16</f>
        <v>0</v>
      </c>
      <c r="K331" s="36">
        <f ca="1">SUMIFS(СВЦЭМ!$J$40:$J$783,СВЦЭМ!$A$40:$A$783,$A331,СВЦЭМ!$B$40:$B$783,K$313)+'СЕТ СН'!$F$16</f>
        <v>0</v>
      </c>
      <c r="L331" s="36">
        <f ca="1">SUMIFS(СВЦЭМ!$J$40:$J$783,СВЦЭМ!$A$40:$A$783,$A331,СВЦЭМ!$B$40:$B$783,L$313)+'СЕТ СН'!$F$16</f>
        <v>0</v>
      </c>
      <c r="M331" s="36">
        <f ca="1">SUMIFS(СВЦЭМ!$J$40:$J$783,СВЦЭМ!$A$40:$A$783,$A331,СВЦЭМ!$B$40:$B$783,M$313)+'СЕТ СН'!$F$16</f>
        <v>0</v>
      </c>
      <c r="N331" s="36">
        <f ca="1">SUMIFS(СВЦЭМ!$J$40:$J$783,СВЦЭМ!$A$40:$A$783,$A331,СВЦЭМ!$B$40:$B$783,N$313)+'СЕТ СН'!$F$16</f>
        <v>0</v>
      </c>
      <c r="O331" s="36">
        <f ca="1">SUMIFS(СВЦЭМ!$J$40:$J$783,СВЦЭМ!$A$40:$A$783,$A331,СВЦЭМ!$B$40:$B$783,O$313)+'СЕТ СН'!$F$16</f>
        <v>0</v>
      </c>
      <c r="P331" s="36">
        <f ca="1">SUMIFS(СВЦЭМ!$J$40:$J$783,СВЦЭМ!$A$40:$A$783,$A331,СВЦЭМ!$B$40:$B$783,P$313)+'СЕТ СН'!$F$16</f>
        <v>0</v>
      </c>
      <c r="Q331" s="36">
        <f ca="1">SUMIFS(СВЦЭМ!$J$40:$J$783,СВЦЭМ!$A$40:$A$783,$A331,СВЦЭМ!$B$40:$B$783,Q$313)+'СЕТ СН'!$F$16</f>
        <v>0</v>
      </c>
      <c r="R331" s="36">
        <f ca="1">SUMIFS(СВЦЭМ!$J$40:$J$783,СВЦЭМ!$A$40:$A$783,$A331,СВЦЭМ!$B$40:$B$783,R$313)+'СЕТ СН'!$F$16</f>
        <v>0</v>
      </c>
      <c r="S331" s="36">
        <f ca="1">SUMIFS(СВЦЭМ!$J$40:$J$783,СВЦЭМ!$A$40:$A$783,$A331,СВЦЭМ!$B$40:$B$783,S$313)+'СЕТ СН'!$F$16</f>
        <v>0</v>
      </c>
      <c r="T331" s="36">
        <f ca="1">SUMIFS(СВЦЭМ!$J$40:$J$783,СВЦЭМ!$A$40:$A$783,$A331,СВЦЭМ!$B$40:$B$783,T$313)+'СЕТ СН'!$F$16</f>
        <v>0</v>
      </c>
      <c r="U331" s="36">
        <f ca="1">SUMIFS(СВЦЭМ!$J$40:$J$783,СВЦЭМ!$A$40:$A$783,$A331,СВЦЭМ!$B$40:$B$783,U$313)+'СЕТ СН'!$F$16</f>
        <v>0</v>
      </c>
      <c r="V331" s="36">
        <f ca="1">SUMIFS(СВЦЭМ!$J$40:$J$783,СВЦЭМ!$A$40:$A$783,$A331,СВЦЭМ!$B$40:$B$783,V$313)+'СЕТ СН'!$F$16</f>
        <v>0</v>
      </c>
      <c r="W331" s="36">
        <f ca="1">SUMIFS(СВЦЭМ!$J$40:$J$783,СВЦЭМ!$A$40:$A$783,$A331,СВЦЭМ!$B$40:$B$783,W$313)+'СЕТ СН'!$F$16</f>
        <v>0</v>
      </c>
      <c r="X331" s="36">
        <f ca="1">SUMIFS(СВЦЭМ!$J$40:$J$783,СВЦЭМ!$A$40:$A$783,$A331,СВЦЭМ!$B$40:$B$783,X$313)+'СЕТ СН'!$F$16</f>
        <v>0</v>
      </c>
      <c r="Y331" s="36">
        <f ca="1">SUMIFS(СВЦЭМ!$J$40:$J$783,СВЦЭМ!$A$40:$A$783,$A331,СВЦЭМ!$B$40:$B$783,Y$313)+'СЕТ СН'!$F$16</f>
        <v>0</v>
      </c>
    </row>
    <row r="332" spans="1:25" ht="15.75" hidden="1" x14ac:dyDescent="0.2">
      <c r="A332" s="35">
        <f t="shared" si="9"/>
        <v>44611</v>
      </c>
      <c r="B332" s="36">
        <f ca="1">SUMIFS(СВЦЭМ!$J$40:$J$783,СВЦЭМ!$A$40:$A$783,$A332,СВЦЭМ!$B$40:$B$783,B$313)+'СЕТ СН'!$F$16</f>
        <v>0</v>
      </c>
      <c r="C332" s="36">
        <f ca="1">SUMIFS(СВЦЭМ!$J$40:$J$783,СВЦЭМ!$A$40:$A$783,$A332,СВЦЭМ!$B$40:$B$783,C$313)+'СЕТ СН'!$F$16</f>
        <v>0</v>
      </c>
      <c r="D332" s="36">
        <f ca="1">SUMIFS(СВЦЭМ!$J$40:$J$783,СВЦЭМ!$A$40:$A$783,$A332,СВЦЭМ!$B$40:$B$783,D$313)+'СЕТ СН'!$F$16</f>
        <v>0</v>
      </c>
      <c r="E332" s="36">
        <f ca="1">SUMIFS(СВЦЭМ!$J$40:$J$783,СВЦЭМ!$A$40:$A$783,$A332,СВЦЭМ!$B$40:$B$783,E$313)+'СЕТ СН'!$F$16</f>
        <v>0</v>
      </c>
      <c r="F332" s="36">
        <f ca="1">SUMIFS(СВЦЭМ!$J$40:$J$783,СВЦЭМ!$A$40:$A$783,$A332,СВЦЭМ!$B$40:$B$783,F$313)+'СЕТ СН'!$F$16</f>
        <v>0</v>
      </c>
      <c r="G332" s="36">
        <f ca="1">SUMIFS(СВЦЭМ!$J$40:$J$783,СВЦЭМ!$A$40:$A$783,$A332,СВЦЭМ!$B$40:$B$783,G$313)+'СЕТ СН'!$F$16</f>
        <v>0</v>
      </c>
      <c r="H332" s="36">
        <f ca="1">SUMIFS(СВЦЭМ!$J$40:$J$783,СВЦЭМ!$A$40:$A$783,$A332,СВЦЭМ!$B$40:$B$783,H$313)+'СЕТ СН'!$F$16</f>
        <v>0</v>
      </c>
      <c r="I332" s="36">
        <f ca="1">SUMIFS(СВЦЭМ!$J$40:$J$783,СВЦЭМ!$A$40:$A$783,$A332,СВЦЭМ!$B$40:$B$783,I$313)+'СЕТ СН'!$F$16</f>
        <v>0</v>
      </c>
      <c r="J332" s="36">
        <f ca="1">SUMIFS(СВЦЭМ!$J$40:$J$783,СВЦЭМ!$A$40:$A$783,$A332,СВЦЭМ!$B$40:$B$783,J$313)+'СЕТ СН'!$F$16</f>
        <v>0</v>
      </c>
      <c r="K332" s="36">
        <f ca="1">SUMIFS(СВЦЭМ!$J$40:$J$783,СВЦЭМ!$A$40:$A$783,$A332,СВЦЭМ!$B$40:$B$783,K$313)+'СЕТ СН'!$F$16</f>
        <v>0</v>
      </c>
      <c r="L332" s="36">
        <f ca="1">SUMIFS(СВЦЭМ!$J$40:$J$783,СВЦЭМ!$A$40:$A$783,$A332,СВЦЭМ!$B$40:$B$783,L$313)+'СЕТ СН'!$F$16</f>
        <v>0</v>
      </c>
      <c r="M332" s="36">
        <f ca="1">SUMIFS(СВЦЭМ!$J$40:$J$783,СВЦЭМ!$A$40:$A$783,$A332,СВЦЭМ!$B$40:$B$783,M$313)+'СЕТ СН'!$F$16</f>
        <v>0</v>
      </c>
      <c r="N332" s="36">
        <f ca="1">SUMIFS(СВЦЭМ!$J$40:$J$783,СВЦЭМ!$A$40:$A$783,$A332,СВЦЭМ!$B$40:$B$783,N$313)+'СЕТ СН'!$F$16</f>
        <v>0</v>
      </c>
      <c r="O332" s="36">
        <f ca="1">SUMIFS(СВЦЭМ!$J$40:$J$783,СВЦЭМ!$A$40:$A$783,$A332,СВЦЭМ!$B$40:$B$783,O$313)+'СЕТ СН'!$F$16</f>
        <v>0</v>
      </c>
      <c r="P332" s="36">
        <f ca="1">SUMIFS(СВЦЭМ!$J$40:$J$783,СВЦЭМ!$A$40:$A$783,$A332,СВЦЭМ!$B$40:$B$783,P$313)+'СЕТ СН'!$F$16</f>
        <v>0</v>
      </c>
      <c r="Q332" s="36">
        <f ca="1">SUMIFS(СВЦЭМ!$J$40:$J$783,СВЦЭМ!$A$40:$A$783,$A332,СВЦЭМ!$B$40:$B$783,Q$313)+'СЕТ СН'!$F$16</f>
        <v>0</v>
      </c>
      <c r="R332" s="36">
        <f ca="1">SUMIFS(СВЦЭМ!$J$40:$J$783,СВЦЭМ!$A$40:$A$783,$A332,СВЦЭМ!$B$40:$B$783,R$313)+'СЕТ СН'!$F$16</f>
        <v>0</v>
      </c>
      <c r="S332" s="36">
        <f ca="1">SUMIFS(СВЦЭМ!$J$40:$J$783,СВЦЭМ!$A$40:$A$783,$A332,СВЦЭМ!$B$40:$B$783,S$313)+'СЕТ СН'!$F$16</f>
        <v>0</v>
      </c>
      <c r="T332" s="36">
        <f ca="1">SUMIFS(СВЦЭМ!$J$40:$J$783,СВЦЭМ!$A$40:$A$783,$A332,СВЦЭМ!$B$40:$B$783,T$313)+'СЕТ СН'!$F$16</f>
        <v>0</v>
      </c>
      <c r="U332" s="36">
        <f ca="1">SUMIFS(СВЦЭМ!$J$40:$J$783,СВЦЭМ!$A$40:$A$783,$A332,СВЦЭМ!$B$40:$B$783,U$313)+'СЕТ СН'!$F$16</f>
        <v>0</v>
      </c>
      <c r="V332" s="36">
        <f ca="1">SUMIFS(СВЦЭМ!$J$40:$J$783,СВЦЭМ!$A$40:$A$783,$A332,СВЦЭМ!$B$40:$B$783,V$313)+'СЕТ СН'!$F$16</f>
        <v>0</v>
      </c>
      <c r="W332" s="36">
        <f ca="1">SUMIFS(СВЦЭМ!$J$40:$J$783,СВЦЭМ!$A$40:$A$783,$A332,СВЦЭМ!$B$40:$B$783,W$313)+'СЕТ СН'!$F$16</f>
        <v>0</v>
      </c>
      <c r="X332" s="36">
        <f ca="1">SUMIFS(СВЦЭМ!$J$40:$J$783,СВЦЭМ!$A$40:$A$783,$A332,СВЦЭМ!$B$40:$B$783,X$313)+'СЕТ СН'!$F$16</f>
        <v>0</v>
      </c>
      <c r="Y332" s="36">
        <f ca="1">SUMIFS(СВЦЭМ!$J$40:$J$783,СВЦЭМ!$A$40:$A$783,$A332,СВЦЭМ!$B$40:$B$783,Y$313)+'СЕТ СН'!$F$16</f>
        <v>0</v>
      </c>
    </row>
    <row r="333" spans="1:25" ht="15.75" hidden="1" x14ac:dyDescent="0.2">
      <c r="A333" s="35">
        <f t="shared" si="9"/>
        <v>44612</v>
      </c>
      <c r="B333" s="36">
        <f ca="1">SUMIFS(СВЦЭМ!$J$40:$J$783,СВЦЭМ!$A$40:$A$783,$A333,СВЦЭМ!$B$40:$B$783,B$313)+'СЕТ СН'!$F$16</f>
        <v>0</v>
      </c>
      <c r="C333" s="36">
        <f ca="1">SUMIFS(СВЦЭМ!$J$40:$J$783,СВЦЭМ!$A$40:$A$783,$A333,СВЦЭМ!$B$40:$B$783,C$313)+'СЕТ СН'!$F$16</f>
        <v>0</v>
      </c>
      <c r="D333" s="36">
        <f ca="1">SUMIFS(СВЦЭМ!$J$40:$J$783,СВЦЭМ!$A$40:$A$783,$A333,СВЦЭМ!$B$40:$B$783,D$313)+'СЕТ СН'!$F$16</f>
        <v>0</v>
      </c>
      <c r="E333" s="36">
        <f ca="1">SUMIFS(СВЦЭМ!$J$40:$J$783,СВЦЭМ!$A$40:$A$783,$A333,СВЦЭМ!$B$40:$B$783,E$313)+'СЕТ СН'!$F$16</f>
        <v>0</v>
      </c>
      <c r="F333" s="36">
        <f ca="1">SUMIFS(СВЦЭМ!$J$40:$J$783,СВЦЭМ!$A$40:$A$783,$A333,СВЦЭМ!$B$40:$B$783,F$313)+'СЕТ СН'!$F$16</f>
        <v>0</v>
      </c>
      <c r="G333" s="36">
        <f ca="1">SUMIFS(СВЦЭМ!$J$40:$J$783,СВЦЭМ!$A$40:$A$783,$A333,СВЦЭМ!$B$40:$B$783,G$313)+'СЕТ СН'!$F$16</f>
        <v>0</v>
      </c>
      <c r="H333" s="36">
        <f ca="1">SUMIFS(СВЦЭМ!$J$40:$J$783,СВЦЭМ!$A$40:$A$783,$A333,СВЦЭМ!$B$40:$B$783,H$313)+'СЕТ СН'!$F$16</f>
        <v>0</v>
      </c>
      <c r="I333" s="36">
        <f ca="1">SUMIFS(СВЦЭМ!$J$40:$J$783,СВЦЭМ!$A$40:$A$783,$A333,СВЦЭМ!$B$40:$B$783,I$313)+'СЕТ СН'!$F$16</f>
        <v>0</v>
      </c>
      <c r="J333" s="36">
        <f ca="1">SUMIFS(СВЦЭМ!$J$40:$J$783,СВЦЭМ!$A$40:$A$783,$A333,СВЦЭМ!$B$40:$B$783,J$313)+'СЕТ СН'!$F$16</f>
        <v>0</v>
      </c>
      <c r="K333" s="36">
        <f ca="1">SUMIFS(СВЦЭМ!$J$40:$J$783,СВЦЭМ!$A$40:$A$783,$A333,СВЦЭМ!$B$40:$B$783,K$313)+'СЕТ СН'!$F$16</f>
        <v>0</v>
      </c>
      <c r="L333" s="36">
        <f ca="1">SUMIFS(СВЦЭМ!$J$40:$J$783,СВЦЭМ!$A$40:$A$783,$A333,СВЦЭМ!$B$40:$B$783,L$313)+'СЕТ СН'!$F$16</f>
        <v>0</v>
      </c>
      <c r="M333" s="36">
        <f ca="1">SUMIFS(СВЦЭМ!$J$40:$J$783,СВЦЭМ!$A$40:$A$783,$A333,СВЦЭМ!$B$40:$B$783,M$313)+'СЕТ СН'!$F$16</f>
        <v>0</v>
      </c>
      <c r="N333" s="36">
        <f ca="1">SUMIFS(СВЦЭМ!$J$40:$J$783,СВЦЭМ!$A$40:$A$783,$A333,СВЦЭМ!$B$40:$B$783,N$313)+'СЕТ СН'!$F$16</f>
        <v>0</v>
      </c>
      <c r="O333" s="36">
        <f ca="1">SUMIFS(СВЦЭМ!$J$40:$J$783,СВЦЭМ!$A$40:$A$783,$A333,СВЦЭМ!$B$40:$B$783,O$313)+'СЕТ СН'!$F$16</f>
        <v>0</v>
      </c>
      <c r="P333" s="36">
        <f ca="1">SUMIFS(СВЦЭМ!$J$40:$J$783,СВЦЭМ!$A$40:$A$783,$A333,СВЦЭМ!$B$40:$B$783,P$313)+'СЕТ СН'!$F$16</f>
        <v>0</v>
      </c>
      <c r="Q333" s="36">
        <f ca="1">SUMIFS(СВЦЭМ!$J$40:$J$783,СВЦЭМ!$A$40:$A$783,$A333,СВЦЭМ!$B$40:$B$783,Q$313)+'СЕТ СН'!$F$16</f>
        <v>0</v>
      </c>
      <c r="R333" s="36">
        <f ca="1">SUMIFS(СВЦЭМ!$J$40:$J$783,СВЦЭМ!$A$40:$A$783,$A333,СВЦЭМ!$B$40:$B$783,R$313)+'СЕТ СН'!$F$16</f>
        <v>0</v>
      </c>
      <c r="S333" s="36">
        <f ca="1">SUMIFS(СВЦЭМ!$J$40:$J$783,СВЦЭМ!$A$40:$A$783,$A333,СВЦЭМ!$B$40:$B$783,S$313)+'СЕТ СН'!$F$16</f>
        <v>0</v>
      </c>
      <c r="T333" s="36">
        <f ca="1">SUMIFS(СВЦЭМ!$J$40:$J$783,СВЦЭМ!$A$40:$A$783,$A333,СВЦЭМ!$B$40:$B$783,T$313)+'СЕТ СН'!$F$16</f>
        <v>0</v>
      </c>
      <c r="U333" s="36">
        <f ca="1">SUMIFS(СВЦЭМ!$J$40:$J$783,СВЦЭМ!$A$40:$A$783,$A333,СВЦЭМ!$B$40:$B$783,U$313)+'СЕТ СН'!$F$16</f>
        <v>0</v>
      </c>
      <c r="V333" s="36">
        <f ca="1">SUMIFS(СВЦЭМ!$J$40:$J$783,СВЦЭМ!$A$40:$A$783,$A333,СВЦЭМ!$B$40:$B$783,V$313)+'СЕТ СН'!$F$16</f>
        <v>0</v>
      </c>
      <c r="W333" s="36">
        <f ca="1">SUMIFS(СВЦЭМ!$J$40:$J$783,СВЦЭМ!$A$40:$A$783,$A333,СВЦЭМ!$B$40:$B$783,W$313)+'СЕТ СН'!$F$16</f>
        <v>0</v>
      </c>
      <c r="X333" s="36">
        <f ca="1">SUMIFS(СВЦЭМ!$J$40:$J$783,СВЦЭМ!$A$40:$A$783,$A333,СВЦЭМ!$B$40:$B$783,X$313)+'СЕТ СН'!$F$16</f>
        <v>0</v>
      </c>
      <c r="Y333" s="36">
        <f ca="1">SUMIFS(СВЦЭМ!$J$40:$J$783,СВЦЭМ!$A$40:$A$783,$A333,СВЦЭМ!$B$40:$B$783,Y$313)+'СЕТ СН'!$F$16</f>
        <v>0</v>
      </c>
    </row>
    <row r="334" spans="1:25" ht="15.75" hidden="1" x14ac:dyDescent="0.2">
      <c r="A334" s="35">
        <f t="shared" si="9"/>
        <v>44613</v>
      </c>
      <c r="B334" s="36">
        <f ca="1">SUMIFS(СВЦЭМ!$J$40:$J$783,СВЦЭМ!$A$40:$A$783,$A334,СВЦЭМ!$B$40:$B$783,B$313)+'СЕТ СН'!$F$16</f>
        <v>0</v>
      </c>
      <c r="C334" s="36">
        <f ca="1">SUMIFS(СВЦЭМ!$J$40:$J$783,СВЦЭМ!$A$40:$A$783,$A334,СВЦЭМ!$B$40:$B$783,C$313)+'СЕТ СН'!$F$16</f>
        <v>0</v>
      </c>
      <c r="D334" s="36">
        <f ca="1">SUMIFS(СВЦЭМ!$J$40:$J$783,СВЦЭМ!$A$40:$A$783,$A334,СВЦЭМ!$B$40:$B$783,D$313)+'СЕТ СН'!$F$16</f>
        <v>0</v>
      </c>
      <c r="E334" s="36">
        <f ca="1">SUMIFS(СВЦЭМ!$J$40:$J$783,СВЦЭМ!$A$40:$A$783,$A334,СВЦЭМ!$B$40:$B$783,E$313)+'СЕТ СН'!$F$16</f>
        <v>0</v>
      </c>
      <c r="F334" s="36">
        <f ca="1">SUMIFS(СВЦЭМ!$J$40:$J$783,СВЦЭМ!$A$40:$A$783,$A334,СВЦЭМ!$B$40:$B$783,F$313)+'СЕТ СН'!$F$16</f>
        <v>0</v>
      </c>
      <c r="G334" s="36">
        <f ca="1">SUMIFS(СВЦЭМ!$J$40:$J$783,СВЦЭМ!$A$40:$A$783,$A334,СВЦЭМ!$B$40:$B$783,G$313)+'СЕТ СН'!$F$16</f>
        <v>0</v>
      </c>
      <c r="H334" s="36">
        <f ca="1">SUMIFS(СВЦЭМ!$J$40:$J$783,СВЦЭМ!$A$40:$A$783,$A334,СВЦЭМ!$B$40:$B$783,H$313)+'СЕТ СН'!$F$16</f>
        <v>0</v>
      </c>
      <c r="I334" s="36">
        <f ca="1">SUMIFS(СВЦЭМ!$J$40:$J$783,СВЦЭМ!$A$40:$A$783,$A334,СВЦЭМ!$B$40:$B$783,I$313)+'СЕТ СН'!$F$16</f>
        <v>0</v>
      </c>
      <c r="J334" s="36">
        <f ca="1">SUMIFS(СВЦЭМ!$J$40:$J$783,СВЦЭМ!$A$40:$A$783,$A334,СВЦЭМ!$B$40:$B$783,J$313)+'СЕТ СН'!$F$16</f>
        <v>0</v>
      </c>
      <c r="K334" s="36">
        <f ca="1">SUMIFS(СВЦЭМ!$J$40:$J$783,СВЦЭМ!$A$40:$A$783,$A334,СВЦЭМ!$B$40:$B$783,K$313)+'СЕТ СН'!$F$16</f>
        <v>0</v>
      </c>
      <c r="L334" s="36">
        <f ca="1">SUMIFS(СВЦЭМ!$J$40:$J$783,СВЦЭМ!$A$40:$A$783,$A334,СВЦЭМ!$B$40:$B$783,L$313)+'СЕТ СН'!$F$16</f>
        <v>0</v>
      </c>
      <c r="M334" s="36">
        <f ca="1">SUMIFS(СВЦЭМ!$J$40:$J$783,СВЦЭМ!$A$40:$A$783,$A334,СВЦЭМ!$B$40:$B$783,M$313)+'СЕТ СН'!$F$16</f>
        <v>0</v>
      </c>
      <c r="N334" s="36">
        <f ca="1">SUMIFS(СВЦЭМ!$J$40:$J$783,СВЦЭМ!$A$40:$A$783,$A334,СВЦЭМ!$B$40:$B$783,N$313)+'СЕТ СН'!$F$16</f>
        <v>0</v>
      </c>
      <c r="O334" s="36">
        <f ca="1">SUMIFS(СВЦЭМ!$J$40:$J$783,СВЦЭМ!$A$40:$A$783,$A334,СВЦЭМ!$B$40:$B$783,O$313)+'СЕТ СН'!$F$16</f>
        <v>0</v>
      </c>
      <c r="P334" s="36">
        <f ca="1">SUMIFS(СВЦЭМ!$J$40:$J$783,СВЦЭМ!$A$40:$A$783,$A334,СВЦЭМ!$B$40:$B$783,P$313)+'СЕТ СН'!$F$16</f>
        <v>0</v>
      </c>
      <c r="Q334" s="36">
        <f ca="1">SUMIFS(СВЦЭМ!$J$40:$J$783,СВЦЭМ!$A$40:$A$783,$A334,СВЦЭМ!$B$40:$B$783,Q$313)+'СЕТ СН'!$F$16</f>
        <v>0</v>
      </c>
      <c r="R334" s="36">
        <f ca="1">SUMIFS(СВЦЭМ!$J$40:$J$783,СВЦЭМ!$A$40:$A$783,$A334,СВЦЭМ!$B$40:$B$783,R$313)+'СЕТ СН'!$F$16</f>
        <v>0</v>
      </c>
      <c r="S334" s="36">
        <f ca="1">SUMIFS(СВЦЭМ!$J$40:$J$783,СВЦЭМ!$A$40:$A$783,$A334,СВЦЭМ!$B$40:$B$783,S$313)+'СЕТ СН'!$F$16</f>
        <v>0</v>
      </c>
      <c r="T334" s="36">
        <f ca="1">SUMIFS(СВЦЭМ!$J$40:$J$783,СВЦЭМ!$A$40:$A$783,$A334,СВЦЭМ!$B$40:$B$783,T$313)+'СЕТ СН'!$F$16</f>
        <v>0</v>
      </c>
      <c r="U334" s="36">
        <f ca="1">SUMIFS(СВЦЭМ!$J$40:$J$783,СВЦЭМ!$A$40:$A$783,$A334,СВЦЭМ!$B$40:$B$783,U$313)+'СЕТ СН'!$F$16</f>
        <v>0</v>
      </c>
      <c r="V334" s="36">
        <f ca="1">SUMIFS(СВЦЭМ!$J$40:$J$783,СВЦЭМ!$A$40:$A$783,$A334,СВЦЭМ!$B$40:$B$783,V$313)+'СЕТ СН'!$F$16</f>
        <v>0</v>
      </c>
      <c r="W334" s="36">
        <f ca="1">SUMIFS(СВЦЭМ!$J$40:$J$783,СВЦЭМ!$A$40:$A$783,$A334,СВЦЭМ!$B$40:$B$783,W$313)+'СЕТ СН'!$F$16</f>
        <v>0</v>
      </c>
      <c r="X334" s="36">
        <f ca="1">SUMIFS(СВЦЭМ!$J$40:$J$783,СВЦЭМ!$A$40:$A$783,$A334,СВЦЭМ!$B$40:$B$783,X$313)+'СЕТ СН'!$F$16</f>
        <v>0</v>
      </c>
      <c r="Y334" s="36">
        <f ca="1">SUMIFS(СВЦЭМ!$J$40:$J$783,СВЦЭМ!$A$40:$A$783,$A334,СВЦЭМ!$B$40:$B$783,Y$313)+'СЕТ СН'!$F$16</f>
        <v>0</v>
      </c>
    </row>
    <row r="335" spans="1:25" ht="15.75" hidden="1" x14ac:dyDescent="0.2">
      <c r="A335" s="35">
        <f t="shared" si="9"/>
        <v>44614</v>
      </c>
      <c r="B335" s="36">
        <f ca="1">SUMIFS(СВЦЭМ!$J$40:$J$783,СВЦЭМ!$A$40:$A$783,$A335,СВЦЭМ!$B$40:$B$783,B$313)+'СЕТ СН'!$F$16</f>
        <v>0</v>
      </c>
      <c r="C335" s="36">
        <f ca="1">SUMIFS(СВЦЭМ!$J$40:$J$783,СВЦЭМ!$A$40:$A$783,$A335,СВЦЭМ!$B$40:$B$783,C$313)+'СЕТ СН'!$F$16</f>
        <v>0</v>
      </c>
      <c r="D335" s="36">
        <f ca="1">SUMIFS(СВЦЭМ!$J$40:$J$783,СВЦЭМ!$A$40:$A$783,$A335,СВЦЭМ!$B$40:$B$783,D$313)+'СЕТ СН'!$F$16</f>
        <v>0</v>
      </c>
      <c r="E335" s="36">
        <f ca="1">SUMIFS(СВЦЭМ!$J$40:$J$783,СВЦЭМ!$A$40:$A$783,$A335,СВЦЭМ!$B$40:$B$783,E$313)+'СЕТ СН'!$F$16</f>
        <v>0</v>
      </c>
      <c r="F335" s="36">
        <f ca="1">SUMIFS(СВЦЭМ!$J$40:$J$783,СВЦЭМ!$A$40:$A$783,$A335,СВЦЭМ!$B$40:$B$783,F$313)+'СЕТ СН'!$F$16</f>
        <v>0</v>
      </c>
      <c r="G335" s="36">
        <f ca="1">SUMIFS(СВЦЭМ!$J$40:$J$783,СВЦЭМ!$A$40:$A$783,$A335,СВЦЭМ!$B$40:$B$783,G$313)+'СЕТ СН'!$F$16</f>
        <v>0</v>
      </c>
      <c r="H335" s="36">
        <f ca="1">SUMIFS(СВЦЭМ!$J$40:$J$783,СВЦЭМ!$A$40:$A$783,$A335,СВЦЭМ!$B$40:$B$783,H$313)+'СЕТ СН'!$F$16</f>
        <v>0</v>
      </c>
      <c r="I335" s="36">
        <f ca="1">SUMIFS(СВЦЭМ!$J$40:$J$783,СВЦЭМ!$A$40:$A$783,$A335,СВЦЭМ!$B$40:$B$783,I$313)+'СЕТ СН'!$F$16</f>
        <v>0</v>
      </c>
      <c r="J335" s="36">
        <f ca="1">SUMIFS(СВЦЭМ!$J$40:$J$783,СВЦЭМ!$A$40:$A$783,$A335,СВЦЭМ!$B$40:$B$783,J$313)+'СЕТ СН'!$F$16</f>
        <v>0</v>
      </c>
      <c r="K335" s="36">
        <f ca="1">SUMIFS(СВЦЭМ!$J$40:$J$783,СВЦЭМ!$A$40:$A$783,$A335,СВЦЭМ!$B$40:$B$783,K$313)+'СЕТ СН'!$F$16</f>
        <v>0</v>
      </c>
      <c r="L335" s="36">
        <f ca="1">SUMIFS(СВЦЭМ!$J$40:$J$783,СВЦЭМ!$A$40:$A$783,$A335,СВЦЭМ!$B$40:$B$783,L$313)+'СЕТ СН'!$F$16</f>
        <v>0</v>
      </c>
      <c r="M335" s="36">
        <f ca="1">SUMIFS(СВЦЭМ!$J$40:$J$783,СВЦЭМ!$A$40:$A$783,$A335,СВЦЭМ!$B$40:$B$783,M$313)+'СЕТ СН'!$F$16</f>
        <v>0</v>
      </c>
      <c r="N335" s="36">
        <f ca="1">SUMIFS(СВЦЭМ!$J$40:$J$783,СВЦЭМ!$A$40:$A$783,$A335,СВЦЭМ!$B$40:$B$783,N$313)+'СЕТ СН'!$F$16</f>
        <v>0</v>
      </c>
      <c r="O335" s="36">
        <f ca="1">SUMIFS(СВЦЭМ!$J$40:$J$783,СВЦЭМ!$A$40:$A$783,$A335,СВЦЭМ!$B$40:$B$783,O$313)+'СЕТ СН'!$F$16</f>
        <v>0</v>
      </c>
      <c r="P335" s="36">
        <f ca="1">SUMIFS(СВЦЭМ!$J$40:$J$783,СВЦЭМ!$A$40:$A$783,$A335,СВЦЭМ!$B$40:$B$783,P$313)+'СЕТ СН'!$F$16</f>
        <v>0</v>
      </c>
      <c r="Q335" s="36">
        <f ca="1">SUMIFS(СВЦЭМ!$J$40:$J$783,СВЦЭМ!$A$40:$A$783,$A335,СВЦЭМ!$B$40:$B$783,Q$313)+'СЕТ СН'!$F$16</f>
        <v>0</v>
      </c>
      <c r="R335" s="36">
        <f ca="1">SUMIFS(СВЦЭМ!$J$40:$J$783,СВЦЭМ!$A$40:$A$783,$A335,СВЦЭМ!$B$40:$B$783,R$313)+'СЕТ СН'!$F$16</f>
        <v>0</v>
      </c>
      <c r="S335" s="36">
        <f ca="1">SUMIFS(СВЦЭМ!$J$40:$J$783,СВЦЭМ!$A$40:$A$783,$A335,СВЦЭМ!$B$40:$B$783,S$313)+'СЕТ СН'!$F$16</f>
        <v>0</v>
      </c>
      <c r="T335" s="36">
        <f ca="1">SUMIFS(СВЦЭМ!$J$40:$J$783,СВЦЭМ!$A$40:$A$783,$A335,СВЦЭМ!$B$40:$B$783,T$313)+'СЕТ СН'!$F$16</f>
        <v>0</v>
      </c>
      <c r="U335" s="36">
        <f ca="1">SUMIFS(СВЦЭМ!$J$40:$J$783,СВЦЭМ!$A$40:$A$783,$A335,СВЦЭМ!$B$40:$B$783,U$313)+'СЕТ СН'!$F$16</f>
        <v>0</v>
      </c>
      <c r="V335" s="36">
        <f ca="1">SUMIFS(СВЦЭМ!$J$40:$J$783,СВЦЭМ!$A$40:$A$783,$A335,СВЦЭМ!$B$40:$B$783,V$313)+'СЕТ СН'!$F$16</f>
        <v>0</v>
      </c>
      <c r="W335" s="36">
        <f ca="1">SUMIFS(СВЦЭМ!$J$40:$J$783,СВЦЭМ!$A$40:$A$783,$A335,СВЦЭМ!$B$40:$B$783,W$313)+'СЕТ СН'!$F$16</f>
        <v>0</v>
      </c>
      <c r="X335" s="36">
        <f ca="1">SUMIFS(СВЦЭМ!$J$40:$J$783,СВЦЭМ!$A$40:$A$783,$A335,СВЦЭМ!$B$40:$B$783,X$313)+'СЕТ СН'!$F$16</f>
        <v>0</v>
      </c>
      <c r="Y335" s="36">
        <f ca="1">SUMIFS(СВЦЭМ!$J$40:$J$783,СВЦЭМ!$A$40:$A$783,$A335,СВЦЭМ!$B$40:$B$783,Y$313)+'СЕТ СН'!$F$16</f>
        <v>0</v>
      </c>
    </row>
    <row r="336" spans="1:25" ht="15.75" hidden="1" x14ac:dyDescent="0.2">
      <c r="A336" s="35">
        <f t="shared" si="9"/>
        <v>44615</v>
      </c>
      <c r="B336" s="36">
        <f ca="1">SUMIFS(СВЦЭМ!$J$40:$J$783,СВЦЭМ!$A$40:$A$783,$A336,СВЦЭМ!$B$40:$B$783,B$313)+'СЕТ СН'!$F$16</f>
        <v>0</v>
      </c>
      <c r="C336" s="36">
        <f ca="1">SUMIFS(СВЦЭМ!$J$40:$J$783,СВЦЭМ!$A$40:$A$783,$A336,СВЦЭМ!$B$40:$B$783,C$313)+'СЕТ СН'!$F$16</f>
        <v>0</v>
      </c>
      <c r="D336" s="36">
        <f ca="1">SUMIFS(СВЦЭМ!$J$40:$J$783,СВЦЭМ!$A$40:$A$783,$A336,СВЦЭМ!$B$40:$B$783,D$313)+'СЕТ СН'!$F$16</f>
        <v>0</v>
      </c>
      <c r="E336" s="36">
        <f ca="1">SUMIFS(СВЦЭМ!$J$40:$J$783,СВЦЭМ!$A$40:$A$783,$A336,СВЦЭМ!$B$40:$B$783,E$313)+'СЕТ СН'!$F$16</f>
        <v>0</v>
      </c>
      <c r="F336" s="36">
        <f ca="1">SUMIFS(СВЦЭМ!$J$40:$J$783,СВЦЭМ!$A$40:$A$783,$A336,СВЦЭМ!$B$40:$B$783,F$313)+'СЕТ СН'!$F$16</f>
        <v>0</v>
      </c>
      <c r="G336" s="36">
        <f ca="1">SUMIFS(СВЦЭМ!$J$40:$J$783,СВЦЭМ!$A$40:$A$783,$A336,СВЦЭМ!$B$40:$B$783,G$313)+'СЕТ СН'!$F$16</f>
        <v>0</v>
      </c>
      <c r="H336" s="36">
        <f ca="1">SUMIFS(СВЦЭМ!$J$40:$J$783,СВЦЭМ!$A$40:$A$783,$A336,СВЦЭМ!$B$40:$B$783,H$313)+'СЕТ СН'!$F$16</f>
        <v>0</v>
      </c>
      <c r="I336" s="36">
        <f ca="1">SUMIFS(СВЦЭМ!$J$40:$J$783,СВЦЭМ!$A$40:$A$783,$A336,СВЦЭМ!$B$40:$B$783,I$313)+'СЕТ СН'!$F$16</f>
        <v>0</v>
      </c>
      <c r="J336" s="36">
        <f ca="1">SUMIFS(СВЦЭМ!$J$40:$J$783,СВЦЭМ!$A$40:$A$783,$A336,СВЦЭМ!$B$40:$B$783,J$313)+'СЕТ СН'!$F$16</f>
        <v>0</v>
      </c>
      <c r="K336" s="36">
        <f ca="1">SUMIFS(СВЦЭМ!$J$40:$J$783,СВЦЭМ!$A$40:$A$783,$A336,СВЦЭМ!$B$40:$B$783,K$313)+'СЕТ СН'!$F$16</f>
        <v>0</v>
      </c>
      <c r="L336" s="36">
        <f ca="1">SUMIFS(СВЦЭМ!$J$40:$J$783,СВЦЭМ!$A$40:$A$783,$A336,СВЦЭМ!$B$40:$B$783,L$313)+'СЕТ СН'!$F$16</f>
        <v>0</v>
      </c>
      <c r="M336" s="36">
        <f ca="1">SUMIFS(СВЦЭМ!$J$40:$J$783,СВЦЭМ!$A$40:$A$783,$A336,СВЦЭМ!$B$40:$B$783,M$313)+'СЕТ СН'!$F$16</f>
        <v>0</v>
      </c>
      <c r="N336" s="36">
        <f ca="1">SUMIFS(СВЦЭМ!$J$40:$J$783,СВЦЭМ!$A$40:$A$783,$A336,СВЦЭМ!$B$40:$B$783,N$313)+'СЕТ СН'!$F$16</f>
        <v>0</v>
      </c>
      <c r="O336" s="36">
        <f ca="1">SUMIFS(СВЦЭМ!$J$40:$J$783,СВЦЭМ!$A$40:$A$783,$A336,СВЦЭМ!$B$40:$B$783,O$313)+'СЕТ СН'!$F$16</f>
        <v>0</v>
      </c>
      <c r="P336" s="36">
        <f ca="1">SUMIFS(СВЦЭМ!$J$40:$J$783,СВЦЭМ!$A$40:$A$783,$A336,СВЦЭМ!$B$40:$B$783,P$313)+'СЕТ СН'!$F$16</f>
        <v>0</v>
      </c>
      <c r="Q336" s="36">
        <f ca="1">SUMIFS(СВЦЭМ!$J$40:$J$783,СВЦЭМ!$A$40:$A$783,$A336,СВЦЭМ!$B$40:$B$783,Q$313)+'СЕТ СН'!$F$16</f>
        <v>0</v>
      </c>
      <c r="R336" s="36">
        <f ca="1">SUMIFS(СВЦЭМ!$J$40:$J$783,СВЦЭМ!$A$40:$A$783,$A336,СВЦЭМ!$B$40:$B$783,R$313)+'СЕТ СН'!$F$16</f>
        <v>0</v>
      </c>
      <c r="S336" s="36">
        <f ca="1">SUMIFS(СВЦЭМ!$J$40:$J$783,СВЦЭМ!$A$40:$A$783,$A336,СВЦЭМ!$B$40:$B$783,S$313)+'СЕТ СН'!$F$16</f>
        <v>0</v>
      </c>
      <c r="T336" s="36">
        <f ca="1">SUMIFS(СВЦЭМ!$J$40:$J$783,СВЦЭМ!$A$40:$A$783,$A336,СВЦЭМ!$B$40:$B$783,T$313)+'СЕТ СН'!$F$16</f>
        <v>0</v>
      </c>
      <c r="U336" s="36">
        <f ca="1">SUMIFS(СВЦЭМ!$J$40:$J$783,СВЦЭМ!$A$40:$A$783,$A336,СВЦЭМ!$B$40:$B$783,U$313)+'СЕТ СН'!$F$16</f>
        <v>0</v>
      </c>
      <c r="V336" s="36">
        <f ca="1">SUMIFS(СВЦЭМ!$J$40:$J$783,СВЦЭМ!$A$40:$A$783,$A336,СВЦЭМ!$B$40:$B$783,V$313)+'СЕТ СН'!$F$16</f>
        <v>0</v>
      </c>
      <c r="W336" s="36">
        <f ca="1">SUMIFS(СВЦЭМ!$J$40:$J$783,СВЦЭМ!$A$40:$A$783,$A336,СВЦЭМ!$B$40:$B$783,W$313)+'СЕТ СН'!$F$16</f>
        <v>0</v>
      </c>
      <c r="X336" s="36">
        <f ca="1">SUMIFS(СВЦЭМ!$J$40:$J$783,СВЦЭМ!$A$40:$A$783,$A336,СВЦЭМ!$B$40:$B$783,X$313)+'СЕТ СН'!$F$16</f>
        <v>0</v>
      </c>
      <c r="Y336" s="36">
        <f ca="1">SUMIFS(СВЦЭМ!$J$40:$J$783,СВЦЭМ!$A$40:$A$783,$A336,СВЦЭМ!$B$40:$B$783,Y$313)+'СЕТ СН'!$F$16</f>
        <v>0</v>
      </c>
    </row>
    <row r="337" spans="1:27" ht="15.75" hidden="1" x14ac:dyDescent="0.2">
      <c r="A337" s="35">
        <f t="shared" si="9"/>
        <v>44616</v>
      </c>
      <c r="B337" s="36">
        <f ca="1">SUMIFS(СВЦЭМ!$J$40:$J$783,СВЦЭМ!$A$40:$A$783,$A337,СВЦЭМ!$B$40:$B$783,B$313)+'СЕТ СН'!$F$16</f>
        <v>0</v>
      </c>
      <c r="C337" s="36">
        <f ca="1">SUMIFS(СВЦЭМ!$J$40:$J$783,СВЦЭМ!$A$40:$A$783,$A337,СВЦЭМ!$B$40:$B$783,C$313)+'СЕТ СН'!$F$16</f>
        <v>0</v>
      </c>
      <c r="D337" s="36">
        <f ca="1">SUMIFS(СВЦЭМ!$J$40:$J$783,СВЦЭМ!$A$40:$A$783,$A337,СВЦЭМ!$B$40:$B$783,D$313)+'СЕТ СН'!$F$16</f>
        <v>0</v>
      </c>
      <c r="E337" s="36">
        <f ca="1">SUMIFS(СВЦЭМ!$J$40:$J$783,СВЦЭМ!$A$40:$A$783,$A337,СВЦЭМ!$B$40:$B$783,E$313)+'СЕТ СН'!$F$16</f>
        <v>0</v>
      </c>
      <c r="F337" s="36">
        <f ca="1">SUMIFS(СВЦЭМ!$J$40:$J$783,СВЦЭМ!$A$40:$A$783,$A337,СВЦЭМ!$B$40:$B$783,F$313)+'СЕТ СН'!$F$16</f>
        <v>0</v>
      </c>
      <c r="G337" s="36">
        <f ca="1">SUMIFS(СВЦЭМ!$J$40:$J$783,СВЦЭМ!$A$40:$A$783,$A337,СВЦЭМ!$B$40:$B$783,G$313)+'СЕТ СН'!$F$16</f>
        <v>0</v>
      </c>
      <c r="H337" s="36">
        <f ca="1">SUMIFS(СВЦЭМ!$J$40:$J$783,СВЦЭМ!$A$40:$A$783,$A337,СВЦЭМ!$B$40:$B$783,H$313)+'СЕТ СН'!$F$16</f>
        <v>0</v>
      </c>
      <c r="I337" s="36">
        <f ca="1">SUMIFS(СВЦЭМ!$J$40:$J$783,СВЦЭМ!$A$40:$A$783,$A337,СВЦЭМ!$B$40:$B$783,I$313)+'СЕТ СН'!$F$16</f>
        <v>0</v>
      </c>
      <c r="J337" s="36">
        <f ca="1">SUMIFS(СВЦЭМ!$J$40:$J$783,СВЦЭМ!$A$40:$A$783,$A337,СВЦЭМ!$B$40:$B$783,J$313)+'СЕТ СН'!$F$16</f>
        <v>0</v>
      </c>
      <c r="K337" s="36">
        <f ca="1">SUMIFS(СВЦЭМ!$J$40:$J$783,СВЦЭМ!$A$40:$A$783,$A337,СВЦЭМ!$B$40:$B$783,K$313)+'СЕТ СН'!$F$16</f>
        <v>0</v>
      </c>
      <c r="L337" s="36">
        <f ca="1">SUMIFS(СВЦЭМ!$J$40:$J$783,СВЦЭМ!$A$40:$A$783,$A337,СВЦЭМ!$B$40:$B$783,L$313)+'СЕТ СН'!$F$16</f>
        <v>0</v>
      </c>
      <c r="M337" s="36">
        <f ca="1">SUMIFS(СВЦЭМ!$J$40:$J$783,СВЦЭМ!$A$40:$A$783,$A337,СВЦЭМ!$B$40:$B$783,M$313)+'СЕТ СН'!$F$16</f>
        <v>0</v>
      </c>
      <c r="N337" s="36">
        <f ca="1">SUMIFS(СВЦЭМ!$J$40:$J$783,СВЦЭМ!$A$40:$A$783,$A337,СВЦЭМ!$B$40:$B$783,N$313)+'СЕТ СН'!$F$16</f>
        <v>0</v>
      </c>
      <c r="O337" s="36">
        <f ca="1">SUMIFS(СВЦЭМ!$J$40:$J$783,СВЦЭМ!$A$40:$A$783,$A337,СВЦЭМ!$B$40:$B$783,O$313)+'СЕТ СН'!$F$16</f>
        <v>0</v>
      </c>
      <c r="P337" s="36">
        <f ca="1">SUMIFS(СВЦЭМ!$J$40:$J$783,СВЦЭМ!$A$40:$A$783,$A337,СВЦЭМ!$B$40:$B$783,P$313)+'СЕТ СН'!$F$16</f>
        <v>0</v>
      </c>
      <c r="Q337" s="36">
        <f ca="1">SUMIFS(СВЦЭМ!$J$40:$J$783,СВЦЭМ!$A$40:$A$783,$A337,СВЦЭМ!$B$40:$B$783,Q$313)+'СЕТ СН'!$F$16</f>
        <v>0</v>
      </c>
      <c r="R337" s="36">
        <f ca="1">SUMIFS(СВЦЭМ!$J$40:$J$783,СВЦЭМ!$A$40:$A$783,$A337,СВЦЭМ!$B$40:$B$783,R$313)+'СЕТ СН'!$F$16</f>
        <v>0</v>
      </c>
      <c r="S337" s="36">
        <f ca="1">SUMIFS(СВЦЭМ!$J$40:$J$783,СВЦЭМ!$A$40:$A$783,$A337,СВЦЭМ!$B$40:$B$783,S$313)+'СЕТ СН'!$F$16</f>
        <v>0</v>
      </c>
      <c r="T337" s="36">
        <f ca="1">SUMIFS(СВЦЭМ!$J$40:$J$783,СВЦЭМ!$A$40:$A$783,$A337,СВЦЭМ!$B$40:$B$783,T$313)+'СЕТ СН'!$F$16</f>
        <v>0</v>
      </c>
      <c r="U337" s="36">
        <f ca="1">SUMIFS(СВЦЭМ!$J$40:$J$783,СВЦЭМ!$A$40:$A$783,$A337,СВЦЭМ!$B$40:$B$783,U$313)+'СЕТ СН'!$F$16</f>
        <v>0</v>
      </c>
      <c r="V337" s="36">
        <f ca="1">SUMIFS(СВЦЭМ!$J$40:$J$783,СВЦЭМ!$A$40:$A$783,$A337,СВЦЭМ!$B$40:$B$783,V$313)+'СЕТ СН'!$F$16</f>
        <v>0</v>
      </c>
      <c r="W337" s="36">
        <f ca="1">SUMIFS(СВЦЭМ!$J$40:$J$783,СВЦЭМ!$A$40:$A$783,$A337,СВЦЭМ!$B$40:$B$783,W$313)+'СЕТ СН'!$F$16</f>
        <v>0</v>
      </c>
      <c r="X337" s="36">
        <f ca="1">SUMIFS(СВЦЭМ!$J$40:$J$783,СВЦЭМ!$A$40:$A$783,$A337,СВЦЭМ!$B$40:$B$783,X$313)+'СЕТ СН'!$F$16</f>
        <v>0</v>
      </c>
      <c r="Y337" s="36">
        <f ca="1">SUMIFS(СВЦЭМ!$J$40:$J$783,СВЦЭМ!$A$40:$A$783,$A337,СВЦЭМ!$B$40:$B$783,Y$313)+'СЕТ СН'!$F$16</f>
        <v>0</v>
      </c>
    </row>
    <row r="338" spans="1:27" ht="15.75" hidden="1" x14ac:dyDescent="0.2">
      <c r="A338" s="35">
        <f t="shared" si="9"/>
        <v>44617</v>
      </c>
      <c r="B338" s="36">
        <f ca="1">SUMIFS(СВЦЭМ!$J$40:$J$783,СВЦЭМ!$A$40:$A$783,$A338,СВЦЭМ!$B$40:$B$783,B$313)+'СЕТ СН'!$F$16</f>
        <v>0</v>
      </c>
      <c r="C338" s="36">
        <f ca="1">SUMIFS(СВЦЭМ!$J$40:$J$783,СВЦЭМ!$A$40:$A$783,$A338,СВЦЭМ!$B$40:$B$783,C$313)+'СЕТ СН'!$F$16</f>
        <v>0</v>
      </c>
      <c r="D338" s="36">
        <f ca="1">SUMIFS(СВЦЭМ!$J$40:$J$783,СВЦЭМ!$A$40:$A$783,$A338,СВЦЭМ!$B$40:$B$783,D$313)+'СЕТ СН'!$F$16</f>
        <v>0</v>
      </c>
      <c r="E338" s="36">
        <f ca="1">SUMIFS(СВЦЭМ!$J$40:$J$783,СВЦЭМ!$A$40:$A$783,$A338,СВЦЭМ!$B$40:$B$783,E$313)+'СЕТ СН'!$F$16</f>
        <v>0</v>
      </c>
      <c r="F338" s="36">
        <f ca="1">SUMIFS(СВЦЭМ!$J$40:$J$783,СВЦЭМ!$A$40:$A$783,$A338,СВЦЭМ!$B$40:$B$783,F$313)+'СЕТ СН'!$F$16</f>
        <v>0</v>
      </c>
      <c r="G338" s="36">
        <f ca="1">SUMIFS(СВЦЭМ!$J$40:$J$783,СВЦЭМ!$A$40:$A$783,$A338,СВЦЭМ!$B$40:$B$783,G$313)+'СЕТ СН'!$F$16</f>
        <v>0</v>
      </c>
      <c r="H338" s="36">
        <f ca="1">SUMIFS(СВЦЭМ!$J$40:$J$783,СВЦЭМ!$A$40:$A$783,$A338,СВЦЭМ!$B$40:$B$783,H$313)+'СЕТ СН'!$F$16</f>
        <v>0</v>
      </c>
      <c r="I338" s="36">
        <f ca="1">SUMIFS(СВЦЭМ!$J$40:$J$783,СВЦЭМ!$A$40:$A$783,$A338,СВЦЭМ!$B$40:$B$783,I$313)+'СЕТ СН'!$F$16</f>
        <v>0</v>
      </c>
      <c r="J338" s="36">
        <f ca="1">SUMIFS(СВЦЭМ!$J$40:$J$783,СВЦЭМ!$A$40:$A$783,$A338,СВЦЭМ!$B$40:$B$783,J$313)+'СЕТ СН'!$F$16</f>
        <v>0</v>
      </c>
      <c r="K338" s="36">
        <f ca="1">SUMIFS(СВЦЭМ!$J$40:$J$783,СВЦЭМ!$A$40:$A$783,$A338,СВЦЭМ!$B$40:$B$783,K$313)+'СЕТ СН'!$F$16</f>
        <v>0</v>
      </c>
      <c r="L338" s="36">
        <f ca="1">SUMIFS(СВЦЭМ!$J$40:$J$783,СВЦЭМ!$A$40:$A$783,$A338,СВЦЭМ!$B$40:$B$783,L$313)+'СЕТ СН'!$F$16</f>
        <v>0</v>
      </c>
      <c r="M338" s="36">
        <f ca="1">SUMIFS(СВЦЭМ!$J$40:$J$783,СВЦЭМ!$A$40:$A$783,$A338,СВЦЭМ!$B$40:$B$783,M$313)+'СЕТ СН'!$F$16</f>
        <v>0</v>
      </c>
      <c r="N338" s="36">
        <f ca="1">SUMIFS(СВЦЭМ!$J$40:$J$783,СВЦЭМ!$A$40:$A$783,$A338,СВЦЭМ!$B$40:$B$783,N$313)+'СЕТ СН'!$F$16</f>
        <v>0</v>
      </c>
      <c r="O338" s="36">
        <f ca="1">SUMIFS(СВЦЭМ!$J$40:$J$783,СВЦЭМ!$A$40:$A$783,$A338,СВЦЭМ!$B$40:$B$783,O$313)+'СЕТ СН'!$F$16</f>
        <v>0</v>
      </c>
      <c r="P338" s="36">
        <f ca="1">SUMIFS(СВЦЭМ!$J$40:$J$783,СВЦЭМ!$A$40:$A$783,$A338,СВЦЭМ!$B$40:$B$783,P$313)+'СЕТ СН'!$F$16</f>
        <v>0</v>
      </c>
      <c r="Q338" s="36">
        <f ca="1">SUMIFS(СВЦЭМ!$J$40:$J$783,СВЦЭМ!$A$40:$A$783,$A338,СВЦЭМ!$B$40:$B$783,Q$313)+'СЕТ СН'!$F$16</f>
        <v>0</v>
      </c>
      <c r="R338" s="36">
        <f ca="1">SUMIFS(СВЦЭМ!$J$40:$J$783,СВЦЭМ!$A$40:$A$783,$A338,СВЦЭМ!$B$40:$B$783,R$313)+'СЕТ СН'!$F$16</f>
        <v>0</v>
      </c>
      <c r="S338" s="36">
        <f ca="1">SUMIFS(СВЦЭМ!$J$40:$J$783,СВЦЭМ!$A$40:$A$783,$A338,СВЦЭМ!$B$40:$B$783,S$313)+'СЕТ СН'!$F$16</f>
        <v>0</v>
      </c>
      <c r="T338" s="36">
        <f ca="1">SUMIFS(СВЦЭМ!$J$40:$J$783,СВЦЭМ!$A$40:$A$783,$A338,СВЦЭМ!$B$40:$B$783,T$313)+'СЕТ СН'!$F$16</f>
        <v>0</v>
      </c>
      <c r="U338" s="36">
        <f ca="1">SUMIFS(СВЦЭМ!$J$40:$J$783,СВЦЭМ!$A$40:$A$783,$A338,СВЦЭМ!$B$40:$B$783,U$313)+'СЕТ СН'!$F$16</f>
        <v>0</v>
      </c>
      <c r="V338" s="36">
        <f ca="1">SUMIFS(СВЦЭМ!$J$40:$J$783,СВЦЭМ!$A$40:$A$783,$A338,СВЦЭМ!$B$40:$B$783,V$313)+'СЕТ СН'!$F$16</f>
        <v>0</v>
      </c>
      <c r="W338" s="36">
        <f ca="1">SUMIFS(СВЦЭМ!$J$40:$J$783,СВЦЭМ!$A$40:$A$783,$A338,СВЦЭМ!$B$40:$B$783,W$313)+'СЕТ СН'!$F$16</f>
        <v>0</v>
      </c>
      <c r="X338" s="36">
        <f ca="1">SUMIFS(СВЦЭМ!$J$40:$J$783,СВЦЭМ!$A$40:$A$783,$A338,СВЦЭМ!$B$40:$B$783,X$313)+'СЕТ СН'!$F$16</f>
        <v>0</v>
      </c>
      <c r="Y338" s="36">
        <f ca="1">SUMIFS(СВЦЭМ!$J$40:$J$783,СВЦЭМ!$A$40:$A$783,$A338,СВЦЭМ!$B$40:$B$783,Y$313)+'СЕТ СН'!$F$16</f>
        <v>0</v>
      </c>
    </row>
    <row r="339" spans="1:27" ht="15.75" hidden="1" x14ac:dyDescent="0.2">
      <c r="A339" s="35">
        <f t="shared" si="9"/>
        <v>44618</v>
      </c>
      <c r="B339" s="36">
        <f ca="1">SUMIFS(СВЦЭМ!$J$40:$J$783,СВЦЭМ!$A$40:$A$783,$A339,СВЦЭМ!$B$40:$B$783,B$313)+'СЕТ СН'!$F$16</f>
        <v>0</v>
      </c>
      <c r="C339" s="36">
        <f ca="1">SUMIFS(СВЦЭМ!$J$40:$J$783,СВЦЭМ!$A$40:$A$783,$A339,СВЦЭМ!$B$40:$B$783,C$313)+'СЕТ СН'!$F$16</f>
        <v>0</v>
      </c>
      <c r="D339" s="36">
        <f ca="1">SUMIFS(СВЦЭМ!$J$40:$J$783,СВЦЭМ!$A$40:$A$783,$A339,СВЦЭМ!$B$40:$B$783,D$313)+'СЕТ СН'!$F$16</f>
        <v>0</v>
      </c>
      <c r="E339" s="36">
        <f ca="1">SUMIFS(СВЦЭМ!$J$40:$J$783,СВЦЭМ!$A$40:$A$783,$A339,СВЦЭМ!$B$40:$B$783,E$313)+'СЕТ СН'!$F$16</f>
        <v>0</v>
      </c>
      <c r="F339" s="36">
        <f ca="1">SUMIFS(СВЦЭМ!$J$40:$J$783,СВЦЭМ!$A$40:$A$783,$A339,СВЦЭМ!$B$40:$B$783,F$313)+'СЕТ СН'!$F$16</f>
        <v>0</v>
      </c>
      <c r="G339" s="36">
        <f ca="1">SUMIFS(СВЦЭМ!$J$40:$J$783,СВЦЭМ!$A$40:$A$783,$A339,СВЦЭМ!$B$40:$B$783,G$313)+'СЕТ СН'!$F$16</f>
        <v>0</v>
      </c>
      <c r="H339" s="36">
        <f ca="1">SUMIFS(СВЦЭМ!$J$40:$J$783,СВЦЭМ!$A$40:$A$783,$A339,СВЦЭМ!$B$40:$B$783,H$313)+'СЕТ СН'!$F$16</f>
        <v>0</v>
      </c>
      <c r="I339" s="36">
        <f ca="1">SUMIFS(СВЦЭМ!$J$40:$J$783,СВЦЭМ!$A$40:$A$783,$A339,СВЦЭМ!$B$40:$B$783,I$313)+'СЕТ СН'!$F$16</f>
        <v>0</v>
      </c>
      <c r="J339" s="36">
        <f ca="1">SUMIFS(СВЦЭМ!$J$40:$J$783,СВЦЭМ!$A$40:$A$783,$A339,СВЦЭМ!$B$40:$B$783,J$313)+'СЕТ СН'!$F$16</f>
        <v>0</v>
      </c>
      <c r="K339" s="36">
        <f ca="1">SUMIFS(СВЦЭМ!$J$40:$J$783,СВЦЭМ!$A$40:$A$783,$A339,СВЦЭМ!$B$40:$B$783,K$313)+'СЕТ СН'!$F$16</f>
        <v>0</v>
      </c>
      <c r="L339" s="36">
        <f ca="1">SUMIFS(СВЦЭМ!$J$40:$J$783,СВЦЭМ!$A$40:$A$783,$A339,СВЦЭМ!$B$40:$B$783,L$313)+'СЕТ СН'!$F$16</f>
        <v>0</v>
      </c>
      <c r="M339" s="36">
        <f ca="1">SUMIFS(СВЦЭМ!$J$40:$J$783,СВЦЭМ!$A$40:$A$783,$A339,СВЦЭМ!$B$40:$B$783,M$313)+'СЕТ СН'!$F$16</f>
        <v>0</v>
      </c>
      <c r="N339" s="36">
        <f ca="1">SUMIFS(СВЦЭМ!$J$40:$J$783,СВЦЭМ!$A$40:$A$783,$A339,СВЦЭМ!$B$40:$B$783,N$313)+'СЕТ СН'!$F$16</f>
        <v>0</v>
      </c>
      <c r="O339" s="36">
        <f ca="1">SUMIFS(СВЦЭМ!$J$40:$J$783,СВЦЭМ!$A$40:$A$783,$A339,СВЦЭМ!$B$40:$B$783,O$313)+'СЕТ СН'!$F$16</f>
        <v>0</v>
      </c>
      <c r="P339" s="36">
        <f ca="1">SUMIFS(СВЦЭМ!$J$40:$J$783,СВЦЭМ!$A$40:$A$783,$A339,СВЦЭМ!$B$40:$B$783,P$313)+'СЕТ СН'!$F$16</f>
        <v>0</v>
      </c>
      <c r="Q339" s="36">
        <f ca="1">SUMIFS(СВЦЭМ!$J$40:$J$783,СВЦЭМ!$A$40:$A$783,$A339,СВЦЭМ!$B$40:$B$783,Q$313)+'СЕТ СН'!$F$16</f>
        <v>0</v>
      </c>
      <c r="R339" s="36">
        <f ca="1">SUMIFS(СВЦЭМ!$J$40:$J$783,СВЦЭМ!$A$40:$A$783,$A339,СВЦЭМ!$B$40:$B$783,R$313)+'СЕТ СН'!$F$16</f>
        <v>0</v>
      </c>
      <c r="S339" s="36">
        <f ca="1">SUMIFS(СВЦЭМ!$J$40:$J$783,СВЦЭМ!$A$40:$A$783,$A339,СВЦЭМ!$B$40:$B$783,S$313)+'СЕТ СН'!$F$16</f>
        <v>0</v>
      </c>
      <c r="T339" s="36">
        <f ca="1">SUMIFS(СВЦЭМ!$J$40:$J$783,СВЦЭМ!$A$40:$A$783,$A339,СВЦЭМ!$B$40:$B$783,T$313)+'СЕТ СН'!$F$16</f>
        <v>0</v>
      </c>
      <c r="U339" s="36">
        <f ca="1">SUMIFS(СВЦЭМ!$J$40:$J$783,СВЦЭМ!$A$40:$A$783,$A339,СВЦЭМ!$B$40:$B$783,U$313)+'СЕТ СН'!$F$16</f>
        <v>0</v>
      </c>
      <c r="V339" s="36">
        <f ca="1">SUMIFS(СВЦЭМ!$J$40:$J$783,СВЦЭМ!$A$40:$A$783,$A339,СВЦЭМ!$B$40:$B$783,V$313)+'СЕТ СН'!$F$16</f>
        <v>0</v>
      </c>
      <c r="W339" s="36">
        <f ca="1">SUMIFS(СВЦЭМ!$J$40:$J$783,СВЦЭМ!$A$40:$A$783,$A339,СВЦЭМ!$B$40:$B$783,W$313)+'СЕТ СН'!$F$16</f>
        <v>0</v>
      </c>
      <c r="X339" s="36">
        <f ca="1">SUMIFS(СВЦЭМ!$J$40:$J$783,СВЦЭМ!$A$40:$A$783,$A339,СВЦЭМ!$B$40:$B$783,X$313)+'СЕТ СН'!$F$16</f>
        <v>0</v>
      </c>
      <c r="Y339" s="36">
        <f ca="1">SUMIFS(СВЦЭМ!$J$40:$J$783,СВЦЭМ!$A$40:$A$783,$A339,СВЦЭМ!$B$40:$B$783,Y$313)+'СЕТ СН'!$F$16</f>
        <v>0</v>
      </c>
    </row>
    <row r="340" spans="1:27" ht="15.75" hidden="1" x14ac:dyDescent="0.2">
      <c r="A340" s="35">
        <f t="shared" si="9"/>
        <v>44619</v>
      </c>
      <c r="B340" s="36">
        <f ca="1">SUMIFS(СВЦЭМ!$J$40:$J$783,СВЦЭМ!$A$40:$A$783,$A340,СВЦЭМ!$B$40:$B$783,B$313)+'СЕТ СН'!$F$16</f>
        <v>0</v>
      </c>
      <c r="C340" s="36">
        <f ca="1">SUMIFS(СВЦЭМ!$J$40:$J$783,СВЦЭМ!$A$40:$A$783,$A340,СВЦЭМ!$B$40:$B$783,C$313)+'СЕТ СН'!$F$16</f>
        <v>0</v>
      </c>
      <c r="D340" s="36">
        <f ca="1">SUMIFS(СВЦЭМ!$J$40:$J$783,СВЦЭМ!$A$40:$A$783,$A340,СВЦЭМ!$B$40:$B$783,D$313)+'СЕТ СН'!$F$16</f>
        <v>0</v>
      </c>
      <c r="E340" s="36">
        <f ca="1">SUMIFS(СВЦЭМ!$J$40:$J$783,СВЦЭМ!$A$40:$A$783,$A340,СВЦЭМ!$B$40:$B$783,E$313)+'СЕТ СН'!$F$16</f>
        <v>0</v>
      </c>
      <c r="F340" s="36">
        <f ca="1">SUMIFS(СВЦЭМ!$J$40:$J$783,СВЦЭМ!$A$40:$A$783,$A340,СВЦЭМ!$B$40:$B$783,F$313)+'СЕТ СН'!$F$16</f>
        <v>0</v>
      </c>
      <c r="G340" s="36">
        <f ca="1">SUMIFS(СВЦЭМ!$J$40:$J$783,СВЦЭМ!$A$40:$A$783,$A340,СВЦЭМ!$B$40:$B$783,G$313)+'СЕТ СН'!$F$16</f>
        <v>0</v>
      </c>
      <c r="H340" s="36">
        <f ca="1">SUMIFS(СВЦЭМ!$J$40:$J$783,СВЦЭМ!$A$40:$A$783,$A340,СВЦЭМ!$B$40:$B$783,H$313)+'СЕТ СН'!$F$16</f>
        <v>0</v>
      </c>
      <c r="I340" s="36">
        <f ca="1">SUMIFS(СВЦЭМ!$J$40:$J$783,СВЦЭМ!$A$40:$A$783,$A340,СВЦЭМ!$B$40:$B$783,I$313)+'СЕТ СН'!$F$16</f>
        <v>0</v>
      </c>
      <c r="J340" s="36">
        <f ca="1">SUMIFS(СВЦЭМ!$J$40:$J$783,СВЦЭМ!$A$40:$A$783,$A340,СВЦЭМ!$B$40:$B$783,J$313)+'СЕТ СН'!$F$16</f>
        <v>0</v>
      </c>
      <c r="K340" s="36">
        <f ca="1">SUMIFS(СВЦЭМ!$J$40:$J$783,СВЦЭМ!$A$40:$A$783,$A340,СВЦЭМ!$B$40:$B$783,K$313)+'СЕТ СН'!$F$16</f>
        <v>0</v>
      </c>
      <c r="L340" s="36">
        <f ca="1">SUMIFS(СВЦЭМ!$J$40:$J$783,СВЦЭМ!$A$40:$A$783,$A340,СВЦЭМ!$B$40:$B$783,L$313)+'СЕТ СН'!$F$16</f>
        <v>0</v>
      </c>
      <c r="M340" s="36">
        <f ca="1">SUMIFS(СВЦЭМ!$J$40:$J$783,СВЦЭМ!$A$40:$A$783,$A340,СВЦЭМ!$B$40:$B$783,M$313)+'СЕТ СН'!$F$16</f>
        <v>0</v>
      </c>
      <c r="N340" s="36">
        <f ca="1">SUMIFS(СВЦЭМ!$J$40:$J$783,СВЦЭМ!$A$40:$A$783,$A340,СВЦЭМ!$B$40:$B$783,N$313)+'СЕТ СН'!$F$16</f>
        <v>0</v>
      </c>
      <c r="O340" s="36">
        <f ca="1">SUMIFS(СВЦЭМ!$J$40:$J$783,СВЦЭМ!$A$40:$A$783,$A340,СВЦЭМ!$B$40:$B$783,O$313)+'СЕТ СН'!$F$16</f>
        <v>0</v>
      </c>
      <c r="P340" s="36">
        <f ca="1">SUMIFS(СВЦЭМ!$J$40:$J$783,СВЦЭМ!$A$40:$A$783,$A340,СВЦЭМ!$B$40:$B$783,P$313)+'СЕТ СН'!$F$16</f>
        <v>0</v>
      </c>
      <c r="Q340" s="36">
        <f ca="1">SUMIFS(СВЦЭМ!$J$40:$J$783,СВЦЭМ!$A$40:$A$783,$A340,СВЦЭМ!$B$40:$B$783,Q$313)+'СЕТ СН'!$F$16</f>
        <v>0</v>
      </c>
      <c r="R340" s="36">
        <f ca="1">SUMIFS(СВЦЭМ!$J$40:$J$783,СВЦЭМ!$A$40:$A$783,$A340,СВЦЭМ!$B$40:$B$783,R$313)+'СЕТ СН'!$F$16</f>
        <v>0</v>
      </c>
      <c r="S340" s="36">
        <f ca="1">SUMIFS(СВЦЭМ!$J$40:$J$783,СВЦЭМ!$A$40:$A$783,$A340,СВЦЭМ!$B$40:$B$783,S$313)+'СЕТ СН'!$F$16</f>
        <v>0</v>
      </c>
      <c r="T340" s="36">
        <f ca="1">SUMIFS(СВЦЭМ!$J$40:$J$783,СВЦЭМ!$A$40:$A$783,$A340,СВЦЭМ!$B$40:$B$783,T$313)+'СЕТ СН'!$F$16</f>
        <v>0</v>
      </c>
      <c r="U340" s="36">
        <f ca="1">SUMIFS(СВЦЭМ!$J$40:$J$783,СВЦЭМ!$A$40:$A$783,$A340,СВЦЭМ!$B$40:$B$783,U$313)+'СЕТ СН'!$F$16</f>
        <v>0</v>
      </c>
      <c r="V340" s="36">
        <f ca="1">SUMIFS(СВЦЭМ!$J$40:$J$783,СВЦЭМ!$A$40:$A$783,$A340,СВЦЭМ!$B$40:$B$783,V$313)+'СЕТ СН'!$F$16</f>
        <v>0</v>
      </c>
      <c r="W340" s="36">
        <f ca="1">SUMIFS(СВЦЭМ!$J$40:$J$783,СВЦЭМ!$A$40:$A$783,$A340,СВЦЭМ!$B$40:$B$783,W$313)+'СЕТ СН'!$F$16</f>
        <v>0</v>
      </c>
      <c r="X340" s="36">
        <f ca="1">SUMIFS(СВЦЭМ!$J$40:$J$783,СВЦЭМ!$A$40:$A$783,$A340,СВЦЭМ!$B$40:$B$783,X$313)+'СЕТ СН'!$F$16</f>
        <v>0</v>
      </c>
      <c r="Y340" s="36">
        <f ca="1">SUMIFS(СВЦЭМ!$J$40:$J$783,СВЦЭМ!$A$40:$A$783,$A340,СВЦЭМ!$B$40:$B$783,Y$313)+'СЕТ СН'!$F$16</f>
        <v>0</v>
      </c>
    </row>
    <row r="341" spans="1:27" ht="15.75" hidden="1" x14ac:dyDescent="0.2">
      <c r="A341" s="35">
        <f t="shared" si="9"/>
        <v>44620</v>
      </c>
      <c r="B341" s="36">
        <f ca="1">SUMIFS(СВЦЭМ!$J$40:$J$783,СВЦЭМ!$A$40:$A$783,$A341,СВЦЭМ!$B$40:$B$783,B$313)+'СЕТ СН'!$F$16</f>
        <v>0</v>
      </c>
      <c r="C341" s="36">
        <f ca="1">SUMIFS(СВЦЭМ!$J$40:$J$783,СВЦЭМ!$A$40:$A$783,$A341,СВЦЭМ!$B$40:$B$783,C$313)+'СЕТ СН'!$F$16</f>
        <v>0</v>
      </c>
      <c r="D341" s="36">
        <f ca="1">SUMIFS(СВЦЭМ!$J$40:$J$783,СВЦЭМ!$A$40:$A$783,$A341,СВЦЭМ!$B$40:$B$783,D$313)+'СЕТ СН'!$F$16</f>
        <v>0</v>
      </c>
      <c r="E341" s="36">
        <f ca="1">SUMIFS(СВЦЭМ!$J$40:$J$783,СВЦЭМ!$A$40:$A$783,$A341,СВЦЭМ!$B$40:$B$783,E$313)+'СЕТ СН'!$F$16</f>
        <v>0</v>
      </c>
      <c r="F341" s="36">
        <f ca="1">SUMIFS(СВЦЭМ!$J$40:$J$783,СВЦЭМ!$A$40:$A$783,$A341,СВЦЭМ!$B$40:$B$783,F$313)+'СЕТ СН'!$F$16</f>
        <v>0</v>
      </c>
      <c r="G341" s="36">
        <f ca="1">SUMIFS(СВЦЭМ!$J$40:$J$783,СВЦЭМ!$A$40:$A$783,$A341,СВЦЭМ!$B$40:$B$783,G$313)+'СЕТ СН'!$F$16</f>
        <v>0</v>
      </c>
      <c r="H341" s="36">
        <f ca="1">SUMIFS(СВЦЭМ!$J$40:$J$783,СВЦЭМ!$A$40:$A$783,$A341,СВЦЭМ!$B$40:$B$783,H$313)+'СЕТ СН'!$F$16</f>
        <v>0</v>
      </c>
      <c r="I341" s="36">
        <f ca="1">SUMIFS(СВЦЭМ!$J$40:$J$783,СВЦЭМ!$A$40:$A$783,$A341,СВЦЭМ!$B$40:$B$783,I$313)+'СЕТ СН'!$F$16</f>
        <v>0</v>
      </c>
      <c r="J341" s="36">
        <f ca="1">SUMIFS(СВЦЭМ!$J$40:$J$783,СВЦЭМ!$A$40:$A$783,$A341,СВЦЭМ!$B$40:$B$783,J$313)+'СЕТ СН'!$F$16</f>
        <v>0</v>
      </c>
      <c r="K341" s="36">
        <f ca="1">SUMIFS(СВЦЭМ!$J$40:$J$783,СВЦЭМ!$A$40:$A$783,$A341,СВЦЭМ!$B$40:$B$783,K$313)+'СЕТ СН'!$F$16</f>
        <v>0</v>
      </c>
      <c r="L341" s="36">
        <f ca="1">SUMIFS(СВЦЭМ!$J$40:$J$783,СВЦЭМ!$A$40:$A$783,$A341,СВЦЭМ!$B$40:$B$783,L$313)+'СЕТ СН'!$F$16</f>
        <v>0</v>
      </c>
      <c r="M341" s="36">
        <f ca="1">SUMIFS(СВЦЭМ!$J$40:$J$783,СВЦЭМ!$A$40:$A$783,$A341,СВЦЭМ!$B$40:$B$783,M$313)+'СЕТ СН'!$F$16</f>
        <v>0</v>
      </c>
      <c r="N341" s="36">
        <f ca="1">SUMIFS(СВЦЭМ!$J$40:$J$783,СВЦЭМ!$A$40:$A$783,$A341,СВЦЭМ!$B$40:$B$783,N$313)+'СЕТ СН'!$F$16</f>
        <v>0</v>
      </c>
      <c r="O341" s="36">
        <f ca="1">SUMIFS(СВЦЭМ!$J$40:$J$783,СВЦЭМ!$A$40:$A$783,$A341,СВЦЭМ!$B$40:$B$783,O$313)+'СЕТ СН'!$F$16</f>
        <v>0</v>
      </c>
      <c r="P341" s="36">
        <f ca="1">SUMIFS(СВЦЭМ!$J$40:$J$783,СВЦЭМ!$A$40:$A$783,$A341,СВЦЭМ!$B$40:$B$783,P$313)+'СЕТ СН'!$F$16</f>
        <v>0</v>
      </c>
      <c r="Q341" s="36">
        <f ca="1">SUMIFS(СВЦЭМ!$J$40:$J$783,СВЦЭМ!$A$40:$A$783,$A341,СВЦЭМ!$B$40:$B$783,Q$313)+'СЕТ СН'!$F$16</f>
        <v>0</v>
      </c>
      <c r="R341" s="36">
        <f ca="1">SUMIFS(СВЦЭМ!$J$40:$J$783,СВЦЭМ!$A$40:$A$783,$A341,СВЦЭМ!$B$40:$B$783,R$313)+'СЕТ СН'!$F$16</f>
        <v>0</v>
      </c>
      <c r="S341" s="36">
        <f ca="1">SUMIFS(СВЦЭМ!$J$40:$J$783,СВЦЭМ!$A$40:$A$783,$A341,СВЦЭМ!$B$40:$B$783,S$313)+'СЕТ СН'!$F$16</f>
        <v>0</v>
      </c>
      <c r="T341" s="36">
        <f ca="1">SUMIFS(СВЦЭМ!$J$40:$J$783,СВЦЭМ!$A$40:$A$783,$A341,СВЦЭМ!$B$40:$B$783,T$313)+'СЕТ СН'!$F$16</f>
        <v>0</v>
      </c>
      <c r="U341" s="36">
        <f ca="1">SUMIFS(СВЦЭМ!$J$40:$J$783,СВЦЭМ!$A$40:$A$783,$A341,СВЦЭМ!$B$40:$B$783,U$313)+'СЕТ СН'!$F$16</f>
        <v>0</v>
      </c>
      <c r="V341" s="36">
        <f ca="1">SUMIFS(СВЦЭМ!$J$40:$J$783,СВЦЭМ!$A$40:$A$783,$A341,СВЦЭМ!$B$40:$B$783,V$313)+'СЕТ СН'!$F$16</f>
        <v>0</v>
      </c>
      <c r="W341" s="36">
        <f ca="1">SUMIFS(СВЦЭМ!$J$40:$J$783,СВЦЭМ!$A$40:$A$783,$A341,СВЦЭМ!$B$40:$B$783,W$313)+'СЕТ СН'!$F$16</f>
        <v>0</v>
      </c>
      <c r="X341" s="36">
        <f ca="1">SUMIFS(СВЦЭМ!$J$40:$J$783,СВЦЭМ!$A$40:$A$783,$A341,СВЦЭМ!$B$40:$B$783,X$313)+'СЕТ СН'!$F$16</f>
        <v>0</v>
      </c>
      <c r="Y341" s="36">
        <f ca="1">SUMIFS(СВЦЭМ!$J$40:$J$783,СВЦЭМ!$A$40:$A$783,$A341,СВЦЭМ!$B$40:$B$783,Y$313)+'СЕТ СН'!$F$16</f>
        <v>0</v>
      </c>
    </row>
    <row r="342" spans="1:27" ht="15.75" hidden="1" x14ac:dyDescent="0.2">
      <c r="A342" s="35">
        <f t="shared" si="9"/>
        <v>44621</v>
      </c>
      <c r="B342" s="36">
        <f ca="1">SUMIFS(СВЦЭМ!$J$40:$J$783,СВЦЭМ!$A$40:$A$783,$A342,СВЦЭМ!$B$40:$B$783,B$313)+'СЕТ СН'!$F$16</f>
        <v>0</v>
      </c>
      <c r="C342" s="36">
        <f ca="1">SUMIFS(СВЦЭМ!$J$40:$J$783,СВЦЭМ!$A$40:$A$783,$A342,СВЦЭМ!$B$40:$B$783,C$313)+'СЕТ СН'!$F$16</f>
        <v>0</v>
      </c>
      <c r="D342" s="36">
        <f ca="1">SUMIFS(СВЦЭМ!$J$40:$J$783,СВЦЭМ!$A$40:$A$783,$A342,СВЦЭМ!$B$40:$B$783,D$313)+'СЕТ СН'!$F$16</f>
        <v>0</v>
      </c>
      <c r="E342" s="36">
        <f ca="1">SUMIFS(СВЦЭМ!$J$40:$J$783,СВЦЭМ!$A$40:$A$783,$A342,СВЦЭМ!$B$40:$B$783,E$313)+'СЕТ СН'!$F$16</f>
        <v>0</v>
      </c>
      <c r="F342" s="36">
        <f ca="1">SUMIFS(СВЦЭМ!$J$40:$J$783,СВЦЭМ!$A$40:$A$783,$A342,СВЦЭМ!$B$40:$B$783,F$313)+'СЕТ СН'!$F$16</f>
        <v>0</v>
      </c>
      <c r="G342" s="36">
        <f ca="1">SUMIFS(СВЦЭМ!$J$40:$J$783,СВЦЭМ!$A$40:$A$783,$A342,СВЦЭМ!$B$40:$B$783,G$313)+'СЕТ СН'!$F$16</f>
        <v>0</v>
      </c>
      <c r="H342" s="36">
        <f ca="1">SUMIFS(СВЦЭМ!$J$40:$J$783,СВЦЭМ!$A$40:$A$783,$A342,СВЦЭМ!$B$40:$B$783,H$313)+'СЕТ СН'!$F$16</f>
        <v>0</v>
      </c>
      <c r="I342" s="36">
        <f ca="1">SUMIFS(СВЦЭМ!$J$40:$J$783,СВЦЭМ!$A$40:$A$783,$A342,СВЦЭМ!$B$40:$B$783,I$313)+'СЕТ СН'!$F$16</f>
        <v>0</v>
      </c>
      <c r="J342" s="36">
        <f ca="1">SUMIFS(СВЦЭМ!$J$40:$J$783,СВЦЭМ!$A$40:$A$783,$A342,СВЦЭМ!$B$40:$B$783,J$313)+'СЕТ СН'!$F$16</f>
        <v>0</v>
      </c>
      <c r="K342" s="36">
        <f ca="1">SUMIFS(СВЦЭМ!$J$40:$J$783,СВЦЭМ!$A$40:$A$783,$A342,СВЦЭМ!$B$40:$B$783,K$313)+'СЕТ СН'!$F$16</f>
        <v>0</v>
      </c>
      <c r="L342" s="36">
        <f ca="1">SUMIFS(СВЦЭМ!$J$40:$J$783,СВЦЭМ!$A$40:$A$783,$A342,СВЦЭМ!$B$40:$B$783,L$313)+'СЕТ СН'!$F$16</f>
        <v>0</v>
      </c>
      <c r="M342" s="36">
        <f ca="1">SUMIFS(СВЦЭМ!$J$40:$J$783,СВЦЭМ!$A$40:$A$783,$A342,СВЦЭМ!$B$40:$B$783,M$313)+'СЕТ СН'!$F$16</f>
        <v>0</v>
      </c>
      <c r="N342" s="36">
        <f ca="1">SUMIFS(СВЦЭМ!$J$40:$J$783,СВЦЭМ!$A$40:$A$783,$A342,СВЦЭМ!$B$40:$B$783,N$313)+'СЕТ СН'!$F$16</f>
        <v>0</v>
      </c>
      <c r="O342" s="36">
        <f ca="1">SUMIFS(СВЦЭМ!$J$40:$J$783,СВЦЭМ!$A$40:$A$783,$A342,СВЦЭМ!$B$40:$B$783,O$313)+'СЕТ СН'!$F$16</f>
        <v>0</v>
      </c>
      <c r="P342" s="36">
        <f ca="1">SUMIFS(СВЦЭМ!$J$40:$J$783,СВЦЭМ!$A$40:$A$783,$A342,СВЦЭМ!$B$40:$B$783,P$313)+'СЕТ СН'!$F$16</f>
        <v>0</v>
      </c>
      <c r="Q342" s="36">
        <f ca="1">SUMIFS(СВЦЭМ!$J$40:$J$783,СВЦЭМ!$A$40:$A$783,$A342,СВЦЭМ!$B$40:$B$783,Q$313)+'СЕТ СН'!$F$16</f>
        <v>0</v>
      </c>
      <c r="R342" s="36">
        <f ca="1">SUMIFS(СВЦЭМ!$J$40:$J$783,СВЦЭМ!$A$40:$A$783,$A342,СВЦЭМ!$B$40:$B$783,R$313)+'СЕТ СН'!$F$16</f>
        <v>0</v>
      </c>
      <c r="S342" s="36">
        <f ca="1">SUMIFS(СВЦЭМ!$J$40:$J$783,СВЦЭМ!$A$40:$A$783,$A342,СВЦЭМ!$B$40:$B$783,S$313)+'СЕТ СН'!$F$16</f>
        <v>0</v>
      </c>
      <c r="T342" s="36">
        <f ca="1">SUMIFS(СВЦЭМ!$J$40:$J$783,СВЦЭМ!$A$40:$A$783,$A342,СВЦЭМ!$B$40:$B$783,T$313)+'СЕТ СН'!$F$16</f>
        <v>0</v>
      </c>
      <c r="U342" s="36">
        <f ca="1">SUMIFS(СВЦЭМ!$J$40:$J$783,СВЦЭМ!$A$40:$A$783,$A342,СВЦЭМ!$B$40:$B$783,U$313)+'СЕТ СН'!$F$16</f>
        <v>0</v>
      </c>
      <c r="V342" s="36">
        <f ca="1">SUMIFS(СВЦЭМ!$J$40:$J$783,СВЦЭМ!$A$40:$A$783,$A342,СВЦЭМ!$B$40:$B$783,V$313)+'СЕТ СН'!$F$16</f>
        <v>0</v>
      </c>
      <c r="W342" s="36">
        <f ca="1">SUMIFS(СВЦЭМ!$J$40:$J$783,СВЦЭМ!$A$40:$A$783,$A342,СВЦЭМ!$B$40:$B$783,W$313)+'СЕТ СН'!$F$16</f>
        <v>0</v>
      </c>
      <c r="X342" s="36">
        <f ca="1">SUMIFS(СВЦЭМ!$J$40:$J$783,СВЦЭМ!$A$40:$A$783,$A342,СВЦЭМ!$B$40:$B$783,X$313)+'СЕТ СН'!$F$16</f>
        <v>0</v>
      </c>
      <c r="Y342" s="36">
        <f ca="1">SUMIFS(СВЦЭМ!$J$40:$J$783,СВЦЭМ!$A$40:$A$783,$A342,СВЦЭМ!$B$40:$B$783,Y$313)+'СЕТ СН'!$F$16</f>
        <v>0</v>
      </c>
    </row>
    <row r="343" spans="1:27" ht="15.75" hidden="1" x14ac:dyDescent="0.2">
      <c r="A343" s="35">
        <f t="shared" si="9"/>
        <v>44622</v>
      </c>
      <c r="B343" s="36">
        <f ca="1">SUMIFS(СВЦЭМ!$J$40:$J$783,СВЦЭМ!$A$40:$A$783,$A343,СВЦЭМ!$B$40:$B$783,B$313)+'СЕТ СН'!$F$16</f>
        <v>0</v>
      </c>
      <c r="C343" s="36">
        <f ca="1">SUMIFS(СВЦЭМ!$J$40:$J$783,СВЦЭМ!$A$40:$A$783,$A343,СВЦЭМ!$B$40:$B$783,C$313)+'СЕТ СН'!$F$16</f>
        <v>0</v>
      </c>
      <c r="D343" s="36">
        <f ca="1">SUMIFS(СВЦЭМ!$J$40:$J$783,СВЦЭМ!$A$40:$A$783,$A343,СВЦЭМ!$B$40:$B$783,D$313)+'СЕТ СН'!$F$16</f>
        <v>0</v>
      </c>
      <c r="E343" s="36">
        <f ca="1">SUMIFS(СВЦЭМ!$J$40:$J$783,СВЦЭМ!$A$40:$A$783,$A343,СВЦЭМ!$B$40:$B$783,E$313)+'СЕТ СН'!$F$16</f>
        <v>0</v>
      </c>
      <c r="F343" s="36">
        <f ca="1">SUMIFS(СВЦЭМ!$J$40:$J$783,СВЦЭМ!$A$40:$A$783,$A343,СВЦЭМ!$B$40:$B$783,F$313)+'СЕТ СН'!$F$16</f>
        <v>0</v>
      </c>
      <c r="G343" s="36">
        <f ca="1">SUMIFS(СВЦЭМ!$J$40:$J$783,СВЦЭМ!$A$40:$A$783,$A343,СВЦЭМ!$B$40:$B$783,G$313)+'СЕТ СН'!$F$16</f>
        <v>0</v>
      </c>
      <c r="H343" s="36">
        <f ca="1">SUMIFS(СВЦЭМ!$J$40:$J$783,СВЦЭМ!$A$40:$A$783,$A343,СВЦЭМ!$B$40:$B$783,H$313)+'СЕТ СН'!$F$16</f>
        <v>0</v>
      </c>
      <c r="I343" s="36">
        <f ca="1">SUMIFS(СВЦЭМ!$J$40:$J$783,СВЦЭМ!$A$40:$A$783,$A343,СВЦЭМ!$B$40:$B$783,I$313)+'СЕТ СН'!$F$16</f>
        <v>0</v>
      </c>
      <c r="J343" s="36">
        <f ca="1">SUMIFS(СВЦЭМ!$J$40:$J$783,СВЦЭМ!$A$40:$A$783,$A343,СВЦЭМ!$B$40:$B$783,J$313)+'СЕТ СН'!$F$16</f>
        <v>0</v>
      </c>
      <c r="K343" s="36">
        <f ca="1">SUMIFS(СВЦЭМ!$J$40:$J$783,СВЦЭМ!$A$40:$A$783,$A343,СВЦЭМ!$B$40:$B$783,K$313)+'СЕТ СН'!$F$16</f>
        <v>0</v>
      </c>
      <c r="L343" s="36">
        <f ca="1">SUMIFS(СВЦЭМ!$J$40:$J$783,СВЦЭМ!$A$40:$A$783,$A343,СВЦЭМ!$B$40:$B$783,L$313)+'СЕТ СН'!$F$16</f>
        <v>0</v>
      </c>
      <c r="M343" s="36">
        <f ca="1">SUMIFS(СВЦЭМ!$J$40:$J$783,СВЦЭМ!$A$40:$A$783,$A343,СВЦЭМ!$B$40:$B$783,M$313)+'СЕТ СН'!$F$16</f>
        <v>0</v>
      </c>
      <c r="N343" s="36">
        <f ca="1">SUMIFS(СВЦЭМ!$J$40:$J$783,СВЦЭМ!$A$40:$A$783,$A343,СВЦЭМ!$B$40:$B$783,N$313)+'СЕТ СН'!$F$16</f>
        <v>0</v>
      </c>
      <c r="O343" s="36">
        <f ca="1">SUMIFS(СВЦЭМ!$J$40:$J$783,СВЦЭМ!$A$40:$A$783,$A343,СВЦЭМ!$B$40:$B$783,O$313)+'СЕТ СН'!$F$16</f>
        <v>0</v>
      </c>
      <c r="P343" s="36">
        <f ca="1">SUMIFS(СВЦЭМ!$J$40:$J$783,СВЦЭМ!$A$40:$A$783,$A343,СВЦЭМ!$B$40:$B$783,P$313)+'СЕТ СН'!$F$16</f>
        <v>0</v>
      </c>
      <c r="Q343" s="36">
        <f ca="1">SUMIFS(СВЦЭМ!$J$40:$J$783,СВЦЭМ!$A$40:$A$783,$A343,СВЦЭМ!$B$40:$B$783,Q$313)+'СЕТ СН'!$F$16</f>
        <v>0</v>
      </c>
      <c r="R343" s="36">
        <f ca="1">SUMIFS(СВЦЭМ!$J$40:$J$783,СВЦЭМ!$A$40:$A$783,$A343,СВЦЭМ!$B$40:$B$783,R$313)+'СЕТ СН'!$F$16</f>
        <v>0</v>
      </c>
      <c r="S343" s="36">
        <f ca="1">SUMIFS(СВЦЭМ!$J$40:$J$783,СВЦЭМ!$A$40:$A$783,$A343,СВЦЭМ!$B$40:$B$783,S$313)+'СЕТ СН'!$F$16</f>
        <v>0</v>
      </c>
      <c r="T343" s="36">
        <f ca="1">SUMIFS(СВЦЭМ!$J$40:$J$783,СВЦЭМ!$A$40:$A$783,$A343,СВЦЭМ!$B$40:$B$783,T$313)+'СЕТ СН'!$F$16</f>
        <v>0</v>
      </c>
      <c r="U343" s="36">
        <f ca="1">SUMIFS(СВЦЭМ!$J$40:$J$783,СВЦЭМ!$A$40:$A$783,$A343,СВЦЭМ!$B$40:$B$783,U$313)+'СЕТ СН'!$F$16</f>
        <v>0</v>
      </c>
      <c r="V343" s="36">
        <f ca="1">SUMIFS(СВЦЭМ!$J$40:$J$783,СВЦЭМ!$A$40:$A$783,$A343,СВЦЭМ!$B$40:$B$783,V$313)+'СЕТ СН'!$F$16</f>
        <v>0</v>
      </c>
      <c r="W343" s="36">
        <f ca="1">SUMIFS(СВЦЭМ!$J$40:$J$783,СВЦЭМ!$A$40:$A$783,$A343,СВЦЭМ!$B$40:$B$783,W$313)+'СЕТ СН'!$F$16</f>
        <v>0</v>
      </c>
      <c r="X343" s="36">
        <f ca="1">SUMIFS(СВЦЭМ!$J$40:$J$783,СВЦЭМ!$A$40:$A$783,$A343,СВЦЭМ!$B$40:$B$783,X$313)+'СЕТ СН'!$F$16</f>
        <v>0</v>
      </c>
      <c r="Y343" s="36">
        <f ca="1">SUMIFS(СВЦЭМ!$J$40:$J$783,СВЦЭМ!$A$40:$A$783,$A343,СВЦЭМ!$B$40:$B$783,Y$313)+'СЕТ СН'!$F$16</f>
        <v>0</v>
      </c>
    </row>
    <row r="344" spans="1:27" ht="15.75" hidden="1" x14ac:dyDescent="0.2">
      <c r="A344" s="35">
        <f t="shared" si="9"/>
        <v>44623</v>
      </c>
      <c r="B344" s="36">
        <f ca="1">SUMIFS(СВЦЭМ!$J$40:$J$783,СВЦЭМ!$A$40:$A$783,$A344,СВЦЭМ!$B$40:$B$783,B$313)+'СЕТ СН'!$F$16</f>
        <v>0</v>
      </c>
      <c r="C344" s="36">
        <f ca="1">SUMIFS(СВЦЭМ!$J$40:$J$783,СВЦЭМ!$A$40:$A$783,$A344,СВЦЭМ!$B$40:$B$783,C$313)+'СЕТ СН'!$F$16</f>
        <v>0</v>
      </c>
      <c r="D344" s="36">
        <f ca="1">SUMIFS(СВЦЭМ!$J$40:$J$783,СВЦЭМ!$A$40:$A$783,$A344,СВЦЭМ!$B$40:$B$783,D$313)+'СЕТ СН'!$F$16</f>
        <v>0</v>
      </c>
      <c r="E344" s="36">
        <f ca="1">SUMIFS(СВЦЭМ!$J$40:$J$783,СВЦЭМ!$A$40:$A$783,$A344,СВЦЭМ!$B$40:$B$783,E$313)+'СЕТ СН'!$F$16</f>
        <v>0</v>
      </c>
      <c r="F344" s="36">
        <f ca="1">SUMIFS(СВЦЭМ!$J$40:$J$783,СВЦЭМ!$A$40:$A$783,$A344,СВЦЭМ!$B$40:$B$783,F$313)+'СЕТ СН'!$F$16</f>
        <v>0</v>
      </c>
      <c r="G344" s="36">
        <f ca="1">SUMIFS(СВЦЭМ!$J$40:$J$783,СВЦЭМ!$A$40:$A$783,$A344,СВЦЭМ!$B$40:$B$783,G$313)+'СЕТ СН'!$F$16</f>
        <v>0</v>
      </c>
      <c r="H344" s="36">
        <f ca="1">SUMIFS(СВЦЭМ!$J$40:$J$783,СВЦЭМ!$A$40:$A$783,$A344,СВЦЭМ!$B$40:$B$783,H$313)+'СЕТ СН'!$F$16</f>
        <v>0</v>
      </c>
      <c r="I344" s="36">
        <f ca="1">SUMIFS(СВЦЭМ!$J$40:$J$783,СВЦЭМ!$A$40:$A$783,$A344,СВЦЭМ!$B$40:$B$783,I$313)+'СЕТ СН'!$F$16</f>
        <v>0</v>
      </c>
      <c r="J344" s="36">
        <f ca="1">SUMIFS(СВЦЭМ!$J$40:$J$783,СВЦЭМ!$A$40:$A$783,$A344,СВЦЭМ!$B$40:$B$783,J$313)+'СЕТ СН'!$F$16</f>
        <v>0</v>
      </c>
      <c r="K344" s="36">
        <f ca="1">SUMIFS(СВЦЭМ!$J$40:$J$783,СВЦЭМ!$A$40:$A$783,$A344,СВЦЭМ!$B$40:$B$783,K$313)+'СЕТ СН'!$F$16</f>
        <v>0</v>
      </c>
      <c r="L344" s="36">
        <f ca="1">SUMIFS(СВЦЭМ!$J$40:$J$783,СВЦЭМ!$A$40:$A$783,$A344,СВЦЭМ!$B$40:$B$783,L$313)+'СЕТ СН'!$F$16</f>
        <v>0</v>
      </c>
      <c r="M344" s="36">
        <f ca="1">SUMIFS(СВЦЭМ!$J$40:$J$783,СВЦЭМ!$A$40:$A$783,$A344,СВЦЭМ!$B$40:$B$783,M$313)+'СЕТ СН'!$F$16</f>
        <v>0</v>
      </c>
      <c r="N344" s="36">
        <f ca="1">SUMIFS(СВЦЭМ!$J$40:$J$783,СВЦЭМ!$A$40:$A$783,$A344,СВЦЭМ!$B$40:$B$783,N$313)+'СЕТ СН'!$F$16</f>
        <v>0</v>
      </c>
      <c r="O344" s="36">
        <f ca="1">SUMIFS(СВЦЭМ!$J$40:$J$783,СВЦЭМ!$A$40:$A$783,$A344,СВЦЭМ!$B$40:$B$783,O$313)+'СЕТ СН'!$F$16</f>
        <v>0</v>
      </c>
      <c r="P344" s="36">
        <f ca="1">SUMIFS(СВЦЭМ!$J$40:$J$783,СВЦЭМ!$A$40:$A$783,$A344,СВЦЭМ!$B$40:$B$783,P$313)+'СЕТ СН'!$F$16</f>
        <v>0</v>
      </c>
      <c r="Q344" s="36">
        <f ca="1">SUMIFS(СВЦЭМ!$J$40:$J$783,СВЦЭМ!$A$40:$A$783,$A344,СВЦЭМ!$B$40:$B$783,Q$313)+'СЕТ СН'!$F$16</f>
        <v>0</v>
      </c>
      <c r="R344" s="36">
        <f ca="1">SUMIFS(СВЦЭМ!$J$40:$J$783,СВЦЭМ!$A$40:$A$783,$A344,СВЦЭМ!$B$40:$B$783,R$313)+'СЕТ СН'!$F$16</f>
        <v>0</v>
      </c>
      <c r="S344" s="36">
        <f ca="1">SUMIFS(СВЦЭМ!$J$40:$J$783,СВЦЭМ!$A$40:$A$783,$A344,СВЦЭМ!$B$40:$B$783,S$313)+'СЕТ СН'!$F$16</f>
        <v>0</v>
      </c>
      <c r="T344" s="36">
        <f ca="1">SUMIFS(СВЦЭМ!$J$40:$J$783,СВЦЭМ!$A$40:$A$783,$A344,СВЦЭМ!$B$40:$B$783,T$313)+'СЕТ СН'!$F$16</f>
        <v>0</v>
      </c>
      <c r="U344" s="36">
        <f ca="1">SUMIFS(СВЦЭМ!$J$40:$J$783,СВЦЭМ!$A$40:$A$783,$A344,СВЦЭМ!$B$40:$B$783,U$313)+'СЕТ СН'!$F$16</f>
        <v>0</v>
      </c>
      <c r="V344" s="36">
        <f ca="1">SUMIFS(СВЦЭМ!$J$40:$J$783,СВЦЭМ!$A$40:$A$783,$A344,СВЦЭМ!$B$40:$B$783,V$313)+'СЕТ СН'!$F$16</f>
        <v>0</v>
      </c>
      <c r="W344" s="36">
        <f ca="1">SUMIFS(СВЦЭМ!$J$40:$J$783,СВЦЭМ!$A$40:$A$783,$A344,СВЦЭМ!$B$40:$B$783,W$313)+'СЕТ СН'!$F$16</f>
        <v>0</v>
      </c>
      <c r="X344" s="36">
        <f ca="1">SUMIFS(СВЦЭМ!$J$40:$J$783,СВЦЭМ!$A$40:$A$783,$A344,СВЦЭМ!$B$40:$B$783,X$313)+'СЕТ СН'!$F$16</f>
        <v>0</v>
      </c>
      <c r="Y344" s="36">
        <f ca="1">SUMIFS(СВЦЭМ!$J$40:$J$783,СВЦЭМ!$A$40:$A$783,$A344,СВЦЭМ!$B$40:$B$783,Y$313)+'СЕТ СН'!$F$16</f>
        <v>0</v>
      </c>
    </row>
    <row r="345" spans="1:27" ht="15.75" hidden="1" x14ac:dyDescent="0.2">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7" ht="12.75" hidden="1" customHeight="1" x14ac:dyDescent="0.2">
      <c r="A346" s="128" t="s">
        <v>7</v>
      </c>
      <c r="B346" s="131" t="s">
        <v>120</v>
      </c>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3"/>
    </row>
    <row r="347" spans="1:27" ht="12.75" hidden="1" customHeight="1" x14ac:dyDescent="0.2">
      <c r="A347" s="129"/>
      <c r="B347" s="134"/>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6"/>
    </row>
    <row r="348" spans="1:27" s="46" customFormat="1" ht="12.75" hidden="1" customHeight="1" x14ac:dyDescent="0.2">
      <c r="A348" s="130"/>
      <c r="B348" s="34">
        <v>1</v>
      </c>
      <c r="C348" s="34">
        <v>2</v>
      </c>
      <c r="D348" s="34">
        <v>3</v>
      </c>
      <c r="E348" s="34">
        <v>4</v>
      </c>
      <c r="F348" s="34">
        <v>5</v>
      </c>
      <c r="G348" s="34">
        <v>6</v>
      </c>
      <c r="H348" s="34">
        <v>7</v>
      </c>
      <c r="I348" s="34">
        <v>8</v>
      </c>
      <c r="J348" s="34">
        <v>9</v>
      </c>
      <c r="K348" s="34">
        <v>10</v>
      </c>
      <c r="L348" s="34">
        <v>11</v>
      </c>
      <c r="M348" s="34">
        <v>12</v>
      </c>
      <c r="N348" s="34">
        <v>13</v>
      </c>
      <c r="O348" s="34">
        <v>14</v>
      </c>
      <c r="P348" s="34">
        <v>15</v>
      </c>
      <c r="Q348" s="34">
        <v>16</v>
      </c>
      <c r="R348" s="34">
        <v>17</v>
      </c>
      <c r="S348" s="34">
        <v>18</v>
      </c>
      <c r="T348" s="34">
        <v>19</v>
      </c>
      <c r="U348" s="34">
        <v>20</v>
      </c>
      <c r="V348" s="34">
        <v>21</v>
      </c>
      <c r="W348" s="34">
        <v>22</v>
      </c>
      <c r="X348" s="34">
        <v>23</v>
      </c>
      <c r="Y348" s="34">
        <v>24</v>
      </c>
    </row>
    <row r="349" spans="1:27" ht="15.75" hidden="1" customHeight="1" x14ac:dyDescent="0.2">
      <c r="A349" s="35" t="str">
        <f>A314</f>
        <v>01.02.2022</v>
      </c>
      <c r="B349" s="36">
        <f ca="1">SUMIFS(СВЦЭМ!$K$40:$K$783,СВЦЭМ!$A$40:$A$783,$A349,СВЦЭМ!$B$40:$B$783,B$348)+'СЕТ СН'!$F$16</f>
        <v>0</v>
      </c>
      <c r="C349" s="36">
        <f ca="1">SUMIFS(СВЦЭМ!$K$40:$K$783,СВЦЭМ!$A$40:$A$783,$A349,СВЦЭМ!$B$40:$B$783,C$348)+'СЕТ СН'!$F$16</f>
        <v>0</v>
      </c>
      <c r="D349" s="36">
        <f ca="1">SUMIFS(СВЦЭМ!$K$40:$K$783,СВЦЭМ!$A$40:$A$783,$A349,СВЦЭМ!$B$40:$B$783,D$348)+'СЕТ СН'!$F$16</f>
        <v>0</v>
      </c>
      <c r="E349" s="36">
        <f ca="1">SUMIFS(СВЦЭМ!$K$40:$K$783,СВЦЭМ!$A$40:$A$783,$A349,СВЦЭМ!$B$40:$B$783,E$348)+'СЕТ СН'!$F$16</f>
        <v>0</v>
      </c>
      <c r="F349" s="36">
        <f ca="1">SUMIFS(СВЦЭМ!$K$40:$K$783,СВЦЭМ!$A$40:$A$783,$A349,СВЦЭМ!$B$40:$B$783,F$348)+'СЕТ СН'!$F$16</f>
        <v>0</v>
      </c>
      <c r="G349" s="36">
        <f ca="1">SUMIFS(СВЦЭМ!$K$40:$K$783,СВЦЭМ!$A$40:$A$783,$A349,СВЦЭМ!$B$40:$B$783,G$348)+'СЕТ СН'!$F$16</f>
        <v>0</v>
      </c>
      <c r="H349" s="36">
        <f ca="1">SUMIFS(СВЦЭМ!$K$40:$K$783,СВЦЭМ!$A$40:$A$783,$A349,СВЦЭМ!$B$40:$B$783,H$348)+'СЕТ СН'!$F$16</f>
        <v>0</v>
      </c>
      <c r="I349" s="36">
        <f ca="1">SUMIFS(СВЦЭМ!$K$40:$K$783,СВЦЭМ!$A$40:$A$783,$A349,СВЦЭМ!$B$40:$B$783,I$348)+'СЕТ СН'!$F$16</f>
        <v>0</v>
      </c>
      <c r="J349" s="36">
        <f ca="1">SUMIFS(СВЦЭМ!$K$40:$K$783,СВЦЭМ!$A$40:$A$783,$A349,СВЦЭМ!$B$40:$B$783,J$348)+'СЕТ СН'!$F$16</f>
        <v>0</v>
      </c>
      <c r="K349" s="36">
        <f ca="1">SUMIFS(СВЦЭМ!$K$40:$K$783,СВЦЭМ!$A$40:$A$783,$A349,СВЦЭМ!$B$40:$B$783,K$348)+'СЕТ СН'!$F$16</f>
        <v>0</v>
      </c>
      <c r="L349" s="36">
        <f ca="1">SUMIFS(СВЦЭМ!$K$40:$K$783,СВЦЭМ!$A$40:$A$783,$A349,СВЦЭМ!$B$40:$B$783,L$348)+'СЕТ СН'!$F$16</f>
        <v>0</v>
      </c>
      <c r="M349" s="36">
        <f ca="1">SUMIFS(СВЦЭМ!$K$40:$K$783,СВЦЭМ!$A$40:$A$783,$A349,СВЦЭМ!$B$40:$B$783,M$348)+'СЕТ СН'!$F$16</f>
        <v>0</v>
      </c>
      <c r="N349" s="36">
        <f ca="1">SUMIFS(СВЦЭМ!$K$40:$K$783,СВЦЭМ!$A$40:$A$783,$A349,СВЦЭМ!$B$40:$B$783,N$348)+'СЕТ СН'!$F$16</f>
        <v>0</v>
      </c>
      <c r="O349" s="36">
        <f ca="1">SUMIFS(СВЦЭМ!$K$40:$K$783,СВЦЭМ!$A$40:$A$783,$A349,СВЦЭМ!$B$40:$B$783,O$348)+'СЕТ СН'!$F$16</f>
        <v>0</v>
      </c>
      <c r="P349" s="36">
        <f ca="1">SUMIFS(СВЦЭМ!$K$40:$K$783,СВЦЭМ!$A$40:$A$783,$A349,СВЦЭМ!$B$40:$B$783,P$348)+'СЕТ СН'!$F$16</f>
        <v>0</v>
      </c>
      <c r="Q349" s="36">
        <f ca="1">SUMIFS(СВЦЭМ!$K$40:$K$783,СВЦЭМ!$A$40:$A$783,$A349,СВЦЭМ!$B$40:$B$783,Q$348)+'СЕТ СН'!$F$16</f>
        <v>0</v>
      </c>
      <c r="R349" s="36">
        <f ca="1">SUMIFS(СВЦЭМ!$K$40:$K$783,СВЦЭМ!$A$40:$A$783,$A349,СВЦЭМ!$B$40:$B$783,R$348)+'СЕТ СН'!$F$16</f>
        <v>0</v>
      </c>
      <c r="S349" s="36">
        <f ca="1">SUMIFS(СВЦЭМ!$K$40:$K$783,СВЦЭМ!$A$40:$A$783,$A349,СВЦЭМ!$B$40:$B$783,S$348)+'СЕТ СН'!$F$16</f>
        <v>0</v>
      </c>
      <c r="T349" s="36">
        <f ca="1">SUMIFS(СВЦЭМ!$K$40:$K$783,СВЦЭМ!$A$40:$A$783,$A349,СВЦЭМ!$B$40:$B$783,T$348)+'СЕТ СН'!$F$16</f>
        <v>0</v>
      </c>
      <c r="U349" s="36">
        <f ca="1">SUMIFS(СВЦЭМ!$K$40:$K$783,СВЦЭМ!$A$40:$A$783,$A349,СВЦЭМ!$B$40:$B$783,U$348)+'СЕТ СН'!$F$16</f>
        <v>0</v>
      </c>
      <c r="V349" s="36">
        <f ca="1">SUMIFS(СВЦЭМ!$K$40:$K$783,СВЦЭМ!$A$40:$A$783,$A349,СВЦЭМ!$B$40:$B$783,V$348)+'СЕТ СН'!$F$16</f>
        <v>0</v>
      </c>
      <c r="W349" s="36">
        <f ca="1">SUMIFS(СВЦЭМ!$K$40:$K$783,СВЦЭМ!$A$40:$A$783,$A349,СВЦЭМ!$B$40:$B$783,W$348)+'СЕТ СН'!$F$16</f>
        <v>0</v>
      </c>
      <c r="X349" s="36">
        <f ca="1">SUMIFS(СВЦЭМ!$K$40:$K$783,СВЦЭМ!$A$40:$A$783,$A349,СВЦЭМ!$B$40:$B$783,X$348)+'СЕТ СН'!$F$16</f>
        <v>0</v>
      </c>
      <c r="Y349" s="36">
        <f ca="1">SUMIFS(СВЦЭМ!$K$40:$K$783,СВЦЭМ!$A$40:$A$783,$A349,СВЦЭМ!$B$40:$B$783,Y$348)+'СЕТ СН'!$F$16</f>
        <v>0</v>
      </c>
      <c r="AA349" s="45"/>
    </row>
    <row r="350" spans="1:27" ht="15.75" hidden="1" x14ac:dyDescent="0.2">
      <c r="A350" s="35">
        <f>A349+1</f>
        <v>44594</v>
      </c>
      <c r="B350" s="36">
        <f ca="1">SUMIFS(СВЦЭМ!$K$40:$K$783,СВЦЭМ!$A$40:$A$783,$A350,СВЦЭМ!$B$40:$B$783,B$348)+'СЕТ СН'!$F$16</f>
        <v>0</v>
      </c>
      <c r="C350" s="36">
        <f ca="1">SUMIFS(СВЦЭМ!$K$40:$K$783,СВЦЭМ!$A$40:$A$783,$A350,СВЦЭМ!$B$40:$B$783,C$348)+'СЕТ СН'!$F$16</f>
        <v>0</v>
      </c>
      <c r="D350" s="36">
        <f ca="1">SUMIFS(СВЦЭМ!$K$40:$K$783,СВЦЭМ!$A$40:$A$783,$A350,СВЦЭМ!$B$40:$B$783,D$348)+'СЕТ СН'!$F$16</f>
        <v>0</v>
      </c>
      <c r="E350" s="36">
        <f ca="1">SUMIFS(СВЦЭМ!$K$40:$K$783,СВЦЭМ!$A$40:$A$783,$A350,СВЦЭМ!$B$40:$B$783,E$348)+'СЕТ СН'!$F$16</f>
        <v>0</v>
      </c>
      <c r="F350" s="36">
        <f ca="1">SUMIFS(СВЦЭМ!$K$40:$K$783,СВЦЭМ!$A$40:$A$783,$A350,СВЦЭМ!$B$40:$B$783,F$348)+'СЕТ СН'!$F$16</f>
        <v>0</v>
      </c>
      <c r="G350" s="36">
        <f ca="1">SUMIFS(СВЦЭМ!$K$40:$K$783,СВЦЭМ!$A$40:$A$783,$A350,СВЦЭМ!$B$40:$B$783,G$348)+'СЕТ СН'!$F$16</f>
        <v>0</v>
      </c>
      <c r="H350" s="36">
        <f ca="1">SUMIFS(СВЦЭМ!$K$40:$K$783,СВЦЭМ!$A$40:$A$783,$A350,СВЦЭМ!$B$40:$B$783,H$348)+'СЕТ СН'!$F$16</f>
        <v>0</v>
      </c>
      <c r="I350" s="36">
        <f ca="1">SUMIFS(СВЦЭМ!$K$40:$K$783,СВЦЭМ!$A$40:$A$783,$A350,СВЦЭМ!$B$40:$B$783,I$348)+'СЕТ СН'!$F$16</f>
        <v>0</v>
      </c>
      <c r="J350" s="36">
        <f ca="1">SUMIFS(СВЦЭМ!$K$40:$K$783,СВЦЭМ!$A$40:$A$783,$A350,СВЦЭМ!$B$40:$B$783,J$348)+'СЕТ СН'!$F$16</f>
        <v>0</v>
      </c>
      <c r="K350" s="36">
        <f ca="1">SUMIFS(СВЦЭМ!$K$40:$K$783,СВЦЭМ!$A$40:$A$783,$A350,СВЦЭМ!$B$40:$B$783,K$348)+'СЕТ СН'!$F$16</f>
        <v>0</v>
      </c>
      <c r="L350" s="36">
        <f ca="1">SUMIFS(СВЦЭМ!$K$40:$K$783,СВЦЭМ!$A$40:$A$783,$A350,СВЦЭМ!$B$40:$B$783,L$348)+'СЕТ СН'!$F$16</f>
        <v>0</v>
      </c>
      <c r="M350" s="36">
        <f ca="1">SUMIFS(СВЦЭМ!$K$40:$K$783,СВЦЭМ!$A$40:$A$783,$A350,СВЦЭМ!$B$40:$B$783,M$348)+'СЕТ СН'!$F$16</f>
        <v>0</v>
      </c>
      <c r="N350" s="36">
        <f ca="1">SUMIFS(СВЦЭМ!$K$40:$K$783,СВЦЭМ!$A$40:$A$783,$A350,СВЦЭМ!$B$40:$B$783,N$348)+'СЕТ СН'!$F$16</f>
        <v>0</v>
      </c>
      <c r="O350" s="36">
        <f ca="1">SUMIFS(СВЦЭМ!$K$40:$K$783,СВЦЭМ!$A$40:$A$783,$A350,СВЦЭМ!$B$40:$B$783,O$348)+'СЕТ СН'!$F$16</f>
        <v>0</v>
      </c>
      <c r="P350" s="36">
        <f ca="1">SUMIFS(СВЦЭМ!$K$40:$K$783,СВЦЭМ!$A$40:$A$783,$A350,СВЦЭМ!$B$40:$B$783,P$348)+'СЕТ СН'!$F$16</f>
        <v>0</v>
      </c>
      <c r="Q350" s="36">
        <f ca="1">SUMIFS(СВЦЭМ!$K$40:$K$783,СВЦЭМ!$A$40:$A$783,$A350,СВЦЭМ!$B$40:$B$783,Q$348)+'СЕТ СН'!$F$16</f>
        <v>0</v>
      </c>
      <c r="R350" s="36">
        <f ca="1">SUMIFS(СВЦЭМ!$K$40:$K$783,СВЦЭМ!$A$40:$A$783,$A350,СВЦЭМ!$B$40:$B$783,R$348)+'СЕТ СН'!$F$16</f>
        <v>0</v>
      </c>
      <c r="S350" s="36">
        <f ca="1">SUMIFS(СВЦЭМ!$K$40:$K$783,СВЦЭМ!$A$40:$A$783,$A350,СВЦЭМ!$B$40:$B$783,S$348)+'СЕТ СН'!$F$16</f>
        <v>0</v>
      </c>
      <c r="T350" s="36">
        <f ca="1">SUMIFS(СВЦЭМ!$K$40:$K$783,СВЦЭМ!$A$40:$A$783,$A350,СВЦЭМ!$B$40:$B$783,T$348)+'СЕТ СН'!$F$16</f>
        <v>0</v>
      </c>
      <c r="U350" s="36">
        <f ca="1">SUMIFS(СВЦЭМ!$K$40:$K$783,СВЦЭМ!$A$40:$A$783,$A350,СВЦЭМ!$B$40:$B$783,U$348)+'СЕТ СН'!$F$16</f>
        <v>0</v>
      </c>
      <c r="V350" s="36">
        <f ca="1">SUMIFS(СВЦЭМ!$K$40:$K$783,СВЦЭМ!$A$40:$A$783,$A350,СВЦЭМ!$B$40:$B$783,V$348)+'СЕТ СН'!$F$16</f>
        <v>0</v>
      </c>
      <c r="W350" s="36">
        <f ca="1">SUMIFS(СВЦЭМ!$K$40:$K$783,СВЦЭМ!$A$40:$A$783,$A350,СВЦЭМ!$B$40:$B$783,W$348)+'СЕТ СН'!$F$16</f>
        <v>0</v>
      </c>
      <c r="X350" s="36">
        <f ca="1">SUMIFS(СВЦЭМ!$K$40:$K$783,СВЦЭМ!$A$40:$A$783,$A350,СВЦЭМ!$B$40:$B$783,X$348)+'СЕТ СН'!$F$16</f>
        <v>0</v>
      </c>
      <c r="Y350" s="36">
        <f ca="1">SUMIFS(СВЦЭМ!$K$40:$K$783,СВЦЭМ!$A$40:$A$783,$A350,СВЦЭМ!$B$40:$B$783,Y$348)+'СЕТ СН'!$F$16</f>
        <v>0</v>
      </c>
    </row>
    <row r="351" spans="1:27" ht="15.75" hidden="1" x14ac:dyDescent="0.2">
      <c r="A351" s="35">
        <f t="shared" ref="A351:A379" si="10">A350+1</f>
        <v>44595</v>
      </c>
      <c r="B351" s="36">
        <f ca="1">SUMIFS(СВЦЭМ!$K$40:$K$783,СВЦЭМ!$A$40:$A$783,$A351,СВЦЭМ!$B$40:$B$783,B$348)+'СЕТ СН'!$F$16</f>
        <v>0</v>
      </c>
      <c r="C351" s="36">
        <f ca="1">SUMIFS(СВЦЭМ!$K$40:$K$783,СВЦЭМ!$A$40:$A$783,$A351,СВЦЭМ!$B$40:$B$783,C$348)+'СЕТ СН'!$F$16</f>
        <v>0</v>
      </c>
      <c r="D351" s="36">
        <f ca="1">SUMIFS(СВЦЭМ!$K$40:$K$783,СВЦЭМ!$A$40:$A$783,$A351,СВЦЭМ!$B$40:$B$783,D$348)+'СЕТ СН'!$F$16</f>
        <v>0</v>
      </c>
      <c r="E351" s="36">
        <f ca="1">SUMIFS(СВЦЭМ!$K$40:$K$783,СВЦЭМ!$A$40:$A$783,$A351,СВЦЭМ!$B$40:$B$783,E$348)+'СЕТ СН'!$F$16</f>
        <v>0</v>
      </c>
      <c r="F351" s="36">
        <f ca="1">SUMIFS(СВЦЭМ!$K$40:$K$783,СВЦЭМ!$A$40:$A$783,$A351,СВЦЭМ!$B$40:$B$783,F$348)+'СЕТ СН'!$F$16</f>
        <v>0</v>
      </c>
      <c r="G351" s="36">
        <f ca="1">SUMIFS(СВЦЭМ!$K$40:$K$783,СВЦЭМ!$A$40:$A$783,$A351,СВЦЭМ!$B$40:$B$783,G$348)+'СЕТ СН'!$F$16</f>
        <v>0</v>
      </c>
      <c r="H351" s="36">
        <f ca="1">SUMIFS(СВЦЭМ!$K$40:$K$783,СВЦЭМ!$A$40:$A$783,$A351,СВЦЭМ!$B$40:$B$783,H$348)+'СЕТ СН'!$F$16</f>
        <v>0</v>
      </c>
      <c r="I351" s="36">
        <f ca="1">SUMIFS(СВЦЭМ!$K$40:$K$783,СВЦЭМ!$A$40:$A$783,$A351,СВЦЭМ!$B$40:$B$783,I$348)+'СЕТ СН'!$F$16</f>
        <v>0</v>
      </c>
      <c r="J351" s="36">
        <f ca="1">SUMIFS(СВЦЭМ!$K$40:$K$783,СВЦЭМ!$A$40:$A$783,$A351,СВЦЭМ!$B$40:$B$783,J$348)+'СЕТ СН'!$F$16</f>
        <v>0</v>
      </c>
      <c r="K351" s="36">
        <f ca="1">SUMIFS(СВЦЭМ!$K$40:$K$783,СВЦЭМ!$A$40:$A$783,$A351,СВЦЭМ!$B$40:$B$783,K$348)+'СЕТ СН'!$F$16</f>
        <v>0</v>
      </c>
      <c r="L351" s="36">
        <f ca="1">SUMIFS(СВЦЭМ!$K$40:$K$783,СВЦЭМ!$A$40:$A$783,$A351,СВЦЭМ!$B$40:$B$783,L$348)+'СЕТ СН'!$F$16</f>
        <v>0</v>
      </c>
      <c r="M351" s="36">
        <f ca="1">SUMIFS(СВЦЭМ!$K$40:$K$783,СВЦЭМ!$A$40:$A$783,$A351,СВЦЭМ!$B$40:$B$783,M$348)+'СЕТ СН'!$F$16</f>
        <v>0</v>
      </c>
      <c r="N351" s="36">
        <f ca="1">SUMIFS(СВЦЭМ!$K$40:$K$783,СВЦЭМ!$A$40:$A$783,$A351,СВЦЭМ!$B$40:$B$783,N$348)+'СЕТ СН'!$F$16</f>
        <v>0</v>
      </c>
      <c r="O351" s="36">
        <f ca="1">SUMIFS(СВЦЭМ!$K$40:$K$783,СВЦЭМ!$A$40:$A$783,$A351,СВЦЭМ!$B$40:$B$783,O$348)+'СЕТ СН'!$F$16</f>
        <v>0</v>
      </c>
      <c r="P351" s="36">
        <f ca="1">SUMIFS(СВЦЭМ!$K$40:$K$783,СВЦЭМ!$A$40:$A$783,$A351,СВЦЭМ!$B$40:$B$783,P$348)+'СЕТ СН'!$F$16</f>
        <v>0</v>
      </c>
      <c r="Q351" s="36">
        <f ca="1">SUMIFS(СВЦЭМ!$K$40:$K$783,СВЦЭМ!$A$40:$A$783,$A351,СВЦЭМ!$B$40:$B$783,Q$348)+'СЕТ СН'!$F$16</f>
        <v>0</v>
      </c>
      <c r="R351" s="36">
        <f ca="1">SUMIFS(СВЦЭМ!$K$40:$K$783,СВЦЭМ!$A$40:$A$783,$A351,СВЦЭМ!$B$40:$B$783,R$348)+'СЕТ СН'!$F$16</f>
        <v>0</v>
      </c>
      <c r="S351" s="36">
        <f ca="1">SUMIFS(СВЦЭМ!$K$40:$K$783,СВЦЭМ!$A$40:$A$783,$A351,СВЦЭМ!$B$40:$B$783,S$348)+'СЕТ СН'!$F$16</f>
        <v>0</v>
      </c>
      <c r="T351" s="36">
        <f ca="1">SUMIFS(СВЦЭМ!$K$40:$K$783,СВЦЭМ!$A$40:$A$783,$A351,СВЦЭМ!$B$40:$B$783,T$348)+'СЕТ СН'!$F$16</f>
        <v>0</v>
      </c>
      <c r="U351" s="36">
        <f ca="1">SUMIFS(СВЦЭМ!$K$40:$K$783,СВЦЭМ!$A$40:$A$783,$A351,СВЦЭМ!$B$40:$B$783,U$348)+'СЕТ СН'!$F$16</f>
        <v>0</v>
      </c>
      <c r="V351" s="36">
        <f ca="1">SUMIFS(СВЦЭМ!$K$40:$K$783,СВЦЭМ!$A$40:$A$783,$A351,СВЦЭМ!$B$40:$B$783,V$348)+'СЕТ СН'!$F$16</f>
        <v>0</v>
      </c>
      <c r="W351" s="36">
        <f ca="1">SUMIFS(СВЦЭМ!$K$40:$K$783,СВЦЭМ!$A$40:$A$783,$A351,СВЦЭМ!$B$40:$B$783,W$348)+'СЕТ СН'!$F$16</f>
        <v>0</v>
      </c>
      <c r="X351" s="36">
        <f ca="1">SUMIFS(СВЦЭМ!$K$40:$K$783,СВЦЭМ!$A$40:$A$783,$A351,СВЦЭМ!$B$40:$B$783,X$348)+'СЕТ СН'!$F$16</f>
        <v>0</v>
      </c>
      <c r="Y351" s="36">
        <f ca="1">SUMIFS(СВЦЭМ!$K$40:$K$783,СВЦЭМ!$A$40:$A$783,$A351,СВЦЭМ!$B$40:$B$783,Y$348)+'СЕТ СН'!$F$16</f>
        <v>0</v>
      </c>
    </row>
    <row r="352" spans="1:27" ht="15.75" hidden="1" x14ac:dyDescent="0.2">
      <c r="A352" s="35">
        <f t="shared" si="10"/>
        <v>44596</v>
      </c>
      <c r="B352" s="36">
        <f ca="1">SUMIFS(СВЦЭМ!$K$40:$K$783,СВЦЭМ!$A$40:$A$783,$A352,СВЦЭМ!$B$40:$B$783,B$348)+'СЕТ СН'!$F$16</f>
        <v>0</v>
      </c>
      <c r="C352" s="36">
        <f ca="1">SUMIFS(СВЦЭМ!$K$40:$K$783,СВЦЭМ!$A$40:$A$783,$A352,СВЦЭМ!$B$40:$B$783,C$348)+'СЕТ СН'!$F$16</f>
        <v>0</v>
      </c>
      <c r="D352" s="36">
        <f ca="1">SUMIFS(СВЦЭМ!$K$40:$K$783,СВЦЭМ!$A$40:$A$783,$A352,СВЦЭМ!$B$40:$B$783,D$348)+'СЕТ СН'!$F$16</f>
        <v>0</v>
      </c>
      <c r="E352" s="36">
        <f ca="1">SUMIFS(СВЦЭМ!$K$40:$K$783,СВЦЭМ!$A$40:$A$783,$A352,СВЦЭМ!$B$40:$B$783,E$348)+'СЕТ СН'!$F$16</f>
        <v>0</v>
      </c>
      <c r="F352" s="36">
        <f ca="1">SUMIFS(СВЦЭМ!$K$40:$K$783,СВЦЭМ!$A$40:$A$783,$A352,СВЦЭМ!$B$40:$B$783,F$348)+'СЕТ СН'!$F$16</f>
        <v>0</v>
      </c>
      <c r="G352" s="36">
        <f ca="1">SUMIFS(СВЦЭМ!$K$40:$K$783,СВЦЭМ!$A$40:$A$783,$A352,СВЦЭМ!$B$40:$B$783,G$348)+'СЕТ СН'!$F$16</f>
        <v>0</v>
      </c>
      <c r="H352" s="36">
        <f ca="1">SUMIFS(СВЦЭМ!$K$40:$K$783,СВЦЭМ!$A$40:$A$783,$A352,СВЦЭМ!$B$40:$B$783,H$348)+'СЕТ СН'!$F$16</f>
        <v>0</v>
      </c>
      <c r="I352" s="36">
        <f ca="1">SUMIFS(СВЦЭМ!$K$40:$K$783,СВЦЭМ!$A$40:$A$783,$A352,СВЦЭМ!$B$40:$B$783,I$348)+'СЕТ СН'!$F$16</f>
        <v>0</v>
      </c>
      <c r="J352" s="36">
        <f ca="1">SUMIFS(СВЦЭМ!$K$40:$K$783,СВЦЭМ!$A$40:$A$783,$A352,СВЦЭМ!$B$40:$B$783,J$348)+'СЕТ СН'!$F$16</f>
        <v>0</v>
      </c>
      <c r="K352" s="36">
        <f ca="1">SUMIFS(СВЦЭМ!$K$40:$K$783,СВЦЭМ!$A$40:$A$783,$A352,СВЦЭМ!$B$40:$B$783,K$348)+'СЕТ СН'!$F$16</f>
        <v>0</v>
      </c>
      <c r="L352" s="36">
        <f ca="1">SUMIFS(СВЦЭМ!$K$40:$K$783,СВЦЭМ!$A$40:$A$783,$A352,СВЦЭМ!$B$40:$B$783,L$348)+'СЕТ СН'!$F$16</f>
        <v>0</v>
      </c>
      <c r="M352" s="36">
        <f ca="1">SUMIFS(СВЦЭМ!$K$40:$K$783,СВЦЭМ!$A$40:$A$783,$A352,СВЦЭМ!$B$40:$B$783,M$348)+'СЕТ СН'!$F$16</f>
        <v>0</v>
      </c>
      <c r="N352" s="36">
        <f ca="1">SUMIFS(СВЦЭМ!$K$40:$K$783,СВЦЭМ!$A$40:$A$783,$A352,СВЦЭМ!$B$40:$B$783,N$348)+'СЕТ СН'!$F$16</f>
        <v>0</v>
      </c>
      <c r="O352" s="36">
        <f ca="1">SUMIFS(СВЦЭМ!$K$40:$K$783,СВЦЭМ!$A$40:$A$783,$A352,СВЦЭМ!$B$40:$B$783,O$348)+'СЕТ СН'!$F$16</f>
        <v>0</v>
      </c>
      <c r="P352" s="36">
        <f ca="1">SUMIFS(СВЦЭМ!$K$40:$K$783,СВЦЭМ!$A$40:$A$783,$A352,СВЦЭМ!$B$40:$B$783,P$348)+'СЕТ СН'!$F$16</f>
        <v>0</v>
      </c>
      <c r="Q352" s="36">
        <f ca="1">SUMIFS(СВЦЭМ!$K$40:$K$783,СВЦЭМ!$A$40:$A$783,$A352,СВЦЭМ!$B$40:$B$783,Q$348)+'СЕТ СН'!$F$16</f>
        <v>0</v>
      </c>
      <c r="R352" s="36">
        <f ca="1">SUMIFS(СВЦЭМ!$K$40:$K$783,СВЦЭМ!$A$40:$A$783,$A352,СВЦЭМ!$B$40:$B$783,R$348)+'СЕТ СН'!$F$16</f>
        <v>0</v>
      </c>
      <c r="S352" s="36">
        <f ca="1">SUMIFS(СВЦЭМ!$K$40:$K$783,СВЦЭМ!$A$40:$A$783,$A352,СВЦЭМ!$B$40:$B$783,S$348)+'СЕТ СН'!$F$16</f>
        <v>0</v>
      </c>
      <c r="T352" s="36">
        <f ca="1">SUMIFS(СВЦЭМ!$K$40:$K$783,СВЦЭМ!$A$40:$A$783,$A352,СВЦЭМ!$B$40:$B$783,T$348)+'СЕТ СН'!$F$16</f>
        <v>0</v>
      </c>
      <c r="U352" s="36">
        <f ca="1">SUMIFS(СВЦЭМ!$K$40:$K$783,СВЦЭМ!$A$40:$A$783,$A352,СВЦЭМ!$B$40:$B$783,U$348)+'СЕТ СН'!$F$16</f>
        <v>0</v>
      </c>
      <c r="V352" s="36">
        <f ca="1">SUMIFS(СВЦЭМ!$K$40:$K$783,СВЦЭМ!$A$40:$A$783,$A352,СВЦЭМ!$B$40:$B$783,V$348)+'СЕТ СН'!$F$16</f>
        <v>0</v>
      </c>
      <c r="W352" s="36">
        <f ca="1">SUMIFS(СВЦЭМ!$K$40:$K$783,СВЦЭМ!$A$40:$A$783,$A352,СВЦЭМ!$B$40:$B$783,W$348)+'СЕТ СН'!$F$16</f>
        <v>0</v>
      </c>
      <c r="X352" s="36">
        <f ca="1">SUMIFS(СВЦЭМ!$K$40:$K$783,СВЦЭМ!$A$40:$A$783,$A352,СВЦЭМ!$B$40:$B$783,X$348)+'СЕТ СН'!$F$16</f>
        <v>0</v>
      </c>
      <c r="Y352" s="36">
        <f ca="1">SUMIFS(СВЦЭМ!$K$40:$K$783,СВЦЭМ!$A$40:$A$783,$A352,СВЦЭМ!$B$40:$B$783,Y$348)+'СЕТ СН'!$F$16</f>
        <v>0</v>
      </c>
    </row>
    <row r="353" spans="1:25" ht="15.75" hidden="1" x14ac:dyDescent="0.2">
      <c r="A353" s="35">
        <f t="shared" si="10"/>
        <v>44597</v>
      </c>
      <c r="B353" s="36">
        <f ca="1">SUMIFS(СВЦЭМ!$K$40:$K$783,СВЦЭМ!$A$40:$A$783,$A353,СВЦЭМ!$B$40:$B$783,B$348)+'СЕТ СН'!$F$16</f>
        <v>0</v>
      </c>
      <c r="C353" s="36">
        <f ca="1">SUMIFS(СВЦЭМ!$K$40:$K$783,СВЦЭМ!$A$40:$A$783,$A353,СВЦЭМ!$B$40:$B$783,C$348)+'СЕТ СН'!$F$16</f>
        <v>0</v>
      </c>
      <c r="D353" s="36">
        <f ca="1">SUMIFS(СВЦЭМ!$K$40:$K$783,СВЦЭМ!$A$40:$A$783,$A353,СВЦЭМ!$B$40:$B$783,D$348)+'СЕТ СН'!$F$16</f>
        <v>0</v>
      </c>
      <c r="E353" s="36">
        <f ca="1">SUMIFS(СВЦЭМ!$K$40:$K$783,СВЦЭМ!$A$40:$A$783,$A353,СВЦЭМ!$B$40:$B$783,E$348)+'СЕТ СН'!$F$16</f>
        <v>0</v>
      </c>
      <c r="F353" s="36">
        <f ca="1">SUMIFS(СВЦЭМ!$K$40:$K$783,СВЦЭМ!$A$40:$A$783,$A353,СВЦЭМ!$B$40:$B$783,F$348)+'СЕТ СН'!$F$16</f>
        <v>0</v>
      </c>
      <c r="G353" s="36">
        <f ca="1">SUMIFS(СВЦЭМ!$K$40:$K$783,СВЦЭМ!$A$40:$A$783,$A353,СВЦЭМ!$B$40:$B$783,G$348)+'СЕТ СН'!$F$16</f>
        <v>0</v>
      </c>
      <c r="H353" s="36">
        <f ca="1">SUMIFS(СВЦЭМ!$K$40:$K$783,СВЦЭМ!$A$40:$A$783,$A353,СВЦЭМ!$B$40:$B$783,H$348)+'СЕТ СН'!$F$16</f>
        <v>0</v>
      </c>
      <c r="I353" s="36">
        <f ca="1">SUMIFS(СВЦЭМ!$K$40:$K$783,СВЦЭМ!$A$40:$A$783,$A353,СВЦЭМ!$B$40:$B$783,I$348)+'СЕТ СН'!$F$16</f>
        <v>0</v>
      </c>
      <c r="J353" s="36">
        <f ca="1">SUMIFS(СВЦЭМ!$K$40:$K$783,СВЦЭМ!$A$40:$A$783,$A353,СВЦЭМ!$B$40:$B$783,J$348)+'СЕТ СН'!$F$16</f>
        <v>0</v>
      </c>
      <c r="K353" s="36">
        <f ca="1">SUMIFS(СВЦЭМ!$K$40:$K$783,СВЦЭМ!$A$40:$A$783,$A353,СВЦЭМ!$B$40:$B$783,K$348)+'СЕТ СН'!$F$16</f>
        <v>0</v>
      </c>
      <c r="L353" s="36">
        <f ca="1">SUMIFS(СВЦЭМ!$K$40:$K$783,СВЦЭМ!$A$40:$A$783,$A353,СВЦЭМ!$B$40:$B$783,L$348)+'СЕТ СН'!$F$16</f>
        <v>0</v>
      </c>
      <c r="M353" s="36">
        <f ca="1">SUMIFS(СВЦЭМ!$K$40:$K$783,СВЦЭМ!$A$40:$A$783,$A353,СВЦЭМ!$B$40:$B$783,M$348)+'СЕТ СН'!$F$16</f>
        <v>0</v>
      </c>
      <c r="N353" s="36">
        <f ca="1">SUMIFS(СВЦЭМ!$K$40:$K$783,СВЦЭМ!$A$40:$A$783,$A353,СВЦЭМ!$B$40:$B$783,N$348)+'СЕТ СН'!$F$16</f>
        <v>0</v>
      </c>
      <c r="O353" s="36">
        <f ca="1">SUMIFS(СВЦЭМ!$K$40:$K$783,СВЦЭМ!$A$40:$A$783,$A353,СВЦЭМ!$B$40:$B$783,O$348)+'СЕТ СН'!$F$16</f>
        <v>0</v>
      </c>
      <c r="P353" s="36">
        <f ca="1">SUMIFS(СВЦЭМ!$K$40:$K$783,СВЦЭМ!$A$40:$A$783,$A353,СВЦЭМ!$B$40:$B$783,P$348)+'СЕТ СН'!$F$16</f>
        <v>0</v>
      </c>
      <c r="Q353" s="36">
        <f ca="1">SUMIFS(СВЦЭМ!$K$40:$K$783,СВЦЭМ!$A$40:$A$783,$A353,СВЦЭМ!$B$40:$B$783,Q$348)+'СЕТ СН'!$F$16</f>
        <v>0</v>
      </c>
      <c r="R353" s="36">
        <f ca="1">SUMIFS(СВЦЭМ!$K$40:$K$783,СВЦЭМ!$A$40:$A$783,$A353,СВЦЭМ!$B$40:$B$783,R$348)+'СЕТ СН'!$F$16</f>
        <v>0</v>
      </c>
      <c r="S353" s="36">
        <f ca="1">SUMIFS(СВЦЭМ!$K$40:$K$783,СВЦЭМ!$A$40:$A$783,$A353,СВЦЭМ!$B$40:$B$783,S$348)+'СЕТ СН'!$F$16</f>
        <v>0</v>
      </c>
      <c r="T353" s="36">
        <f ca="1">SUMIFS(СВЦЭМ!$K$40:$K$783,СВЦЭМ!$A$40:$A$783,$A353,СВЦЭМ!$B$40:$B$783,T$348)+'СЕТ СН'!$F$16</f>
        <v>0</v>
      </c>
      <c r="U353" s="36">
        <f ca="1">SUMIFS(СВЦЭМ!$K$40:$K$783,СВЦЭМ!$A$40:$A$783,$A353,СВЦЭМ!$B$40:$B$783,U$348)+'СЕТ СН'!$F$16</f>
        <v>0</v>
      </c>
      <c r="V353" s="36">
        <f ca="1">SUMIFS(СВЦЭМ!$K$40:$K$783,СВЦЭМ!$A$40:$A$783,$A353,СВЦЭМ!$B$40:$B$783,V$348)+'СЕТ СН'!$F$16</f>
        <v>0</v>
      </c>
      <c r="W353" s="36">
        <f ca="1">SUMIFS(СВЦЭМ!$K$40:$K$783,СВЦЭМ!$A$40:$A$783,$A353,СВЦЭМ!$B$40:$B$783,W$348)+'СЕТ СН'!$F$16</f>
        <v>0</v>
      </c>
      <c r="X353" s="36">
        <f ca="1">SUMIFS(СВЦЭМ!$K$40:$K$783,СВЦЭМ!$A$40:$A$783,$A353,СВЦЭМ!$B$40:$B$783,X$348)+'СЕТ СН'!$F$16</f>
        <v>0</v>
      </c>
      <c r="Y353" s="36">
        <f ca="1">SUMIFS(СВЦЭМ!$K$40:$K$783,СВЦЭМ!$A$40:$A$783,$A353,СВЦЭМ!$B$40:$B$783,Y$348)+'СЕТ СН'!$F$16</f>
        <v>0</v>
      </c>
    </row>
    <row r="354" spans="1:25" ht="15.75" hidden="1" x14ac:dyDescent="0.2">
      <c r="A354" s="35">
        <f t="shared" si="10"/>
        <v>44598</v>
      </c>
      <c r="B354" s="36">
        <f ca="1">SUMIFS(СВЦЭМ!$K$40:$K$783,СВЦЭМ!$A$40:$A$783,$A354,СВЦЭМ!$B$40:$B$783,B$348)+'СЕТ СН'!$F$16</f>
        <v>0</v>
      </c>
      <c r="C354" s="36">
        <f ca="1">SUMIFS(СВЦЭМ!$K$40:$K$783,СВЦЭМ!$A$40:$A$783,$A354,СВЦЭМ!$B$40:$B$783,C$348)+'СЕТ СН'!$F$16</f>
        <v>0</v>
      </c>
      <c r="D354" s="36">
        <f ca="1">SUMIFS(СВЦЭМ!$K$40:$K$783,СВЦЭМ!$A$40:$A$783,$A354,СВЦЭМ!$B$40:$B$783,D$348)+'СЕТ СН'!$F$16</f>
        <v>0</v>
      </c>
      <c r="E354" s="36">
        <f ca="1">SUMIFS(СВЦЭМ!$K$40:$K$783,СВЦЭМ!$A$40:$A$783,$A354,СВЦЭМ!$B$40:$B$783,E$348)+'СЕТ СН'!$F$16</f>
        <v>0</v>
      </c>
      <c r="F354" s="36">
        <f ca="1">SUMIFS(СВЦЭМ!$K$40:$K$783,СВЦЭМ!$A$40:$A$783,$A354,СВЦЭМ!$B$40:$B$783,F$348)+'СЕТ СН'!$F$16</f>
        <v>0</v>
      </c>
      <c r="G354" s="36">
        <f ca="1">SUMIFS(СВЦЭМ!$K$40:$K$783,СВЦЭМ!$A$40:$A$783,$A354,СВЦЭМ!$B$40:$B$783,G$348)+'СЕТ СН'!$F$16</f>
        <v>0</v>
      </c>
      <c r="H354" s="36">
        <f ca="1">SUMIFS(СВЦЭМ!$K$40:$K$783,СВЦЭМ!$A$40:$A$783,$A354,СВЦЭМ!$B$40:$B$783,H$348)+'СЕТ СН'!$F$16</f>
        <v>0</v>
      </c>
      <c r="I354" s="36">
        <f ca="1">SUMIFS(СВЦЭМ!$K$40:$K$783,СВЦЭМ!$A$40:$A$783,$A354,СВЦЭМ!$B$40:$B$783,I$348)+'СЕТ СН'!$F$16</f>
        <v>0</v>
      </c>
      <c r="J354" s="36">
        <f ca="1">SUMIFS(СВЦЭМ!$K$40:$K$783,СВЦЭМ!$A$40:$A$783,$A354,СВЦЭМ!$B$40:$B$783,J$348)+'СЕТ СН'!$F$16</f>
        <v>0</v>
      </c>
      <c r="K354" s="36">
        <f ca="1">SUMIFS(СВЦЭМ!$K$40:$K$783,СВЦЭМ!$A$40:$A$783,$A354,СВЦЭМ!$B$40:$B$783,K$348)+'СЕТ СН'!$F$16</f>
        <v>0</v>
      </c>
      <c r="L354" s="36">
        <f ca="1">SUMIFS(СВЦЭМ!$K$40:$K$783,СВЦЭМ!$A$40:$A$783,$A354,СВЦЭМ!$B$40:$B$783,L$348)+'СЕТ СН'!$F$16</f>
        <v>0</v>
      </c>
      <c r="M354" s="36">
        <f ca="1">SUMIFS(СВЦЭМ!$K$40:$K$783,СВЦЭМ!$A$40:$A$783,$A354,СВЦЭМ!$B$40:$B$783,M$348)+'СЕТ СН'!$F$16</f>
        <v>0</v>
      </c>
      <c r="N354" s="36">
        <f ca="1">SUMIFS(СВЦЭМ!$K$40:$K$783,СВЦЭМ!$A$40:$A$783,$A354,СВЦЭМ!$B$40:$B$783,N$348)+'СЕТ СН'!$F$16</f>
        <v>0</v>
      </c>
      <c r="O354" s="36">
        <f ca="1">SUMIFS(СВЦЭМ!$K$40:$K$783,СВЦЭМ!$A$40:$A$783,$A354,СВЦЭМ!$B$40:$B$783,O$348)+'СЕТ СН'!$F$16</f>
        <v>0</v>
      </c>
      <c r="P354" s="36">
        <f ca="1">SUMIFS(СВЦЭМ!$K$40:$K$783,СВЦЭМ!$A$40:$A$783,$A354,СВЦЭМ!$B$40:$B$783,P$348)+'СЕТ СН'!$F$16</f>
        <v>0</v>
      </c>
      <c r="Q354" s="36">
        <f ca="1">SUMIFS(СВЦЭМ!$K$40:$K$783,СВЦЭМ!$A$40:$A$783,$A354,СВЦЭМ!$B$40:$B$783,Q$348)+'СЕТ СН'!$F$16</f>
        <v>0</v>
      </c>
      <c r="R354" s="36">
        <f ca="1">SUMIFS(СВЦЭМ!$K$40:$K$783,СВЦЭМ!$A$40:$A$783,$A354,СВЦЭМ!$B$40:$B$783,R$348)+'СЕТ СН'!$F$16</f>
        <v>0</v>
      </c>
      <c r="S354" s="36">
        <f ca="1">SUMIFS(СВЦЭМ!$K$40:$K$783,СВЦЭМ!$A$40:$A$783,$A354,СВЦЭМ!$B$40:$B$783,S$348)+'СЕТ СН'!$F$16</f>
        <v>0</v>
      </c>
      <c r="T354" s="36">
        <f ca="1">SUMIFS(СВЦЭМ!$K$40:$K$783,СВЦЭМ!$A$40:$A$783,$A354,СВЦЭМ!$B$40:$B$783,T$348)+'СЕТ СН'!$F$16</f>
        <v>0</v>
      </c>
      <c r="U354" s="36">
        <f ca="1">SUMIFS(СВЦЭМ!$K$40:$K$783,СВЦЭМ!$A$40:$A$783,$A354,СВЦЭМ!$B$40:$B$783,U$348)+'СЕТ СН'!$F$16</f>
        <v>0</v>
      </c>
      <c r="V354" s="36">
        <f ca="1">SUMIFS(СВЦЭМ!$K$40:$K$783,СВЦЭМ!$A$40:$A$783,$A354,СВЦЭМ!$B$40:$B$783,V$348)+'СЕТ СН'!$F$16</f>
        <v>0</v>
      </c>
      <c r="W354" s="36">
        <f ca="1">SUMIFS(СВЦЭМ!$K$40:$K$783,СВЦЭМ!$A$40:$A$783,$A354,СВЦЭМ!$B$40:$B$783,W$348)+'СЕТ СН'!$F$16</f>
        <v>0</v>
      </c>
      <c r="X354" s="36">
        <f ca="1">SUMIFS(СВЦЭМ!$K$40:$K$783,СВЦЭМ!$A$40:$A$783,$A354,СВЦЭМ!$B$40:$B$783,X$348)+'СЕТ СН'!$F$16</f>
        <v>0</v>
      </c>
      <c r="Y354" s="36">
        <f ca="1">SUMIFS(СВЦЭМ!$K$40:$K$783,СВЦЭМ!$A$40:$A$783,$A354,СВЦЭМ!$B$40:$B$783,Y$348)+'СЕТ СН'!$F$16</f>
        <v>0</v>
      </c>
    </row>
    <row r="355" spans="1:25" ht="15.75" hidden="1" x14ac:dyDescent="0.2">
      <c r="A355" s="35">
        <f t="shared" si="10"/>
        <v>44599</v>
      </c>
      <c r="B355" s="36">
        <f ca="1">SUMIFS(СВЦЭМ!$K$40:$K$783,СВЦЭМ!$A$40:$A$783,$A355,СВЦЭМ!$B$40:$B$783,B$348)+'СЕТ СН'!$F$16</f>
        <v>0</v>
      </c>
      <c r="C355" s="36">
        <f ca="1">SUMIFS(СВЦЭМ!$K$40:$K$783,СВЦЭМ!$A$40:$A$783,$A355,СВЦЭМ!$B$40:$B$783,C$348)+'СЕТ СН'!$F$16</f>
        <v>0</v>
      </c>
      <c r="D355" s="36">
        <f ca="1">SUMIFS(СВЦЭМ!$K$40:$K$783,СВЦЭМ!$A$40:$A$783,$A355,СВЦЭМ!$B$40:$B$783,D$348)+'СЕТ СН'!$F$16</f>
        <v>0</v>
      </c>
      <c r="E355" s="36">
        <f ca="1">SUMIFS(СВЦЭМ!$K$40:$K$783,СВЦЭМ!$A$40:$A$783,$A355,СВЦЭМ!$B$40:$B$783,E$348)+'СЕТ СН'!$F$16</f>
        <v>0</v>
      </c>
      <c r="F355" s="36">
        <f ca="1">SUMIFS(СВЦЭМ!$K$40:$K$783,СВЦЭМ!$A$40:$A$783,$A355,СВЦЭМ!$B$40:$B$783,F$348)+'СЕТ СН'!$F$16</f>
        <v>0</v>
      </c>
      <c r="G355" s="36">
        <f ca="1">SUMIFS(СВЦЭМ!$K$40:$K$783,СВЦЭМ!$A$40:$A$783,$A355,СВЦЭМ!$B$40:$B$783,G$348)+'СЕТ СН'!$F$16</f>
        <v>0</v>
      </c>
      <c r="H355" s="36">
        <f ca="1">SUMIFS(СВЦЭМ!$K$40:$K$783,СВЦЭМ!$A$40:$A$783,$A355,СВЦЭМ!$B$40:$B$783,H$348)+'СЕТ СН'!$F$16</f>
        <v>0</v>
      </c>
      <c r="I355" s="36">
        <f ca="1">SUMIFS(СВЦЭМ!$K$40:$K$783,СВЦЭМ!$A$40:$A$783,$A355,СВЦЭМ!$B$40:$B$783,I$348)+'СЕТ СН'!$F$16</f>
        <v>0</v>
      </c>
      <c r="J355" s="36">
        <f ca="1">SUMIFS(СВЦЭМ!$K$40:$K$783,СВЦЭМ!$A$40:$A$783,$A355,СВЦЭМ!$B$40:$B$783,J$348)+'СЕТ СН'!$F$16</f>
        <v>0</v>
      </c>
      <c r="K355" s="36">
        <f ca="1">SUMIFS(СВЦЭМ!$K$40:$K$783,СВЦЭМ!$A$40:$A$783,$A355,СВЦЭМ!$B$40:$B$783,K$348)+'СЕТ СН'!$F$16</f>
        <v>0</v>
      </c>
      <c r="L355" s="36">
        <f ca="1">SUMIFS(СВЦЭМ!$K$40:$K$783,СВЦЭМ!$A$40:$A$783,$A355,СВЦЭМ!$B$40:$B$783,L$348)+'СЕТ СН'!$F$16</f>
        <v>0</v>
      </c>
      <c r="M355" s="36">
        <f ca="1">SUMIFS(СВЦЭМ!$K$40:$K$783,СВЦЭМ!$A$40:$A$783,$A355,СВЦЭМ!$B$40:$B$783,M$348)+'СЕТ СН'!$F$16</f>
        <v>0</v>
      </c>
      <c r="N355" s="36">
        <f ca="1">SUMIFS(СВЦЭМ!$K$40:$K$783,СВЦЭМ!$A$40:$A$783,$A355,СВЦЭМ!$B$40:$B$783,N$348)+'СЕТ СН'!$F$16</f>
        <v>0</v>
      </c>
      <c r="O355" s="36">
        <f ca="1">SUMIFS(СВЦЭМ!$K$40:$K$783,СВЦЭМ!$A$40:$A$783,$A355,СВЦЭМ!$B$40:$B$783,O$348)+'СЕТ СН'!$F$16</f>
        <v>0</v>
      </c>
      <c r="P355" s="36">
        <f ca="1">SUMIFS(СВЦЭМ!$K$40:$K$783,СВЦЭМ!$A$40:$A$783,$A355,СВЦЭМ!$B$40:$B$783,P$348)+'СЕТ СН'!$F$16</f>
        <v>0</v>
      </c>
      <c r="Q355" s="36">
        <f ca="1">SUMIFS(СВЦЭМ!$K$40:$K$783,СВЦЭМ!$A$40:$A$783,$A355,СВЦЭМ!$B$40:$B$783,Q$348)+'СЕТ СН'!$F$16</f>
        <v>0</v>
      </c>
      <c r="R355" s="36">
        <f ca="1">SUMIFS(СВЦЭМ!$K$40:$K$783,СВЦЭМ!$A$40:$A$783,$A355,СВЦЭМ!$B$40:$B$783,R$348)+'СЕТ СН'!$F$16</f>
        <v>0</v>
      </c>
      <c r="S355" s="36">
        <f ca="1">SUMIFS(СВЦЭМ!$K$40:$K$783,СВЦЭМ!$A$40:$A$783,$A355,СВЦЭМ!$B$40:$B$783,S$348)+'СЕТ СН'!$F$16</f>
        <v>0</v>
      </c>
      <c r="T355" s="36">
        <f ca="1">SUMIFS(СВЦЭМ!$K$40:$K$783,СВЦЭМ!$A$40:$A$783,$A355,СВЦЭМ!$B$40:$B$783,T$348)+'СЕТ СН'!$F$16</f>
        <v>0</v>
      </c>
      <c r="U355" s="36">
        <f ca="1">SUMIFS(СВЦЭМ!$K$40:$K$783,СВЦЭМ!$A$40:$A$783,$A355,СВЦЭМ!$B$40:$B$783,U$348)+'СЕТ СН'!$F$16</f>
        <v>0</v>
      </c>
      <c r="V355" s="36">
        <f ca="1">SUMIFS(СВЦЭМ!$K$40:$K$783,СВЦЭМ!$A$40:$A$783,$A355,СВЦЭМ!$B$40:$B$783,V$348)+'СЕТ СН'!$F$16</f>
        <v>0</v>
      </c>
      <c r="W355" s="36">
        <f ca="1">SUMIFS(СВЦЭМ!$K$40:$K$783,СВЦЭМ!$A$40:$A$783,$A355,СВЦЭМ!$B$40:$B$783,W$348)+'СЕТ СН'!$F$16</f>
        <v>0</v>
      </c>
      <c r="X355" s="36">
        <f ca="1">SUMIFS(СВЦЭМ!$K$40:$K$783,СВЦЭМ!$A$40:$A$783,$A355,СВЦЭМ!$B$40:$B$783,X$348)+'СЕТ СН'!$F$16</f>
        <v>0</v>
      </c>
      <c r="Y355" s="36">
        <f ca="1">SUMIFS(СВЦЭМ!$K$40:$K$783,СВЦЭМ!$A$40:$A$783,$A355,СВЦЭМ!$B$40:$B$783,Y$348)+'СЕТ СН'!$F$16</f>
        <v>0</v>
      </c>
    </row>
    <row r="356" spans="1:25" ht="15.75" hidden="1" x14ac:dyDescent="0.2">
      <c r="A356" s="35">
        <f t="shared" si="10"/>
        <v>44600</v>
      </c>
      <c r="B356" s="36">
        <f ca="1">SUMIFS(СВЦЭМ!$K$40:$K$783,СВЦЭМ!$A$40:$A$783,$A356,СВЦЭМ!$B$40:$B$783,B$348)+'СЕТ СН'!$F$16</f>
        <v>0</v>
      </c>
      <c r="C356" s="36">
        <f ca="1">SUMIFS(СВЦЭМ!$K$40:$K$783,СВЦЭМ!$A$40:$A$783,$A356,СВЦЭМ!$B$40:$B$783,C$348)+'СЕТ СН'!$F$16</f>
        <v>0</v>
      </c>
      <c r="D356" s="36">
        <f ca="1">SUMIFS(СВЦЭМ!$K$40:$K$783,СВЦЭМ!$A$40:$A$783,$A356,СВЦЭМ!$B$40:$B$783,D$348)+'СЕТ СН'!$F$16</f>
        <v>0</v>
      </c>
      <c r="E356" s="36">
        <f ca="1">SUMIFS(СВЦЭМ!$K$40:$K$783,СВЦЭМ!$A$40:$A$783,$A356,СВЦЭМ!$B$40:$B$783,E$348)+'СЕТ СН'!$F$16</f>
        <v>0</v>
      </c>
      <c r="F356" s="36">
        <f ca="1">SUMIFS(СВЦЭМ!$K$40:$K$783,СВЦЭМ!$A$40:$A$783,$A356,СВЦЭМ!$B$40:$B$783,F$348)+'СЕТ СН'!$F$16</f>
        <v>0</v>
      </c>
      <c r="G356" s="36">
        <f ca="1">SUMIFS(СВЦЭМ!$K$40:$K$783,СВЦЭМ!$A$40:$A$783,$A356,СВЦЭМ!$B$40:$B$783,G$348)+'СЕТ СН'!$F$16</f>
        <v>0</v>
      </c>
      <c r="H356" s="36">
        <f ca="1">SUMIFS(СВЦЭМ!$K$40:$K$783,СВЦЭМ!$A$40:$A$783,$A356,СВЦЭМ!$B$40:$B$783,H$348)+'СЕТ СН'!$F$16</f>
        <v>0</v>
      </c>
      <c r="I356" s="36">
        <f ca="1">SUMIFS(СВЦЭМ!$K$40:$K$783,СВЦЭМ!$A$40:$A$783,$A356,СВЦЭМ!$B$40:$B$783,I$348)+'СЕТ СН'!$F$16</f>
        <v>0</v>
      </c>
      <c r="J356" s="36">
        <f ca="1">SUMIFS(СВЦЭМ!$K$40:$K$783,СВЦЭМ!$A$40:$A$783,$A356,СВЦЭМ!$B$40:$B$783,J$348)+'СЕТ СН'!$F$16</f>
        <v>0</v>
      </c>
      <c r="K356" s="36">
        <f ca="1">SUMIFS(СВЦЭМ!$K$40:$K$783,СВЦЭМ!$A$40:$A$783,$A356,СВЦЭМ!$B$40:$B$783,K$348)+'СЕТ СН'!$F$16</f>
        <v>0</v>
      </c>
      <c r="L356" s="36">
        <f ca="1">SUMIFS(СВЦЭМ!$K$40:$K$783,СВЦЭМ!$A$40:$A$783,$A356,СВЦЭМ!$B$40:$B$783,L$348)+'СЕТ СН'!$F$16</f>
        <v>0</v>
      </c>
      <c r="M356" s="36">
        <f ca="1">SUMIFS(СВЦЭМ!$K$40:$K$783,СВЦЭМ!$A$40:$A$783,$A356,СВЦЭМ!$B$40:$B$783,M$348)+'СЕТ СН'!$F$16</f>
        <v>0</v>
      </c>
      <c r="N356" s="36">
        <f ca="1">SUMIFS(СВЦЭМ!$K$40:$K$783,СВЦЭМ!$A$40:$A$783,$A356,СВЦЭМ!$B$40:$B$783,N$348)+'СЕТ СН'!$F$16</f>
        <v>0</v>
      </c>
      <c r="O356" s="36">
        <f ca="1">SUMIFS(СВЦЭМ!$K$40:$K$783,СВЦЭМ!$A$40:$A$783,$A356,СВЦЭМ!$B$40:$B$783,O$348)+'СЕТ СН'!$F$16</f>
        <v>0</v>
      </c>
      <c r="P356" s="36">
        <f ca="1">SUMIFS(СВЦЭМ!$K$40:$K$783,СВЦЭМ!$A$40:$A$783,$A356,СВЦЭМ!$B$40:$B$783,P$348)+'СЕТ СН'!$F$16</f>
        <v>0</v>
      </c>
      <c r="Q356" s="36">
        <f ca="1">SUMIFS(СВЦЭМ!$K$40:$K$783,СВЦЭМ!$A$40:$A$783,$A356,СВЦЭМ!$B$40:$B$783,Q$348)+'СЕТ СН'!$F$16</f>
        <v>0</v>
      </c>
      <c r="R356" s="36">
        <f ca="1">SUMIFS(СВЦЭМ!$K$40:$K$783,СВЦЭМ!$A$40:$A$783,$A356,СВЦЭМ!$B$40:$B$783,R$348)+'СЕТ СН'!$F$16</f>
        <v>0</v>
      </c>
      <c r="S356" s="36">
        <f ca="1">SUMIFS(СВЦЭМ!$K$40:$K$783,СВЦЭМ!$A$40:$A$783,$A356,СВЦЭМ!$B$40:$B$783,S$348)+'СЕТ СН'!$F$16</f>
        <v>0</v>
      </c>
      <c r="T356" s="36">
        <f ca="1">SUMIFS(СВЦЭМ!$K$40:$K$783,СВЦЭМ!$A$40:$A$783,$A356,СВЦЭМ!$B$40:$B$783,T$348)+'СЕТ СН'!$F$16</f>
        <v>0</v>
      </c>
      <c r="U356" s="36">
        <f ca="1">SUMIFS(СВЦЭМ!$K$40:$K$783,СВЦЭМ!$A$40:$A$783,$A356,СВЦЭМ!$B$40:$B$783,U$348)+'СЕТ СН'!$F$16</f>
        <v>0</v>
      </c>
      <c r="V356" s="36">
        <f ca="1">SUMIFS(СВЦЭМ!$K$40:$K$783,СВЦЭМ!$A$40:$A$783,$A356,СВЦЭМ!$B$40:$B$783,V$348)+'СЕТ СН'!$F$16</f>
        <v>0</v>
      </c>
      <c r="W356" s="36">
        <f ca="1">SUMIFS(СВЦЭМ!$K$40:$K$783,СВЦЭМ!$A$40:$A$783,$A356,СВЦЭМ!$B$40:$B$783,W$348)+'СЕТ СН'!$F$16</f>
        <v>0</v>
      </c>
      <c r="X356" s="36">
        <f ca="1">SUMIFS(СВЦЭМ!$K$40:$K$783,СВЦЭМ!$A$40:$A$783,$A356,СВЦЭМ!$B$40:$B$783,X$348)+'СЕТ СН'!$F$16</f>
        <v>0</v>
      </c>
      <c r="Y356" s="36">
        <f ca="1">SUMIFS(СВЦЭМ!$K$40:$K$783,СВЦЭМ!$A$40:$A$783,$A356,СВЦЭМ!$B$40:$B$783,Y$348)+'СЕТ СН'!$F$16</f>
        <v>0</v>
      </c>
    </row>
    <row r="357" spans="1:25" ht="15.75" hidden="1" x14ac:dyDescent="0.2">
      <c r="A357" s="35">
        <f t="shared" si="10"/>
        <v>44601</v>
      </c>
      <c r="B357" s="36">
        <f ca="1">SUMIFS(СВЦЭМ!$K$40:$K$783,СВЦЭМ!$A$40:$A$783,$A357,СВЦЭМ!$B$40:$B$783,B$348)+'СЕТ СН'!$F$16</f>
        <v>0</v>
      </c>
      <c r="C357" s="36">
        <f ca="1">SUMIFS(СВЦЭМ!$K$40:$K$783,СВЦЭМ!$A$40:$A$783,$A357,СВЦЭМ!$B$40:$B$783,C$348)+'СЕТ СН'!$F$16</f>
        <v>0</v>
      </c>
      <c r="D357" s="36">
        <f ca="1">SUMIFS(СВЦЭМ!$K$40:$K$783,СВЦЭМ!$A$40:$A$783,$A357,СВЦЭМ!$B$40:$B$783,D$348)+'СЕТ СН'!$F$16</f>
        <v>0</v>
      </c>
      <c r="E357" s="36">
        <f ca="1">SUMIFS(СВЦЭМ!$K$40:$K$783,СВЦЭМ!$A$40:$A$783,$A357,СВЦЭМ!$B$40:$B$783,E$348)+'СЕТ СН'!$F$16</f>
        <v>0</v>
      </c>
      <c r="F357" s="36">
        <f ca="1">SUMIFS(СВЦЭМ!$K$40:$K$783,СВЦЭМ!$A$40:$A$783,$A357,СВЦЭМ!$B$40:$B$783,F$348)+'СЕТ СН'!$F$16</f>
        <v>0</v>
      </c>
      <c r="G357" s="36">
        <f ca="1">SUMIFS(СВЦЭМ!$K$40:$K$783,СВЦЭМ!$A$40:$A$783,$A357,СВЦЭМ!$B$40:$B$783,G$348)+'СЕТ СН'!$F$16</f>
        <v>0</v>
      </c>
      <c r="H357" s="36">
        <f ca="1">SUMIFS(СВЦЭМ!$K$40:$K$783,СВЦЭМ!$A$40:$A$783,$A357,СВЦЭМ!$B$40:$B$783,H$348)+'СЕТ СН'!$F$16</f>
        <v>0</v>
      </c>
      <c r="I357" s="36">
        <f ca="1">SUMIFS(СВЦЭМ!$K$40:$K$783,СВЦЭМ!$A$40:$A$783,$A357,СВЦЭМ!$B$40:$B$783,I$348)+'СЕТ СН'!$F$16</f>
        <v>0</v>
      </c>
      <c r="J357" s="36">
        <f ca="1">SUMIFS(СВЦЭМ!$K$40:$K$783,СВЦЭМ!$A$40:$A$783,$A357,СВЦЭМ!$B$40:$B$783,J$348)+'СЕТ СН'!$F$16</f>
        <v>0</v>
      </c>
      <c r="K357" s="36">
        <f ca="1">SUMIFS(СВЦЭМ!$K$40:$K$783,СВЦЭМ!$A$40:$A$783,$A357,СВЦЭМ!$B$40:$B$783,K$348)+'СЕТ СН'!$F$16</f>
        <v>0</v>
      </c>
      <c r="L357" s="36">
        <f ca="1">SUMIFS(СВЦЭМ!$K$40:$K$783,СВЦЭМ!$A$40:$A$783,$A357,СВЦЭМ!$B$40:$B$783,L$348)+'СЕТ СН'!$F$16</f>
        <v>0</v>
      </c>
      <c r="M357" s="36">
        <f ca="1">SUMIFS(СВЦЭМ!$K$40:$K$783,СВЦЭМ!$A$40:$A$783,$A357,СВЦЭМ!$B$40:$B$783,M$348)+'СЕТ СН'!$F$16</f>
        <v>0</v>
      </c>
      <c r="N357" s="36">
        <f ca="1">SUMIFS(СВЦЭМ!$K$40:$K$783,СВЦЭМ!$A$40:$A$783,$A357,СВЦЭМ!$B$40:$B$783,N$348)+'СЕТ СН'!$F$16</f>
        <v>0</v>
      </c>
      <c r="O357" s="36">
        <f ca="1">SUMIFS(СВЦЭМ!$K$40:$K$783,СВЦЭМ!$A$40:$A$783,$A357,СВЦЭМ!$B$40:$B$783,O$348)+'СЕТ СН'!$F$16</f>
        <v>0</v>
      </c>
      <c r="P357" s="36">
        <f ca="1">SUMIFS(СВЦЭМ!$K$40:$K$783,СВЦЭМ!$A$40:$A$783,$A357,СВЦЭМ!$B$40:$B$783,P$348)+'СЕТ СН'!$F$16</f>
        <v>0</v>
      </c>
      <c r="Q357" s="36">
        <f ca="1">SUMIFS(СВЦЭМ!$K$40:$K$783,СВЦЭМ!$A$40:$A$783,$A357,СВЦЭМ!$B$40:$B$783,Q$348)+'СЕТ СН'!$F$16</f>
        <v>0</v>
      </c>
      <c r="R357" s="36">
        <f ca="1">SUMIFS(СВЦЭМ!$K$40:$K$783,СВЦЭМ!$A$40:$A$783,$A357,СВЦЭМ!$B$40:$B$783,R$348)+'СЕТ СН'!$F$16</f>
        <v>0</v>
      </c>
      <c r="S357" s="36">
        <f ca="1">SUMIFS(СВЦЭМ!$K$40:$K$783,СВЦЭМ!$A$40:$A$783,$A357,СВЦЭМ!$B$40:$B$783,S$348)+'СЕТ СН'!$F$16</f>
        <v>0</v>
      </c>
      <c r="T357" s="36">
        <f ca="1">SUMIFS(СВЦЭМ!$K$40:$K$783,СВЦЭМ!$A$40:$A$783,$A357,СВЦЭМ!$B$40:$B$783,T$348)+'СЕТ СН'!$F$16</f>
        <v>0</v>
      </c>
      <c r="U357" s="36">
        <f ca="1">SUMIFS(СВЦЭМ!$K$40:$K$783,СВЦЭМ!$A$40:$A$783,$A357,СВЦЭМ!$B$40:$B$783,U$348)+'СЕТ СН'!$F$16</f>
        <v>0</v>
      </c>
      <c r="V357" s="36">
        <f ca="1">SUMIFS(СВЦЭМ!$K$40:$K$783,СВЦЭМ!$A$40:$A$783,$A357,СВЦЭМ!$B$40:$B$783,V$348)+'СЕТ СН'!$F$16</f>
        <v>0</v>
      </c>
      <c r="W357" s="36">
        <f ca="1">SUMIFS(СВЦЭМ!$K$40:$K$783,СВЦЭМ!$A$40:$A$783,$A357,СВЦЭМ!$B$40:$B$783,W$348)+'СЕТ СН'!$F$16</f>
        <v>0</v>
      </c>
      <c r="X357" s="36">
        <f ca="1">SUMIFS(СВЦЭМ!$K$40:$K$783,СВЦЭМ!$A$40:$A$783,$A357,СВЦЭМ!$B$40:$B$783,X$348)+'СЕТ СН'!$F$16</f>
        <v>0</v>
      </c>
      <c r="Y357" s="36">
        <f ca="1">SUMIFS(СВЦЭМ!$K$40:$K$783,СВЦЭМ!$A$40:$A$783,$A357,СВЦЭМ!$B$40:$B$783,Y$348)+'СЕТ СН'!$F$16</f>
        <v>0</v>
      </c>
    </row>
    <row r="358" spans="1:25" ht="15.75" hidden="1" x14ac:dyDescent="0.2">
      <c r="A358" s="35">
        <f t="shared" si="10"/>
        <v>44602</v>
      </c>
      <c r="B358" s="36">
        <f ca="1">SUMIFS(СВЦЭМ!$K$40:$K$783,СВЦЭМ!$A$40:$A$783,$A358,СВЦЭМ!$B$40:$B$783,B$348)+'СЕТ СН'!$F$16</f>
        <v>0</v>
      </c>
      <c r="C358" s="36">
        <f ca="1">SUMIFS(СВЦЭМ!$K$40:$K$783,СВЦЭМ!$A$40:$A$783,$A358,СВЦЭМ!$B$40:$B$783,C$348)+'СЕТ СН'!$F$16</f>
        <v>0</v>
      </c>
      <c r="D358" s="36">
        <f ca="1">SUMIFS(СВЦЭМ!$K$40:$K$783,СВЦЭМ!$A$40:$A$783,$A358,СВЦЭМ!$B$40:$B$783,D$348)+'СЕТ СН'!$F$16</f>
        <v>0</v>
      </c>
      <c r="E358" s="36">
        <f ca="1">SUMIFS(СВЦЭМ!$K$40:$K$783,СВЦЭМ!$A$40:$A$783,$A358,СВЦЭМ!$B$40:$B$783,E$348)+'СЕТ СН'!$F$16</f>
        <v>0</v>
      </c>
      <c r="F358" s="36">
        <f ca="1">SUMIFS(СВЦЭМ!$K$40:$K$783,СВЦЭМ!$A$40:$A$783,$A358,СВЦЭМ!$B$40:$B$783,F$348)+'СЕТ СН'!$F$16</f>
        <v>0</v>
      </c>
      <c r="G358" s="36">
        <f ca="1">SUMIFS(СВЦЭМ!$K$40:$K$783,СВЦЭМ!$A$40:$A$783,$A358,СВЦЭМ!$B$40:$B$783,G$348)+'СЕТ СН'!$F$16</f>
        <v>0</v>
      </c>
      <c r="H358" s="36">
        <f ca="1">SUMIFS(СВЦЭМ!$K$40:$K$783,СВЦЭМ!$A$40:$A$783,$A358,СВЦЭМ!$B$40:$B$783,H$348)+'СЕТ СН'!$F$16</f>
        <v>0</v>
      </c>
      <c r="I358" s="36">
        <f ca="1">SUMIFS(СВЦЭМ!$K$40:$K$783,СВЦЭМ!$A$40:$A$783,$A358,СВЦЭМ!$B$40:$B$783,I$348)+'СЕТ СН'!$F$16</f>
        <v>0</v>
      </c>
      <c r="J358" s="36">
        <f ca="1">SUMIFS(СВЦЭМ!$K$40:$K$783,СВЦЭМ!$A$40:$A$783,$A358,СВЦЭМ!$B$40:$B$783,J$348)+'СЕТ СН'!$F$16</f>
        <v>0</v>
      </c>
      <c r="K358" s="36">
        <f ca="1">SUMIFS(СВЦЭМ!$K$40:$K$783,СВЦЭМ!$A$40:$A$783,$A358,СВЦЭМ!$B$40:$B$783,K$348)+'СЕТ СН'!$F$16</f>
        <v>0</v>
      </c>
      <c r="L358" s="36">
        <f ca="1">SUMIFS(СВЦЭМ!$K$40:$K$783,СВЦЭМ!$A$40:$A$783,$A358,СВЦЭМ!$B$40:$B$783,L$348)+'СЕТ СН'!$F$16</f>
        <v>0</v>
      </c>
      <c r="M358" s="36">
        <f ca="1">SUMIFS(СВЦЭМ!$K$40:$K$783,СВЦЭМ!$A$40:$A$783,$A358,СВЦЭМ!$B$40:$B$783,M$348)+'СЕТ СН'!$F$16</f>
        <v>0</v>
      </c>
      <c r="N358" s="36">
        <f ca="1">SUMIFS(СВЦЭМ!$K$40:$K$783,СВЦЭМ!$A$40:$A$783,$A358,СВЦЭМ!$B$40:$B$783,N$348)+'СЕТ СН'!$F$16</f>
        <v>0</v>
      </c>
      <c r="O358" s="36">
        <f ca="1">SUMIFS(СВЦЭМ!$K$40:$K$783,СВЦЭМ!$A$40:$A$783,$A358,СВЦЭМ!$B$40:$B$783,O$348)+'СЕТ СН'!$F$16</f>
        <v>0</v>
      </c>
      <c r="P358" s="36">
        <f ca="1">SUMIFS(СВЦЭМ!$K$40:$K$783,СВЦЭМ!$A$40:$A$783,$A358,СВЦЭМ!$B$40:$B$783,P$348)+'СЕТ СН'!$F$16</f>
        <v>0</v>
      </c>
      <c r="Q358" s="36">
        <f ca="1">SUMIFS(СВЦЭМ!$K$40:$K$783,СВЦЭМ!$A$40:$A$783,$A358,СВЦЭМ!$B$40:$B$783,Q$348)+'СЕТ СН'!$F$16</f>
        <v>0</v>
      </c>
      <c r="R358" s="36">
        <f ca="1">SUMIFS(СВЦЭМ!$K$40:$K$783,СВЦЭМ!$A$40:$A$783,$A358,СВЦЭМ!$B$40:$B$783,R$348)+'СЕТ СН'!$F$16</f>
        <v>0</v>
      </c>
      <c r="S358" s="36">
        <f ca="1">SUMIFS(СВЦЭМ!$K$40:$K$783,СВЦЭМ!$A$40:$A$783,$A358,СВЦЭМ!$B$40:$B$783,S$348)+'СЕТ СН'!$F$16</f>
        <v>0</v>
      </c>
      <c r="T358" s="36">
        <f ca="1">SUMIFS(СВЦЭМ!$K$40:$K$783,СВЦЭМ!$A$40:$A$783,$A358,СВЦЭМ!$B$40:$B$783,T$348)+'СЕТ СН'!$F$16</f>
        <v>0</v>
      </c>
      <c r="U358" s="36">
        <f ca="1">SUMIFS(СВЦЭМ!$K$40:$K$783,СВЦЭМ!$A$40:$A$783,$A358,СВЦЭМ!$B$40:$B$783,U$348)+'СЕТ СН'!$F$16</f>
        <v>0</v>
      </c>
      <c r="V358" s="36">
        <f ca="1">SUMIFS(СВЦЭМ!$K$40:$K$783,СВЦЭМ!$A$40:$A$783,$A358,СВЦЭМ!$B$40:$B$783,V$348)+'СЕТ СН'!$F$16</f>
        <v>0</v>
      </c>
      <c r="W358" s="36">
        <f ca="1">SUMIFS(СВЦЭМ!$K$40:$K$783,СВЦЭМ!$A$40:$A$783,$A358,СВЦЭМ!$B$40:$B$783,W$348)+'СЕТ СН'!$F$16</f>
        <v>0</v>
      </c>
      <c r="X358" s="36">
        <f ca="1">SUMIFS(СВЦЭМ!$K$40:$K$783,СВЦЭМ!$A$40:$A$783,$A358,СВЦЭМ!$B$40:$B$783,X$348)+'СЕТ СН'!$F$16</f>
        <v>0</v>
      </c>
      <c r="Y358" s="36">
        <f ca="1">SUMIFS(СВЦЭМ!$K$40:$K$783,СВЦЭМ!$A$40:$A$783,$A358,СВЦЭМ!$B$40:$B$783,Y$348)+'СЕТ СН'!$F$16</f>
        <v>0</v>
      </c>
    </row>
    <row r="359" spans="1:25" ht="15.75" hidden="1" x14ac:dyDescent="0.2">
      <c r="A359" s="35">
        <f t="shared" si="10"/>
        <v>44603</v>
      </c>
      <c r="B359" s="36">
        <f ca="1">SUMIFS(СВЦЭМ!$K$40:$K$783,СВЦЭМ!$A$40:$A$783,$A359,СВЦЭМ!$B$40:$B$783,B$348)+'СЕТ СН'!$F$16</f>
        <v>0</v>
      </c>
      <c r="C359" s="36">
        <f ca="1">SUMIFS(СВЦЭМ!$K$40:$K$783,СВЦЭМ!$A$40:$A$783,$A359,СВЦЭМ!$B$40:$B$783,C$348)+'СЕТ СН'!$F$16</f>
        <v>0</v>
      </c>
      <c r="D359" s="36">
        <f ca="1">SUMIFS(СВЦЭМ!$K$40:$K$783,СВЦЭМ!$A$40:$A$783,$A359,СВЦЭМ!$B$40:$B$783,D$348)+'СЕТ СН'!$F$16</f>
        <v>0</v>
      </c>
      <c r="E359" s="36">
        <f ca="1">SUMIFS(СВЦЭМ!$K$40:$K$783,СВЦЭМ!$A$40:$A$783,$A359,СВЦЭМ!$B$40:$B$783,E$348)+'СЕТ СН'!$F$16</f>
        <v>0</v>
      </c>
      <c r="F359" s="36">
        <f ca="1">SUMIFS(СВЦЭМ!$K$40:$K$783,СВЦЭМ!$A$40:$A$783,$A359,СВЦЭМ!$B$40:$B$783,F$348)+'СЕТ СН'!$F$16</f>
        <v>0</v>
      </c>
      <c r="G359" s="36">
        <f ca="1">SUMIFS(СВЦЭМ!$K$40:$K$783,СВЦЭМ!$A$40:$A$783,$A359,СВЦЭМ!$B$40:$B$783,G$348)+'СЕТ СН'!$F$16</f>
        <v>0</v>
      </c>
      <c r="H359" s="36">
        <f ca="1">SUMIFS(СВЦЭМ!$K$40:$K$783,СВЦЭМ!$A$40:$A$783,$A359,СВЦЭМ!$B$40:$B$783,H$348)+'СЕТ СН'!$F$16</f>
        <v>0</v>
      </c>
      <c r="I359" s="36">
        <f ca="1">SUMIFS(СВЦЭМ!$K$40:$K$783,СВЦЭМ!$A$40:$A$783,$A359,СВЦЭМ!$B$40:$B$783,I$348)+'СЕТ СН'!$F$16</f>
        <v>0</v>
      </c>
      <c r="J359" s="36">
        <f ca="1">SUMIFS(СВЦЭМ!$K$40:$K$783,СВЦЭМ!$A$40:$A$783,$A359,СВЦЭМ!$B$40:$B$783,J$348)+'СЕТ СН'!$F$16</f>
        <v>0</v>
      </c>
      <c r="K359" s="36">
        <f ca="1">SUMIFS(СВЦЭМ!$K$40:$K$783,СВЦЭМ!$A$40:$A$783,$A359,СВЦЭМ!$B$40:$B$783,K$348)+'СЕТ СН'!$F$16</f>
        <v>0</v>
      </c>
      <c r="L359" s="36">
        <f ca="1">SUMIFS(СВЦЭМ!$K$40:$K$783,СВЦЭМ!$A$40:$A$783,$A359,СВЦЭМ!$B$40:$B$783,L$348)+'СЕТ СН'!$F$16</f>
        <v>0</v>
      </c>
      <c r="M359" s="36">
        <f ca="1">SUMIFS(СВЦЭМ!$K$40:$K$783,СВЦЭМ!$A$40:$A$783,$A359,СВЦЭМ!$B$40:$B$783,M$348)+'СЕТ СН'!$F$16</f>
        <v>0</v>
      </c>
      <c r="N359" s="36">
        <f ca="1">SUMIFS(СВЦЭМ!$K$40:$K$783,СВЦЭМ!$A$40:$A$783,$A359,СВЦЭМ!$B$40:$B$783,N$348)+'СЕТ СН'!$F$16</f>
        <v>0</v>
      </c>
      <c r="O359" s="36">
        <f ca="1">SUMIFS(СВЦЭМ!$K$40:$K$783,СВЦЭМ!$A$40:$A$783,$A359,СВЦЭМ!$B$40:$B$783,O$348)+'СЕТ СН'!$F$16</f>
        <v>0</v>
      </c>
      <c r="P359" s="36">
        <f ca="1">SUMIFS(СВЦЭМ!$K$40:$K$783,СВЦЭМ!$A$40:$A$783,$A359,СВЦЭМ!$B$40:$B$783,P$348)+'СЕТ СН'!$F$16</f>
        <v>0</v>
      </c>
      <c r="Q359" s="36">
        <f ca="1">SUMIFS(СВЦЭМ!$K$40:$K$783,СВЦЭМ!$A$40:$A$783,$A359,СВЦЭМ!$B$40:$B$783,Q$348)+'СЕТ СН'!$F$16</f>
        <v>0</v>
      </c>
      <c r="R359" s="36">
        <f ca="1">SUMIFS(СВЦЭМ!$K$40:$K$783,СВЦЭМ!$A$40:$A$783,$A359,СВЦЭМ!$B$40:$B$783,R$348)+'СЕТ СН'!$F$16</f>
        <v>0</v>
      </c>
      <c r="S359" s="36">
        <f ca="1">SUMIFS(СВЦЭМ!$K$40:$K$783,СВЦЭМ!$A$40:$A$783,$A359,СВЦЭМ!$B$40:$B$783,S$348)+'СЕТ СН'!$F$16</f>
        <v>0</v>
      </c>
      <c r="T359" s="36">
        <f ca="1">SUMIFS(СВЦЭМ!$K$40:$K$783,СВЦЭМ!$A$40:$A$783,$A359,СВЦЭМ!$B$40:$B$783,T$348)+'СЕТ СН'!$F$16</f>
        <v>0</v>
      </c>
      <c r="U359" s="36">
        <f ca="1">SUMIFS(СВЦЭМ!$K$40:$K$783,СВЦЭМ!$A$40:$A$783,$A359,СВЦЭМ!$B$40:$B$783,U$348)+'СЕТ СН'!$F$16</f>
        <v>0</v>
      </c>
      <c r="V359" s="36">
        <f ca="1">SUMIFS(СВЦЭМ!$K$40:$K$783,СВЦЭМ!$A$40:$A$783,$A359,СВЦЭМ!$B$40:$B$783,V$348)+'СЕТ СН'!$F$16</f>
        <v>0</v>
      </c>
      <c r="W359" s="36">
        <f ca="1">SUMIFS(СВЦЭМ!$K$40:$K$783,СВЦЭМ!$A$40:$A$783,$A359,СВЦЭМ!$B$40:$B$783,W$348)+'СЕТ СН'!$F$16</f>
        <v>0</v>
      </c>
      <c r="X359" s="36">
        <f ca="1">SUMIFS(СВЦЭМ!$K$40:$K$783,СВЦЭМ!$A$40:$A$783,$A359,СВЦЭМ!$B$40:$B$783,X$348)+'СЕТ СН'!$F$16</f>
        <v>0</v>
      </c>
      <c r="Y359" s="36">
        <f ca="1">SUMIFS(СВЦЭМ!$K$40:$K$783,СВЦЭМ!$A$40:$A$783,$A359,СВЦЭМ!$B$40:$B$783,Y$348)+'СЕТ СН'!$F$16</f>
        <v>0</v>
      </c>
    </row>
    <row r="360" spans="1:25" ht="15.75" hidden="1" x14ac:dyDescent="0.2">
      <c r="A360" s="35">
        <f t="shared" si="10"/>
        <v>44604</v>
      </c>
      <c r="B360" s="36">
        <f ca="1">SUMIFS(СВЦЭМ!$K$40:$K$783,СВЦЭМ!$A$40:$A$783,$A360,СВЦЭМ!$B$40:$B$783,B$348)+'СЕТ СН'!$F$16</f>
        <v>0</v>
      </c>
      <c r="C360" s="36">
        <f ca="1">SUMIFS(СВЦЭМ!$K$40:$K$783,СВЦЭМ!$A$40:$A$783,$A360,СВЦЭМ!$B$40:$B$783,C$348)+'СЕТ СН'!$F$16</f>
        <v>0</v>
      </c>
      <c r="D360" s="36">
        <f ca="1">SUMIFS(СВЦЭМ!$K$40:$K$783,СВЦЭМ!$A$40:$A$783,$A360,СВЦЭМ!$B$40:$B$783,D$348)+'СЕТ СН'!$F$16</f>
        <v>0</v>
      </c>
      <c r="E360" s="36">
        <f ca="1">SUMIFS(СВЦЭМ!$K$40:$K$783,СВЦЭМ!$A$40:$A$783,$A360,СВЦЭМ!$B$40:$B$783,E$348)+'СЕТ СН'!$F$16</f>
        <v>0</v>
      </c>
      <c r="F360" s="36">
        <f ca="1">SUMIFS(СВЦЭМ!$K$40:$K$783,СВЦЭМ!$A$40:$A$783,$A360,СВЦЭМ!$B$40:$B$783,F$348)+'СЕТ СН'!$F$16</f>
        <v>0</v>
      </c>
      <c r="G360" s="36">
        <f ca="1">SUMIFS(СВЦЭМ!$K$40:$K$783,СВЦЭМ!$A$40:$A$783,$A360,СВЦЭМ!$B$40:$B$783,G$348)+'СЕТ СН'!$F$16</f>
        <v>0</v>
      </c>
      <c r="H360" s="36">
        <f ca="1">SUMIFS(СВЦЭМ!$K$40:$K$783,СВЦЭМ!$A$40:$A$783,$A360,СВЦЭМ!$B$40:$B$783,H$348)+'СЕТ СН'!$F$16</f>
        <v>0</v>
      </c>
      <c r="I360" s="36">
        <f ca="1">SUMIFS(СВЦЭМ!$K$40:$K$783,СВЦЭМ!$A$40:$A$783,$A360,СВЦЭМ!$B$40:$B$783,I$348)+'СЕТ СН'!$F$16</f>
        <v>0</v>
      </c>
      <c r="J360" s="36">
        <f ca="1">SUMIFS(СВЦЭМ!$K$40:$K$783,СВЦЭМ!$A$40:$A$783,$A360,СВЦЭМ!$B$40:$B$783,J$348)+'СЕТ СН'!$F$16</f>
        <v>0</v>
      </c>
      <c r="K360" s="36">
        <f ca="1">SUMIFS(СВЦЭМ!$K$40:$K$783,СВЦЭМ!$A$40:$A$783,$A360,СВЦЭМ!$B$40:$B$783,K$348)+'СЕТ СН'!$F$16</f>
        <v>0</v>
      </c>
      <c r="L360" s="36">
        <f ca="1">SUMIFS(СВЦЭМ!$K$40:$K$783,СВЦЭМ!$A$40:$A$783,$A360,СВЦЭМ!$B$40:$B$783,L$348)+'СЕТ СН'!$F$16</f>
        <v>0</v>
      </c>
      <c r="M360" s="36">
        <f ca="1">SUMIFS(СВЦЭМ!$K$40:$K$783,СВЦЭМ!$A$40:$A$783,$A360,СВЦЭМ!$B$40:$B$783,M$348)+'СЕТ СН'!$F$16</f>
        <v>0</v>
      </c>
      <c r="N360" s="36">
        <f ca="1">SUMIFS(СВЦЭМ!$K$40:$K$783,СВЦЭМ!$A$40:$A$783,$A360,СВЦЭМ!$B$40:$B$783,N$348)+'СЕТ СН'!$F$16</f>
        <v>0</v>
      </c>
      <c r="O360" s="36">
        <f ca="1">SUMIFS(СВЦЭМ!$K$40:$K$783,СВЦЭМ!$A$40:$A$783,$A360,СВЦЭМ!$B$40:$B$783,O$348)+'СЕТ СН'!$F$16</f>
        <v>0</v>
      </c>
      <c r="P360" s="36">
        <f ca="1">SUMIFS(СВЦЭМ!$K$40:$K$783,СВЦЭМ!$A$40:$A$783,$A360,СВЦЭМ!$B$40:$B$783,P$348)+'СЕТ СН'!$F$16</f>
        <v>0</v>
      </c>
      <c r="Q360" s="36">
        <f ca="1">SUMIFS(СВЦЭМ!$K$40:$K$783,СВЦЭМ!$A$40:$A$783,$A360,СВЦЭМ!$B$40:$B$783,Q$348)+'СЕТ СН'!$F$16</f>
        <v>0</v>
      </c>
      <c r="R360" s="36">
        <f ca="1">SUMIFS(СВЦЭМ!$K$40:$K$783,СВЦЭМ!$A$40:$A$783,$A360,СВЦЭМ!$B$40:$B$783,R$348)+'СЕТ СН'!$F$16</f>
        <v>0</v>
      </c>
      <c r="S360" s="36">
        <f ca="1">SUMIFS(СВЦЭМ!$K$40:$K$783,СВЦЭМ!$A$40:$A$783,$A360,СВЦЭМ!$B$40:$B$783,S$348)+'СЕТ СН'!$F$16</f>
        <v>0</v>
      </c>
      <c r="T360" s="36">
        <f ca="1">SUMIFS(СВЦЭМ!$K$40:$K$783,СВЦЭМ!$A$40:$A$783,$A360,СВЦЭМ!$B$40:$B$783,T$348)+'СЕТ СН'!$F$16</f>
        <v>0</v>
      </c>
      <c r="U360" s="36">
        <f ca="1">SUMIFS(СВЦЭМ!$K$40:$K$783,СВЦЭМ!$A$40:$A$783,$A360,СВЦЭМ!$B$40:$B$783,U$348)+'СЕТ СН'!$F$16</f>
        <v>0</v>
      </c>
      <c r="V360" s="36">
        <f ca="1">SUMIFS(СВЦЭМ!$K$40:$K$783,СВЦЭМ!$A$40:$A$783,$A360,СВЦЭМ!$B$40:$B$783,V$348)+'СЕТ СН'!$F$16</f>
        <v>0</v>
      </c>
      <c r="W360" s="36">
        <f ca="1">SUMIFS(СВЦЭМ!$K$40:$K$783,СВЦЭМ!$A$40:$A$783,$A360,СВЦЭМ!$B$40:$B$783,W$348)+'СЕТ СН'!$F$16</f>
        <v>0</v>
      </c>
      <c r="X360" s="36">
        <f ca="1">SUMIFS(СВЦЭМ!$K$40:$K$783,СВЦЭМ!$A$40:$A$783,$A360,СВЦЭМ!$B$40:$B$783,X$348)+'СЕТ СН'!$F$16</f>
        <v>0</v>
      </c>
      <c r="Y360" s="36">
        <f ca="1">SUMIFS(СВЦЭМ!$K$40:$K$783,СВЦЭМ!$A$40:$A$783,$A360,СВЦЭМ!$B$40:$B$783,Y$348)+'СЕТ СН'!$F$16</f>
        <v>0</v>
      </c>
    </row>
    <row r="361" spans="1:25" ht="15.75" hidden="1" x14ac:dyDescent="0.2">
      <c r="A361" s="35">
        <f t="shared" si="10"/>
        <v>44605</v>
      </c>
      <c r="B361" s="36">
        <f ca="1">SUMIFS(СВЦЭМ!$K$40:$K$783,СВЦЭМ!$A$40:$A$783,$A361,СВЦЭМ!$B$40:$B$783,B$348)+'СЕТ СН'!$F$16</f>
        <v>0</v>
      </c>
      <c r="C361" s="36">
        <f ca="1">SUMIFS(СВЦЭМ!$K$40:$K$783,СВЦЭМ!$A$40:$A$783,$A361,СВЦЭМ!$B$40:$B$783,C$348)+'СЕТ СН'!$F$16</f>
        <v>0</v>
      </c>
      <c r="D361" s="36">
        <f ca="1">SUMIFS(СВЦЭМ!$K$40:$K$783,СВЦЭМ!$A$40:$A$783,$A361,СВЦЭМ!$B$40:$B$783,D$348)+'СЕТ СН'!$F$16</f>
        <v>0</v>
      </c>
      <c r="E361" s="36">
        <f ca="1">SUMIFS(СВЦЭМ!$K$40:$K$783,СВЦЭМ!$A$40:$A$783,$A361,СВЦЭМ!$B$40:$B$783,E$348)+'СЕТ СН'!$F$16</f>
        <v>0</v>
      </c>
      <c r="F361" s="36">
        <f ca="1">SUMIFS(СВЦЭМ!$K$40:$K$783,СВЦЭМ!$A$40:$A$783,$A361,СВЦЭМ!$B$40:$B$783,F$348)+'СЕТ СН'!$F$16</f>
        <v>0</v>
      </c>
      <c r="G361" s="36">
        <f ca="1">SUMIFS(СВЦЭМ!$K$40:$K$783,СВЦЭМ!$A$40:$A$783,$A361,СВЦЭМ!$B$40:$B$783,G$348)+'СЕТ СН'!$F$16</f>
        <v>0</v>
      </c>
      <c r="H361" s="36">
        <f ca="1">SUMIFS(СВЦЭМ!$K$40:$K$783,СВЦЭМ!$A$40:$A$783,$A361,СВЦЭМ!$B$40:$B$783,H$348)+'СЕТ СН'!$F$16</f>
        <v>0</v>
      </c>
      <c r="I361" s="36">
        <f ca="1">SUMIFS(СВЦЭМ!$K$40:$K$783,СВЦЭМ!$A$40:$A$783,$A361,СВЦЭМ!$B$40:$B$783,I$348)+'СЕТ СН'!$F$16</f>
        <v>0</v>
      </c>
      <c r="J361" s="36">
        <f ca="1">SUMIFS(СВЦЭМ!$K$40:$K$783,СВЦЭМ!$A$40:$A$783,$A361,СВЦЭМ!$B$40:$B$783,J$348)+'СЕТ СН'!$F$16</f>
        <v>0</v>
      </c>
      <c r="K361" s="36">
        <f ca="1">SUMIFS(СВЦЭМ!$K$40:$K$783,СВЦЭМ!$A$40:$A$783,$A361,СВЦЭМ!$B$40:$B$783,K$348)+'СЕТ СН'!$F$16</f>
        <v>0</v>
      </c>
      <c r="L361" s="36">
        <f ca="1">SUMIFS(СВЦЭМ!$K$40:$K$783,СВЦЭМ!$A$40:$A$783,$A361,СВЦЭМ!$B$40:$B$783,L$348)+'СЕТ СН'!$F$16</f>
        <v>0</v>
      </c>
      <c r="M361" s="36">
        <f ca="1">SUMIFS(СВЦЭМ!$K$40:$K$783,СВЦЭМ!$A$40:$A$783,$A361,СВЦЭМ!$B$40:$B$783,M$348)+'СЕТ СН'!$F$16</f>
        <v>0</v>
      </c>
      <c r="N361" s="36">
        <f ca="1">SUMIFS(СВЦЭМ!$K$40:$K$783,СВЦЭМ!$A$40:$A$783,$A361,СВЦЭМ!$B$40:$B$783,N$348)+'СЕТ СН'!$F$16</f>
        <v>0</v>
      </c>
      <c r="O361" s="36">
        <f ca="1">SUMIFS(СВЦЭМ!$K$40:$K$783,СВЦЭМ!$A$40:$A$783,$A361,СВЦЭМ!$B$40:$B$783,O$348)+'СЕТ СН'!$F$16</f>
        <v>0</v>
      </c>
      <c r="P361" s="36">
        <f ca="1">SUMIFS(СВЦЭМ!$K$40:$K$783,СВЦЭМ!$A$40:$A$783,$A361,СВЦЭМ!$B$40:$B$783,P$348)+'СЕТ СН'!$F$16</f>
        <v>0</v>
      </c>
      <c r="Q361" s="36">
        <f ca="1">SUMIFS(СВЦЭМ!$K$40:$K$783,СВЦЭМ!$A$40:$A$783,$A361,СВЦЭМ!$B$40:$B$783,Q$348)+'СЕТ СН'!$F$16</f>
        <v>0</v>
      </c>
      <c r="R361" s="36">
        <f ca="1">SUMIFS(СВЦЭМ!$K$40:$K$783,СВЦЭМ!$A$40:$A$783,$A361,СВЦЭМ!$B$40:$B$783,R$348)+'СЕТ СН'!$F$16</f>
        <v>0</v>
      </c>
      <c r="S361" s="36">
        <f ca="1">SUMIFS(СВЦЭМ!$K$40:$K$783,СВЦЭМ!$A$40:$A$783,$A361,СВЦЭМ!$B$40:$B$783,S$348)+'СЕТ СН'!$F$16</f>
        <v>0</v>
      </c>
      <c r="T361" s="36">
        <f ca="1">SUMIFS(СВЦЭМ!$K$40:$K$783,СВЦЭМ!$A$40:$A$783,$A361,СВЦЭМ!$B$40:$B$783,T$348)+'СЕТ СН'!$F$16</f>
        <v>0</v>
      </c>
      <c r="U361" s="36">
        <f ca="1">SUMIFS(СВЦЭМ!$K$40:$K$783,СВЦЭМ!$A$40:$A$783,$A361,СВЦЭМ!$B$40:$B$783,U$348)+'СЕТ СН'!$F$16</f>
        <v>0</v>
      </c>
      <c r="V361" s="36">
        <f ca="1">SUMIFS(СВЦЭМ!$K$40:$K$783,СВЦЭМ!$A$40:$A$783,$A361,СВЦЭМ!$B$40:$B$783,V$348)+'СЕТ СН'!$F$16</f>
        <v>0</v>
      </c>
      <c r="W361" s="36">
        <f ca="1">SUMIFS(СВЦЭМ!$K$40:$K$783,СВЦЭМ!$A$40:$A$783,$A361,СВЦЭМ!$B$40:$B$783,W$348)+'СЕТ СН'!$F$16</f>
        <v>0</v>
      </c>
      <c r="X361" s="36">
        <f ca="1">SUMIFS(СВЦЭМ!$K$40:$K$783,СВЦЭМ!$A$40:$A$783,$A361,СВЦЭМ!$B$40:$B$783,X$348)+'СЕТ СН'!$F$16</f>
        <v>0</v>
      </c>
      <c r="Y361" s="36">
        <f ca="1">SUMIFS(СВЦЭМ!$K$40:$K$783,СВЦЭМ!$A$40:$A$783,$A361,СВЦЭМ!$B$40:$B$783,Y$348)+'СЕТ СН'!$F$16</f>
        <v>0</v>
      </c>
    </row>
    <row r="362" spans="1:25" ht="15.75" hidden="1" x14ac:dyDescent="0.2">
      <c r="A362" s="35">
        <f t="shared" si="10"/>
        <v>44606</v>
      </c>
      <c r="B362" s="36">
        <f ca="1">SUMIFS(СВЦЭМ!$K$40:$K$783,СВЦЭМ!$A$40:$A$783,$A362,СВЦЭМ!$B$40:$B$783,B$348)+'СЕТ СН'!$F$16</f>
        <v>0</v>
      </c>
      <c r="C362" s="36">
        <f ca="1">SUMIFS(СВЦЭМ!$K$40:$K$783,СВЦЭМ!$A$40:$A$783,$A362,СВЦЭМ!$B$40:$B$783,C$348)+'СЕТ СН'!$F$16</f>
        <v>0</v>
      </c>
      <c r="D362" s="36">
        <f ca="1">SUMIFS(СВЦЭМ!$K$40:$K$783,СВЦЭМ!$A$40:$A$783,$A362,СВЦЭМ!$B$40:$B$783,D$348)+'СЕТ СН'!$F$16</f>
        <v>0</v>
      </c>
      <c r="E362" s="36">
        <f ca="1">SUMIFS(СВЦЭМ!$K$40:$K$783,СВЦЭМ!$A$40:$A$783,$A362,СВЦЭМ!$B$40:$B$783,E$348)+'СЕТ СН'!$F$16</f>
        <v>0</v>
      </c>
      <c r="F362" s="36">
        <f ca="1">SUMIFS(СВЦЭМ!$K$40:$K$783,СВЦЭМ!$A$40:$A$783,$A362,СВЦЭМ!$B$40:$B$783,F$348)+'СЕТ СН'!$F$16</f>
        <v>0</v>
      </c>
      <c r="G362" s="36">
        <f ca="1">SUMIFS(СВЦЭМ!$K$40:$K$783,СВЦЭМ!$A$40:$A$783,$A362,СВЦЭМ!$B$40:$B$783,G$348)+'СЕТ СН'!$F$16</f>
        <v>0</v>
      </c>
      <c r="H362" s="36">
        <f ca="1">SUMIFS(СВЦЭМ!$K$40:$K$783,СВЦЭМ!$A$40:$A$783,$A362,СВЦЭМ!$B$40:$B$783,H$348)+'СЕТ СН'!$F$16</f>
        <v>0</v>
      </c>
      <c r="I362" s="36">
        <f ca="1">SUMIFS(СВЦЭМ!$K$40:$K$783,СВЦЭМ!$A$40:$A$783,$A362,СВЦЭМ!$B$40:$B$783,I$348)+'СЕТ СН'!$F$16</f>
        <v>0</v>
      </c>
      <c r="J362" s="36">
        <f ca="1">SUMIFS(СВЦЭМ!$K$40:$K$783,СВЦЭМ!$A$40:$A$783,$A362,СВЦЭМ!$B$40:$B$783,J$348)+'СЕТ СН'!$F$16</f>
        <v>0</v>
      </c>
      <c r="K362" s="36">
        <f ca="1">SUMIFS(СВЦЭМ!$K$40:$K$783,СВЦЭМ!$A$40:$A$783,$A362,СВЦЭМ!$B$40:$B$783,K$348)+'СЕТ СН'!$F$16</f>
        <v>0</v>
      </c>
      <c r="L362" s="36">
        <f ca="1">SUMIFS(СВЦЭМ!$K$40:$K$783,СВЦЭМ!$A$40:$A$783,$A362,СВЦЭМ!$B$40:$B$783,L$348)+'СЕТ СН'!$F$16</f>
        <v>0</v>
      </c>
      <c r="M362" s="36">
        <f ca="1">SUMIFS(СВЦЭМ!$K$40:$K$783,СВЦЭМ!$A$40:$A$783,$A362,СВЦЭМ!$B$40:$B$783,M$348)+'СЕТ СН'!$F$16</f>
        <v>0</v>
      </c>
      <c r="N362" s="36">
        <f ca="1">SUMIFS(СВЦЭМ!$K$40:$K$783,СВЦЭМ!$A$40:$A$783,$A362,СВЦЭМ!$B$40:$B$783,N$348)+'СЕТ СН'!$F$16</f>
        <v>0</v>
      </c>
      <c r="O362" s="36">
        <f ca="1">SUMIFS(СВЦЭМ!$K$40:$K$783,СВЦЭМ!$A$40:$A$783,$A362,СВЦЭМ!$B$40:$B$783,O$348)+'СЕТ СН'!$F$16</f>
        <v>0</v>
      </c>
      <c r="P362" s="36">
        <f ca="1">SUMIFS(СВЦЭМ!$K$40:$K$783,СВЦЭМ!$A$40:$A$783,$A362,СВЦЭМ!$B$40:$B$783,P$348)+'СЕТ СН'!$F$16</f>
        <v>0</v>
      </c>
      <c r="Q362" s="36">
        <f ca="1">SUMIFS(СВЦЭМ!$K$40:$K$783,СВЦЭМ!$A$40:$A$783,$A362,СВЦЭМ!$B$40:$B$783,Q$348)+'СЕТ СН'!$F$16</f>
        <v>0</v>
      </c>
      <c r="R362" s="36">
        <f ca="1">SUMIFS(СВЦЭМ!$K$40:$K$783,СВЦЭМ!$A$40:$A$783,$A362,СВЦЭМ!$B$40:$B$783,R$348)+'СЕТ СН'!$F$16</f>
        <v>0</v>
      </c>
      <c r="S362" s="36">
        <f ca="1">SUMIFS(СВЦЭМ!$K$40:$K$783,СВЦЭМ!$A$40:$A$783,$A362,СВЦЭМ!$B$40:$B$783,S$348)+'СЕТ СН'!$F$16</f>
        <v>0</v>
      </c>
      <c r="T362" s="36">
        <f ca="1">SUMIFS(СВЦЭМ!$K$40:$K$783,СВЦЭМ!$A$40:$A$783,$A362,СВЦЭМ!$B$40:$B$783,T$348)+'СЕТ СН'!$F$16</f>
        <v>0</v>
      </c>
      <c r="U362" s="36">
        <f ca="1">SUMIFS(СВЦЭМ!$K$40:$K$783,СВЦЭМ!$A$40:$A$783,$A362,СВЦЭМ!$B$40:$B$783,U$348)+'СЕТ СН'!$F$16</f>
        <v>0</v>
      </c>
      <c r="V362" s="36">
        <f ca="1">SUMIFS(СВЦЭМ!$K$40:$K$783,СВЦЭМ!$A$40:$A$783,$A362,СВЦЭМ!$B$40:$B$783,V$348)+'СЕТ СН'!$F$16</f>
        <v>0</v>
      </c>
      <c r="W362" s="36">
        <f ca="1">SUMIFS(СВЦЭМ!$K$40:$K$783,СВЦЭМ!$A$40:$A$783,$A362,СВЦЭМ!$B$40:$B$783,W$348)+'СЕТ СН'!$F$16</f>
        <v>0</v>
      </c>
      <c r="X362" s="36">
        <f ca="1">SUMIFS(СВЦЭМ!$K$40:$K$783,СВЦЭМ!$A$40:$A$783,$A362,СВЦЭМ!$B$40:$B$783,X$348)+'СЕТ СН'!$F$16</f>
        <v>0</v>
      </c>
      <c r="Y362" s="36">
        <f ca="1">SUMIFS(СВЦЭМ!$K$40:$K$783,СВЦЭМ!$A$40:$A$783,$A362,СВЦЭМ!$B$40:$B$783,Y$348)+'СЕТ СН'!$F$16</f>
        <v>0</v>
      </c>
    </row>
    <row r="363" spans="1:25" ht="15.75" hidden="1" x14ac:dyDescent="0.2">
      <c r="A363" s="35">
        <f t="shared" si="10"/>
        <v>44607</v>
      </c>
      <c r="B363" s="36">
        <f ca="1">SUMIFS(СВЦЭМ!$K$40:$K$783,СВЦЭМ!$A$40:$A$783,$A363,СВЦЭМ!$B$40:$B$783,B$348)+'СЕТ СН'!$F$16</f>
        <v>0</v>
      </c>
      <c r="C363" s="36">
        <f ca="1">SUMIFS(СВЦЭМ!$K$40:$K$783,СВЦЭМ!$A$40:$A$783,$A363,СВЦЭМ!$B$40:$B$783,C$348)+'СЕТ СН'!$F$16</f>
        <v>0</v>
      </c>
      <c r="D363" s="36">
        <f ca="1">SUMIFS(СВЦЭМ!$K$40:$K$783,СВЦЭМ!$A$40:$A$783,$A363,СВЦЭМ!$B$40:$B$783,D$348)+'СЕТ СН'!$F$16</f>
        <v>0</v>
      </c>
      <c r="E363" s="36">
        <f ca="1">SUMIFS(СВЦЭМ!$K$40:$K$783,СВЦЭМ!$A$40:$A$783,$A363,СВЦЭМ!$B$40:$B$783,E$348)+'СЕТ СН'!$F$16</f>
        <v>0</v>
      </c>
      <c r="F363" s="36">
        <f ca="1">SUMIFS(СВЦЭМ!$K$40:$K$783,СВЦЭМ!$A$40:$A$783,$A363,СВЦЭМ!$B$40:$B$783,F$348)+'СЕТ СН'!$F$16</f>
        <v>0</v>
      </c>
      <c r="G363" s="36">
        <f ca="1">SUMIFS(СВЦЭМ!$K$40:$K$783,СВЦЭМ!$A$40:$A$783,$A363,СВЦЭМ!$B$40:$B$783,G$348)+'СЕТ СН'!$F$16</f>
        <v>0</v>
      </c>
      <c r="H363" s="36">
        <f ca="1">SUMIFS(СВЦЭМ!$K$40:$K$783,СВЦЭМ!$A$40:$A$783,$A363,СВЦЭМ!$B$40:$B$783,H$348)+'СЕТ СН'!$F$16</f>
        <v>0</v>
      </c>
      <c r="I363" s="36">
        <f ca="1">SUMIFS(СВЦЭМ!$K$40:$K$783,СВЦЭМ!$A$40:$A$783,$A363,СВЦЭМ!$B$40:$B$783,I$348)+'СЕТ СН'!$F$16</f>
        <v>0</v>
      </c>
      <c r="J363" s="36">
        <f ca="1">SUMIFS(СВЦЭМ!$K$40:$K$783,СВЦЭМ!$A$40:$A$783,$A363,СВЦЭМ!$B$40:$B$783,J$348)+'СЕТ СН'!$F$16</f>
        <v>0</v>
      </c>
      <c r="K363" s="36">
        <f ca="1">SUMIFS(СВЦЭМ!$K$40:$K$783,СВЦЭМ!$A$40:$A$783,$A363,СВЦЭМ!$B$40:$B$783,K$348)+'СЕТ СН'!$F$16</f>
        <v>0</v>
      </c>
      <c r="L363" s="36">
        <f ca="1">SUMIFS(СВЦЭМ!$K$40:$K$783,СВЦЭМ!$A$40:$A$783,$A363,СВЦЭМ!$B$40:$B$783,L$348)+'СЕТ СН'!$F$16</f>
        <v>0</v>
      </c>
      <c r="M363" s="36">
        <f ca="1">SUMIFS(СВЦЭМ!$K$40:$K$783,СВЦЭМ!$A$40:$A$783,$A363,СВЦЭМ!$B$40:$B$783,M$348)+'СЕТ СН'!$F$16</f>
        <v>0</v>
      </c>
      <c r="N363" s="36">
        <f ca="1">SUMIFS(СВЦЭМ!$K$40:$K$783,СВЦЭМ!$A$40:$A$783,$A363,СВЦЭМ!$B$40:$B$783,N$348)+'СЕТ СН'!$F$16</f>
        <v>0</v>
      </c>
      <c r="O363" s="36">
        <f ca="1">SUMIFS(СВЦЭМ!$K$40:$K$783,СВЦЭМ!$A$40:$A$783,$A363,СВЦЭМ!$B$40:$B$783,O$348)+'СЕТ СН'!$F$16</f>
        <v>0</v>
      </c>
      <c r="P363" s="36">
        <f ca="1">SUMIFS(СВЦЭМ!$K$40:$K$783,СВЦЭМ!$A$40:$A$783,$A363,СВЦЭМ!$B$40:$B$783,P$348)+'СЕТ СН'!$F$16</f>
        <v>0</v>
      </c>
      <c r="Q363" s="36">
        <f ca="1">SUMIFS(СВЦЭМ!$K$40:$K$783,СВЦЭМ!$A$40:$A$783,$A363,СВЦЭМ!$B$40:$B$783,Q$348)+'СЕТ СН'!$F$16</f>
        <v>0</v>
      </c>
      <c r="R363" s="36">
        <f ca="1">SUMIFS(СВЦЭМ!$K$40:$K$783,СВЦЭМ!$A$40:$A$783,$A363,СВЦЭМ!$B$40:$B$783,R$348)+'СЕТ СН'!$F$16</f>
        <v>0</v>
      </c>
      <c r="S363" s="36">
        <f ca="1">SUMIFS(СВЦЭМ!$K$40:$K$783,СВЦЭМ!$A$40:$A$783,$A363,СВЦЭМ!$B$40:$B$783,S$348)+'СЕТ СН'!$F$16</f>
        <v>0</v>
      </c>
      <c r="T363" s="36">
        <f ca="1">SUMIFS(СВЦЭМ!$K$40:$K$783,СВЦЭМ!$A$40:$A$783,$A363,СВЦЭМ!$B$40:$B$783,T$348)+'СЕТ СН'!$F$16</f>
        <v>0</v>
      </c>
      <c r="U363" s="36">
        <f ca="1">SUMIFS(СВЦЭМ!$K$40:$K$783,СВЦЭМ!$A$40:$A$783,$A363,СВЦЭМ!$B$40:$B$783,U$348)+'СЕТ СН'!$F$16</f>
        <v>0</v>
      </c>
      <c r="V363" s="36">
        <f ca="1">SUMIFS(СВЦЭМ!$K$40:$K$783,СВЦЭМ!$A$40:$A$783,$A363,СВЦЭМ!$B$40:$B$783,V$348)+'СЕТ СН'!$F$16</f>
        <v>0</v>
      </c>
      <c r="W363" s="36">
        <f ca="1">SUMIFS(СВЦЭМ!$K$40:$K$783,СВЦЭМ!$A$40:$A$783,$A363,СВЦЭМ!$B$40:$B$783,W$348)+'СЕТ СН'!$F$16</f>
        <v>0</v>
      </c>
      <c r="X363" s="36">
        <f ca="1">SUMIFS(СВЦЭМ!$K$40:$K$783,СВЦЭМ!$A$40:$A$783,$A363,СВЦЭМ!$B$40:$B$783,X$348)+'СЕТ СН'!$F$16</f>
        <v>0</v>
      </c>
      <c r="Y363" s="36">
        <f ca="1">SUMIFS(СВЦЭМ!$K$40:$K$783,СВЦЭМ!$A$40:$A$783,$A363,СВЦЭМ!$B$40:$B$783,Y$348)+'СЕТ СН'!$F$16</f>
        <v>0</v>
      </c>
    </row>
    <row r="364" spans="1:25" ht="15.75" hidden="1" x14ac:dyDescent="0.2">
      <c r="A364" s="35">
        <f t="shared" si="10"/>
        <v>44608</v>
      </c>
      <c r="B364" s="36">
        <f ca="1">SUMIFS(СВЦЭМ!$K$40:$K$783,СВЦЭМ!$A$40:$A$783,$A364,СВЦЭМ!$B$40:$B$783,B$348)+'СЕТ СН'!$F$16</f>
        <v>0</v>
      </c>
      <c r="C364" s="36">
        <f ca="1">SUMIFS(СВЦЭМ!$K$40:$K$783,СВЦЭМ!$A$40:$A$783,$A364,СВЦЭМ!$B$40:$B$783,C$348)+'СЕТ СН'!$F$16</f>
        <v>0</v>
      </c>
      <c r="D364" s="36">
        <f ca="1">SUMIFS(СВЦЭМ!$K$40:$K$783,СВЦЭМ!$A$40:$A$783,$A364,СВЦЭМ!$B$40:$B$783,D$348)+'СЕТ СН'!$F$16</f>
        <v>0</v>
      </c>
      <c r="E364" s="36">
        <f ca="1">SUMIFS(СВЦЭМ!$K$40:$K$783,СВЦЭМ!$A$40:$A$783,$A364,СВЦЭМ!$B$40:$B$783,E$348)+'СЕТ СН'!$F$16</f>
        <v>0</v>
      </c>
      <c r="F364" s="36">
        <f ca="1">SUMIFS(СВЦЭМ!$K$40:$K$783,СВЦЭМ!$A$40:$A$783,$A364,СВЦЭМ!$B$40:$B$783,F$348)+'СЕТ СН'!$F$16</f>
        <v>0</v>
      </c>
      <c r="G364" s="36">
        <f ca="1">SUMIFS(СВЦЭМ!$K$40:$K$783,СВЦЭМ!$A$40:$A$783,$A364,СВЦЭМ!$B$40:$B$783,G$348)+'СЕТ СН'!$F$16</f>
        <v>0</v>
      </c>
      <c r="H364" s="36">
        <f ca="1">SUMIFS(СВЦЭМ!$K$40:$K$783,СВЦЭМ!$A$40:$A$783,$A364,СВЦЭМ!$B$40:$B$783,H$348)+'СЕТ СН'!$F$16</f>
        <v>0</v>
      </c>
      <c r="I364" s="36">
        <f ca="1">SUMIFS(СВЦЭМ!$K$40:$K$783,СВЦЭМ!$A$40:$A$783,$A364,СВЦЭМ!$B$40:$B$783,I$348)+'СЕТ СН'!$F$16</f>
        <v>0</v>
      </c>
      <c r="J364" s="36">
        <f ca="1">SUMIFS(СВЦЭМ!$K$40:$K$783,СВЦЭМ!$A$40:$A$783,$A364,СВЦЭМ!$B$40:$B$783,J$348)+'СЕТ СН'!$F$16</f>
        <v>0</v>
      </c>
      <c r="K364" s="36">
        <f ca="1">SUMIFS(СВЦЭМ!$K$40:$K$783,СВЦЭМ!$A$40:$A$783,$A364,СВЦЭМ!$B$40:$B$783,K$348)+'СЕТ СН'!$F$16</f>
        <v>0</v>
      </c>
      <c r="L364" s="36">
        <f ca="1">SUMIFS(СВЦЭМ!$K$40:$K$783,СВЦЭМ!$A$40:$A$783,$A364,СВЦЭМ!$B$40:$B$783,L$348)+'СЕТ СН'!$F$16</f>
        <v>0</v>
      </c>
      <c r="M364" s="36">
        <f ca="1">SUMIFS(СВЦЭМ!$K$40:$K$783,СВЦЭМ!$A$40:$A$783,$A364,СВЦЭМ!$B$40:$B$783,M$348)+'СЕТ СН'!$F$16</f>
        <v>0</v>
      </c>
      <c r="N364" s="36">
        <f ca="1">SUMIFS(СВЦЭМ!$K$40:$K$783,СВЦЭМ!$A$40:$A$783,$A364,СВЦЭМ!$B$40:$B$783,N$348)+'СЕТ СН'!$F$16</f>
        <v>0</v>
      </c>
      <c r="O364" s="36">
        <f ca="1">SUMIFS(СВЦЭМ!$K$40:$K$783,СВЦЭМ!$A$40:$A$783,$A364,СВЦЭМ!$B$40:$B$783,O$348)+'СЕТ СН'!$F$16</f>
        <v>0</v>
      </c>
      <c r="P364" s="36">
        <f ca="1">SUMIFS(СВЦЭМ!$K$40:$K$783,СВЦЭМ!$A$40:$A$783,$A364,СВЦЭМ!$B$40:$B$783,P$348)+'СЕТ СН'!$F$16</f>
        <v>0</v>
      </c>
      <c r="Q364" s="36">
        <f ca="1">SUMIFS(СВЦЭМ!$K$40:$K$783,СВЦЭМ!$A$40:$A$783,$A364,СВЦЭМ!$B$40:$B$783,Q$348)+'СЕТ СН'!$F$16</f>
        <v>0</v>
      </c>
      <c r="R364" s="36">
        <f ca="1">SUMIFS(СВЦЭМ!$K$40:$K$783,СВЦЭМ!$A$40:$A$783,$A364,СВЦЭМ!$B$40:$B$783,R$348)+'СЕТ СН'!$F$16</f>
        <v>0</v>
      </c>
      <c r="S364" s="36">
        <f ca="1">SUMIFS(СВЦЭМ!$K$40:$K$783,СВЦЭМ!$A$40:$A$783,$A364,СВЦЭМ!$B$40:$B$783,S$348)+'СЕТ СН'!$F$16</f>
        <v>0</v>
      </c>
      <c r="T364" s="36">
        <f ca="1">SUMIFS(СВЦЭМ!$K$40:$K$783,СВЦЭМ!$A$40:$A$783,$A364,СВЦЭМ!$B$40:$B$783,T$348)+'СЕТ СН'!$F$16</f>
        <v>0</v>
      </c>
      <c r="U364" s="36">
        <f ca="1">SUMIFS(СВЦЭМ!$K$40:$K$783,СВЦЭМ!$A$40:$A$783,$A364,СВЦЭМ!$B$40:$B$783,U$348)+'СЕТ СН'!$F$16</f>
        <v>0</v>
      </c>
      <c r="V364" s="36">
        <f ca="1">SUMIFS(СВЦЭМ!$K$40:$K$783,СВЦЭМ!$A$40:$A$783,$A364,СВЦЭМ!$B$40:$B$783,V$348)+'СЕТ СН'!$F$16</f>
        <v>0</v>
      </c>
      <c r="W364" s="36">
        <f ca="1">SUMIFS(СВЦЭМ!$K$40:$K$783,СВЦЭМ!$A$40:$A$783,$A364,СВЦЭМ!$B$40:$B$783,W$348)+'СЕТ СН'!$F$16</f>
        <v>0</v>
      </c>
      <c r="X364" s="36">
        <f ca="1">SUMIFS(СВЦЭМ!$K$40:$K$783,СВЦЭМ!$A$40:$A$783,$A364,СВЦЭМ!$B$40:$B$783,X$348)+'СЕТ СН'!$F$16</f>
        <v>0</v>
      </c>
      <c r="Y364" s="36">
        <f ca="1">SUMIFS(СВЦЭМ!$K$40:$K$783,СВЦЭМ!$A$40:$A$783,$A364,СВЦЭМ!$B$40:$B$783,Y$348)+'СЕТ СН'!$F$16</f>
        <v>0</v>
      </c>
    </row>
    <row r="365" spans="1:25" ht="15.75" hidden="1" x14ac:dyDescent="0.2">
      <c r="A365" s="35">
        <f t="shared" si="10"/>
        <v>44609</v>
      </c>
      <c r="B365" s="36">
        <f ca="1">SUMIFS(СВЦЭМ!$K$40:$K$783,СВЦЭМ!$A$40:$A$783,$A365,СВЦЭМ!$B$40:$B$783,B$348)+'СЕТ СН'!$F$16</f>
        <v>0</v>
      </c>
      <c r="C365" s="36">
        <f ca="1">SUMIFS(СВЦЭМ!$K$40:$K$783,СВЦЭМ!$A$40:$A$783,$A365,СВЦЭМ!$B$40:$B$783,C$348)+'СЕТ СН'!$F$16</f>
        <v>0</v>
      </c>
      <c r="D365" s="36">
        <f ca="1">SUMIFS(СВЦЭМ!$K$40:$K$783,СВЦЭМ!$A$40:$A$783,$A365,СВЦЭМ!$B$40:$B$783,D$348)+'СЕТ СН'!$F$16</f>
        <v>0</v>
      </c>
      <c r="E365" s="36">
        <f ca="1">SUMIFS(СВЦЭМ!$K$40:$K$783,СВЦЭМ!$A$40:$A$783,$A365,СВЦЭМ!$B$40:$B$783,E$348)+'СЕТ СН'!$F$16</f>
        <v>0</v>
      </c>
      <c r="F365" s="36">
        <f ca="1">SUMIFS(СВЦЭМ!$K$40:$K$783,СВЦЭМ!$A$40:$A$783,$A365,СВЦЭМ!$B$40:$B$783,F$348)+'СЕТ СН'!$F$16</f>
        <v>0</v>
      </c>
      <c r="G365" s="36">
        <f ca="1">SUMIFS(СВЦЭМ!$K$40:$K$783,СВЦЭМ!$A$40:$A$783,$A365,СВЦЭМ!$B$40:$B$783,G$348)+'СЕТ СН'!$F$16</f>
        <v>0</v>
      </c>
      <c r="H365" s="36">
        <f ca="1">SUMIFS(СВЦЭМ!$K$40:$K$783,СВЦЭМ!$A$40:$A$783,$A365,СВЦЭМ!$B$40:$B$783,H$348)+'СЕТ СН'!$F$16</f>
        <v>0</v>
      </c>
      <c r="I365" s="36">
        <f ca="1">SUMIFS(СВЦЭМ!$K$40:$K$783,СВЦЭМ!$A$40:$A$783,$A365,СВЦЭМ!$B$40:$B$783,I$348)+'СЕТ СН'!$F$16</f>
        <v>0</v>
      </c>
      <c r="J365" s="36">
        <f ca="1">SUMIFS(СВЦЭМ!$K$40:$K$783,СВЦЭМ!$A$40:$A$783,$A365,СВЦЭМ!$B$40:$B$783,J$348)+'СЕТ СН'!$F$16</f>
        <v>0</v>
      </c>
      <c r="K365" s="36">
        <f ca="1">SUMIFS(СВЦЭМ!$K$40:$K$783,СВЦЭМ!$A$40:$A$783,$A365,СВЦЭМ!$B$40:$B$783,K$348)+'СЕТ СН'!$F$16</f>
        <v>0</v>
      </c>
      <c r="L365" s="36">
        <f ca="1">SUMIFS(СВЦЭМ!$K$40:$K$783,СВЦЭМ!$A$40:$A$783,$A365,СВЦЭМ!$B$40:$B$783,L$348)+'СЕТ СН'!$F$16</f>
        <v>0</v>
      </c>
      <c r="M365" s="36">
        <f ca="1">SUMIFS(СВЦЭМ!$K$40:$K$783,СВЦЭМ!$A$40:$A$783,$A365,СВЦЭМ!$B$40:$B$783,M$348)+'СЕТ СН'!$F$16</f>
        <v>0</v>
      </c>
      <c r="N365" s="36">
        <f ca="1">SUMIFS(СВЦЭМ!$K$40:$K$783,СВЦЭМ!$A$40:$A$783,$A365,СВЦЭМ!$B$40:$B$783,N$348)+'СЕТ СН'!$F$16</f>
        <v>0</v>
      </c>
      <c r="O365" s="36">
        <f ca="1">SUMIFS(СВЦЭМ!$K$40:$K$783,СВЦЭМ!$A$40:$A$783,$A365,СВЦЭМ!$B$40:$B$783,O$348)+'СЕТ СН'!$F$16</f>
        <v>0</v>
      </c>
      <c r="P365" s="36">
        <f ca="1">SUMIFS(СВЦЭМ!$K$40:$K$783,СВЦЭМ!$A$40:$A$783,$A365,СВЦЭМ!$B$40:$B$783,P$348)+'СЕТ СН'!$F$16</f>
        <v>0</v>
      </c>
      <c r="Q365" s="36">
        <f ca="1">SUMIFS(СВЦЭМ!$K$40:$K$783,СВЦЭМ!$A$40:$A$783,$A365,СВЦЭМ!$B$40:$B$783,Q$348)+'СЕТ СН'!$F$16</f>
        <v>0</v>
      </c>
      <c r="R365" s="36">
        <f ca="1">SUMIFS(СВЦЭМ!$K$40:$K$783,СВЦЭМ!$A$40:$A$783,$A365,СВЦЭМ!$B$40:$B$783,R$348)+'СЕТ СН'!$F$16</f>
        <v>0</v>
      </c>
      <c r="S365" s="36">
        <f ca="1">SUMIFS(СВЦЭМ!$K$40:$K$783,СВЦЭМ!$A$40:$A$783,$A365,СВЦЭМ!$B$40:$B$783,S$348)+'СЕТ СН'!$F$16</f>
        <v>0</v>
      </c>
      <c r="T365" s="36">
        <f ca="1">SUMIFS(СВЦЭМ!$K$40:$K$783,СВЦЭМ!$A$40:$A$783,$A365,СВЦЭМ!$B$40:$B$783,T$348)+'СЕТ СН'!$F$16</f>
        <v>0</v>
      </c>
      <c r="U365" s="36">
        <f ca="1">SUMIFS(СВЦЭМ!$K$40:$K$783,СВЦЭМ!$A$40:$A$783,$A365,СВЦЭМ!$B$40:$B$783,U$348)+'СЕТ СН'!$F$16</f>
        <v>0</v>
      </c>
      <c r="V365" s="36">
        <f ca="1">SUMIFS(СВЦЭМ!$K$40:$K$783,СВЦЭМ!$A$40:$A$783,$A365,СВЦЭМ!$B$40:$B$783,V$348)+'СЕТ СН'!$F$16</f>
        <v>0</v>
      </c>
      <c r="W365" s="36">
        <f ca="1">SUMIFS(СВЦЭМ!$K$40:$K$783,СВЦЭМ!$A$40:$A$783,$A365,СВЦЭМ!$B$40:$B$783,W$348)+'СЕТ СН'!$F$16</f>
        <v>0</v>
      </c>
      <c r="X365" s="36">
        <f ca="1">SUMIFS(СВЦЭМ!$K$40:$K$783,СВЦЭМ!$A$40:$A$783,$A365,СВЦЭМ!$B$40:$B$783,X$348)+'СЕТ СН'!$F$16</f>
        <v>0</v>
      </c>
      <c r="Y365" s="36">
        <f ca="1">SUMIFS(СВЦЭМ!$K$40:$K$783,СВЦЭМ!$A$40:$A$783,$A365,СВЦЭМ!$B$40:$B$783,Y$348)+'СЕТ СН'!$F$16</f>
        <v>0</v>
      </c>
    </row>
    <row r="366" spans="1:25" ht="15.75" hidden="1" x14ac:dyDescent="0.2">
      <c r="A366" s="35">
        <f t="shared" si="10"/>
        <v>44610</v>
      </c>
      <c r="B366" s="36">
        <f ca="1">SUMIFS(СВЦЭМ!$K$40:$K$783,СВЦЭМ!$A$40:$A$783,$A366,СВЦЭМ!$B$40:$B$783,B$348)+'СЕТ СН'!$F$16</f>
        <v>0</v>
      </c>
      <c r="C366" s="36">
        <f ca="1">SUMIFS(СВЦЭМ!$K$40:$K$783,СВЦЭМ!$A$40:$A$783,$A366,СВЦЭМ!$B$40:$B$783,C$348)+'СЕТ СН'!$F$16</f>
        <v>0</v>
      </c>
      <c r="D366" s="36">
        <f ca="1">SUMIFS(СВЦЭМ!$K$40:$K$783,СВЦЭМ!$A$40:$A$783,$A366,СВЦЭМ!$B$40:$B$783,D$348)+'СЕТ СН'!$F$16</f>
        <v>0</v>
      </c>
      <c r="E366" s="36">
        <f ca="1">SUMIFS(СВЦЭМ!$K$40:$K$783,СВЦЭМ!$A$40:$A$783,$A366,СВЦЭМ!$B$40:$B$783,E$348)+'СЕТ СН'!$F$16</f>
        <v>0</v>
      </c>
      <c r="F366" s="36">
        <f ca="1">SUMIFS(СВЦЭМ!$K$40:$K$783,СВЦЭМ!$A$40:$A$783,$A366,СВЦЭМ!$B$40:$B$783,F$348)+'СЕТ СН'!$F$16</f>
        <v>0</v>
      </c>
      <c r="G366" s="36">
        <f ca="1">SUMIFS(СВЦЭМ!$K$40:$K$783,СВЦЭМ!$A$40:$A$783,$A366,СВЦЭМ!$B$40:$B$783,G$348)+'СЕТ СН'!$F$16</f>
        <v>0</v>
      </c>
      <c r="H366" s="36">
        <f ca="1">SUMIFS(СВЦЭМ!$K$40:$K$783,СВЦЭМ!$A$40:$A$783,$A366,СВЦЭМ!$B$40:$B$783,H$348)+'СЕТ СН'!$F$16</f>
        <v>0</v>
      </c>
      <c r="I366" s="36">
        <f ca="1">SUMIFS(СВЦЭМ!$K$40:$K$783,СВЦЭМ!$A$40:$A$783,$A366,СВЦЭМ!$B$40:$B$783,I$348)+'СЕТ СН'!$F$16</f>
        <v>0</v>
      </c>
      <c r="J366" s="36">
        <f ca="1">SUMIFS(СВЦЭМ!$K$40:$K$783,СВЦЭМ!$A$40:$A$783,$A366,СВЦЭМ!$B$40:$B$783,J$348)+'СЕТ СН'!$F$16</f>
        <v>0</v>
      </c>
      <c r="K366" s="36">
        <f ca="1">SUMIFS(СВЦЭМ!$K$40:$K$783,СВЦЭМ!$A$40:$A$783,$A366,СВЦЭМ!$B$40:$B$783,K$348)+'СЕТ СН'!$F$16</f>
        <v>0</v>
      </c>
      <c r="L366" s="36">
        <f ca="1">SUMIFS(СВЦЭМ!$K$40:$K$783,СВЦЭМ!$A$40:$A$783,$A366,СВЦЭМ!$B$40:$B$783,L$348)+'СЕТ СН'!$F$16</f>
        <v>0</v>
      </c>
      <c r="M366" s="36">
        <f ca="1">SUMIFS(СВЦЭМ!$K$40:$K$783,СВЦЭМ!$A$40:$A$783,$A366,СВЦЭМ!$B$40:$B$783,M$348)+'СЕТ СН'!$F$16</f>
        <v>0</v>
      </c>
      <c r="N366" s="36">
        <f ca="1">SUMIFS(СВЦЭМ!$K$40:$K$783,СВЦЭМ!$A$40:$A$783,$A366,СВЦЭМ!$B$40:$B$783,N$348)+'СЕТ СН'!$F$16</f>
        <v>0</v>
      </c>
      <c r="O366" s="36">
        <f ca="1">SUMIFS(СВЦЭМ!$K$40:$K$783,СВЦЭМ!$A$40:$A$783,$A366,СВЦЭМ!$B$40:$B$783,O$348)+'СЕТ СН'!$F$16</f>
        <v>0</v>
      </c>
      <c r="P366" s="36">
        <f ca="1">SUMIFS(СВЦЭМ!$K$40:$K$783,СВЦЭМ!$A$40:$A$783,$A366,СВЦЭМ!$B$40:$B$783,P$348)+'СЕТ СН'!$F$16</f>
        <v>0</v>
      </c>
      <c r="Q366" s="36">
        <f ca="1">SUMIFS(СВЦЭМ!$K$40:$K$783,СВЦЭМ!$A$40:$A$783,$A366,СВЦЭМ!$B$40:$B$783,Q$348)+'СЕТ СН'!$F$16</f>
        <v>0</v>
      </c>
      <c r="R366" s="36">
        <f ca="1">SUMIFS(СВЦЭМ!$K$40:$K$783,СВЦЭМ!$A$40:$A$783,$A366,СВЦЭМ!$B$40:$B$783,R$348)+'СЕТ СН'!$F$16</f>
        <v>0</v>
      </c>
      <c r="S366" s="36">
        <f ca="1">SUMIFS(СВЦЭМ!$K$40:$K$783,СВЦЭМ!$A$40:$A$783,$A366,СВЦЭМ!$B$40:$B$783,S$348)+'СЕТ СН'!$F$16</f>
        <v>0</v>
      </c>
      <c r="T366" s="36">
        <f ca="1">SUMIFS(СВЦЭМ!$K$40:$K$783,СВЦЭМ!$A$40:$A$783,$A366,СВЦЭМ!$B$40:$B$783,T$348)+'СЕТ СН'!$F$16</f>
        <v>0</v>
      </c>
      <c r="U366" s="36">
        <f ca="1">SUMIFS(СВЦЭМ!$K$40:$K$783,СВЦЭМ!$A$40:$A$783,$A366,СВЦЭМ!$B$40:$B$783,U$348)+'СЕТ СН'!$F$16</f>
        <v>0</v>
      </c>
      <c r="V366" s="36">
        <f ca="1">SUMIFS(СВЦЭМ!$K$40:$K$783,СВЦЭМ!$A$40:$A$783,$A366,СВЦЭМ!$B$40:$B$783,V$348)+'СЕТ СН'!$F$16</f>
        <v>0</v>
      </c>
      <c r="W366" s="36">
        <f ca="1">SUMIFS(СВЦЭМ!$K$40:$K$783,СВЦЭМ!$A$40:$A$783,$A366,СВЦЭМ!$B$40:$B$783,W$348)+'СЕТ СН'!$F$16</f>
        <v>0</v>
      </c>
      <c r="X366" s="36">
        <f ca="1">SUMIFS(СВЦЭМ!$K$40:$K$783,СВЦЭМ!$A$40:$A$783,$A366,СВЦЭМ!$B$40:$B$783,X$348)+'СЕТ СН'!$F$16</f>
        <v>0</v>
      </c>
      <c r="Y366" s="36">
        <f ca="1">SUMIFS(СВЦЭМ!$K$40:$K$783,СВЦЭМ!$A$40:$A$783,$A366,СВЦЭМ!$B$40:$B$783,Y$348)+'СЕТ СН'!$F$16</f>
        <v>0</v>
      </c>
    </row>
    <row r="367" spans="1:25" ht="15.75" hidden="1" x14ac:dyDescent="0.2">
      <c r="A367" s="35">
        <f t="shared" si="10"/>
        <v>44611</v>
      </c>
      <c r="B367" s="36">
        <f ca="1">SUMIFS(СВЦЭМ!$K$40:$K$783,СВЦЭМ!$A$40:$A$783,$A367,СВЦЭМ!$B$40:$B$783,B$348)+'СЕТ СН'!$F$16</f>
        <v>0</v>
      </c>
      <c r="C367" s="36">
        <f ca="1">SUMIFS(СВЦЭМ!$K$40:$K$783,СВЦЭМ!$A$40:$A$783,$A367,СВЦЭМ!$B$40:$B$783,C$348)+'СЕТ СН'!$F$16</f>
        <v>0</v>
      </c>
      <c r="D367" s="36">
        <f ca="1">SUMIFS(СВЦЭМ!$K$40:$K$783,СВЦЭМ!$A$40:$A$783,$A367,СВЦЭМ!$B$40:$B$783,D$348)+'СЕТ СН'!$F$16</f>
        <v>0</v>
      </c>
      <c r="E367" s="36">
        <f ca="1">SUMIFS(СВЦЭМ!$K$40:$K$783,СВЦЭМ!$A$40:$A$783,$A367,СВЦЭМ!$B$40:$B$783,E$348)+'СЕТ СН'!$F$16</f>
        <v>0</v>
      </c>
      <c r="F367" s="36">
        <f ca="1">SUMIFS(СВЦЭМ!$K$40:$K$783,СВЦЭМ!$A$40:$A$783,$A367,СВЦЭМ!$B$40:$B$783,F$348)+'СЕТ СН'!$F$16</f>
        <v>0</v>
      </c>
      <c r="G367" s="36">
        <f ca="1">SUMIFS(СВЦЭМ!$K$40:$K$783,СВЦЭМ!$A$40:$A$783,$A367,СВЦЭМ!$B$40:$B$783,G$348)+'СЕТ СН'!$F$16</f>
        <v>0</v>
      </c>
      <c r="H367" s="36">
        <f ca="1">SUMIFS(СВЦЭМ!$K$40:$K$783,СВЦЭМ!$A$40:$A$783,$A367,СВЦЭМ!$B$40:$B$783,H$348)+'СЕТ СН'!$F$16</f>
        <v>0</v>
      </c>
      <c r="I367" s="36">
        <f ca="1">SUMIFS(СВЦЭМ!$K$40:$K$783,СВЦЭМ!$A$40:$A$783,$A367,СВЦЭМ!$B$40:$B$783,I$348)+'СЕТ СН'!$F$16</f>
        <v>0</v>
      </c>
      <c r="J367" s="36">
        <f ca="1">SUMIFS(СВЦЭМ!$K$40:$K$783,СВЦЭМ!$A$40:$A$783,$A367,СВЦЭМ!$B$40:$B$783,J$348)+'СЕТ СН'!$F$16</f>
        <v>0</v>
      </c>
      <c r="K367" s="36">
        <f ca="1">SUMIFS(СВЦЭМ!$K$40:$K$783,СВЦЭМ!$A$40:$A$783,$A367,СВЦЭМ!$B$40:$B$783,K$348)+'СЕТ СН'!$F$16</f>
        <v>0</v>
      </c>
      <c r="L367" s="36">
        <f ca="1">SUMIFS(СВЦЭМ!$K$40:$K$783,СВЦЭМ!$A$40:$A$783,$A367,СВЦЭМ!$B$40:$B$783,L$348)+'СЕТ СН'!$F$16</f>
        <v>0</v>
      </c>
      <c r="M367" s="36">
        <f ca="1">SUMIFS(СВЦЭМ!$K$40:$K$783,СВЦЭМ!$A$40:$A$783,$A367,СВЦЭМ!$B$40:$B$783,M$348)+'СЕТ СН'!$F$16</f>
        <v>0</v>
      </c>
      <c r="N367" s="36">
        <f ca="1">SUMIFS(СВЦЭМ!$K$40:$K$783,СВЦЭМ!$A$40:$A$783,$A367,СВЦЭМ!$B$40:$B$783,N$348)+'СЕТ СН'!$F$16</f>
        <v>0</v>
      </c>
      <c r="O367" s="36">
        <f ca="1">SUMIFS(СВЦЭМ!$K$40:$K$783,СВЦЭМ!$A$40:$A$783,$A367,СВЦЭМ!$B$40:$B$783,O$348)+'СЕТ СН'!$F$16</f>
        <v>0</v>
      </c>
      <c r="P367" s="36">
        <f ca="1">SUMIFS(СВЦЭМ!$K$40:$K$783,СВЦЭМ!$A$40:$A$783,$A367,СВЦЭМ!$B$40:$B$783,P$348)+'СЕТ СН'!$F$16</f>
        <v>0</v>
      </c>
      <c r="Q367" s="36">
        <f ca="1">SUMIFS(СВЦЭМ!$K$40:$K$783,СВЦЭМ!$A$40:$A$783,$A367,СВЦЭМ!$B$40:$B$783,Q$348)+'СЕТ СН'!$F$16</f>
        <v>0</v>
      </c>
      <c r="R367" s="36">
        <f ca="1">SUMIFS(СВЦЭМ!$K$40:$K$783,СВЦЭМ!$A$40:$A$783,$A367,СВЦЭМ!$B$40:$B$783,R$348)+'СЕТ СН'!$F$16</f>
        <v>0</v>
      </c>
      <c r="S367" s="36">
        <f ca="1">SUMIFS(СВЦЭМ!$K$40:$K$783,СВЦЭМ!$A$40:$A$783,$A367,СВЦЭМ!$B$40:$B$783,S$348)+'СЕТ СН'!$F$16</f>
        <v>0</v>
      </c>
      <c r="T367" s="36">
        <f ca="1">SUMIFS(СВЦЭМ!$K$40:$K$783,СВЦЭМ!$A$40:$A$783,$A367,СВЦЭМ!$B$40:$B$783,T$348)+'СЕТ СН'!$F$16</f>
        <v>0</v>
      </c>
      <c r="U367" s="36">
        <f ca="1">SUMIFS(СВЦЭМ!$K$40:$K$783,СВЦЭМ!$A$40:$A$783,$A367,СВЦЭМ!$B$40:$B$783,U$348)+'СЕТ СН'!$F$16</f>
        <v>0</v>
      </c>
      <c r="V367" s="36">
        <f ca="1">SUMIFS(СВЦЭМ!$K$40:$K$783,СВЦЭМ!$A$40:$A$783,$A367,СВЦЭМ!$B$40:$B$783,V$348)+'СЕТ СН'!$F$16</f>
        <v>0</v>
      </c>
      <c r="W367" s="36">
        <f ca="1">SUMIFS(СВЦЭМ!$K$40:$K$783,СВЦЭМ!$A$40:$A$783,$A367,СВЦЭМ!$B$40:$B$783,W$348)+'СЕТ СН'!$F$16</f>
        <v>0</v>
      </c>
      <c r="X367" s="36">
        <f ca="1">SUMIFS(СВЦЭМ!$K$40:$K$783,СВЦЭМ!$A$40:$A$783,$A367,СВЦЭМ!$B$40:$B$783,X$348)+'СЕТ СН'!$F$16</f>
        <v>0</v>
      </c>
      <c r="Y367" s="36">
        <f ca="1">SUMIFS(СВЦЭМ!$K$40:$K$783,СВЦЭМ!$A$40:$A$783,$A367,СВЦЭМ!$B$40:$B$783,Y$348)+'СЕТ СН'!$F$16</f>
        <v>0</v>
      </c>
    </row>
    <row r="368" spans="1:25" ht="15.75" hidden="1" x14ac:dyDescent="0.2">
      <c r="A368" s="35">
        <f t="shared" si="10"/>
        <v>44612</v>
      </c>
      <c r="B368" s="36">
        <f ca="1">SUMIFS(СВЦЭМ!$K$40:$K$783,СВЦЭМ!$A$40:$A$783,$A368,СВЦЭМ!$B$40:$B$783,B$348)+'СЕТ СН'!$F$16</f>
        <v>0</v>
      </c>
      <c r="C368" s="36">
        <f ca="1">SUMIFS(СВЦЭМ!$K$40:$K$783,СВЦЭМ!$A$40:$A$783,$A368,СВЦЭМ!$B$40:$B$783,C$348)+'СЕТ СН'!$F$16</f>
        <v>0</v>
      </c>
      <c r="D368" s="36">
        <f ca="1">SUMIFS(СВЦЭМ!$K$40:$K$783,СВЦЭМ!$A$40:$A$783,$A368,СВЦЭМ!$B$40:$B$783,D$348)+'СЕТ СН'!$F$16</f>
        <v>0</v>
      </c>
      <c r="E368" s="36">
        <f ca="1">SUMIFS(СВЦЭМ!$K$40:$K$783,СВЦЭМ!$A$40:$A$783,$A368,СВЦЭМ!$B$40:$B$783,E$348)+'СЕТ СН'!$F$16</f>
        <v>0</v>
      </c>
      <c r="F368" s="36">
        <f ca="1">SUMIFS(СВЦЭМ!$K$40:$K$783,СВЦЭМ!$A$40:$A$783,$A368,СВЦЭМ!$B$40:$B$783,F$348)+'СЕТ СН'!$F$16</f>
        <v>0</v>
      </c>
      <c r="G368" s="36">
        <f ca="1">SUMIFS(СВЦЭМ!$K$40:$K$783,СВЦЭМ!$A$40:$A$783,$A368,СВЦЭМ!$B$40:$B$783,G$348)+'СЕТ СН'!$F$16</f>
        <v>0</v>
      </c>
      <c r="H368" s="36">
        <f ca="1">SUMIFS(СВЦЭМ!$K$40:$K$783,СВЦЭМ!$A$40:$A$783,$A368,СВЦЭМ!$B$40:$B$783,H$348)+'СЕТ СН'!$F$16</f>
        <v>0</v>
      </c>
      <c r="I368" s="36">
        <f ca="1">SUMIFS(СВЦЭМ!$K$40:$K$783,СВЦЭМ!$A$40:$A$783,$A368,СВЦЭМ!$B$40:$B$783,I$348)+'СЕТ СН'!$F$16</f>
        <v>0</v>
      </c>
      <c r="J368" s="36">
        <f ca="1">SUMIFS(СВЦЭМ!$K$40:$K$783,СВЦЭМ!$A$40:$A$783,$A368,СВЦЭМ!$B$40:$B$783,J$348)+'СЕТ СН'!$F$16</f>
        <v>0</v>
      </c>
      <c r="K368" s="36">
        <f ca="1">SUMIFS(СВЦЭМ!$K$40:$K$783,СВЦЭМ!$A$40:$A$783,$A368,СВЦЭМ!$B$40:$B$783,K$348)+'СЕТ СН'!$F$16</f>
        <v>0</v>
      </c>
      <c r="L368" s="36">
        <f ca="1">SUMIFS(СВЦЭМ!$K$40:$K$783,СВЦЭМ!$A$40:$A$783,$A368,СВЦЭМ!$B$40:$B$783,L$348)+'СЕТ СН'!$F$16</f>
        <v>0</v>
      </c>
      <c r="M368" s="36">
        <f ca="1">SUMIFS(СВЦЭМ!$K$40:$K$783,СВЦЭМ!$A$40:$A$783,$A368,СВЦЭМ!$B$40:$B$783,M$348)+'СЕТ СН'!$F$16</f>
        <v>0</v>
      </c>
      <c r="N368" s="36">
        <f ca="1">SUMIFS(СВЦЭМ!$K$40:$K$783,СВЦЭМ!$A$40:$A$783,$A368,СВЦЭМ!$B$40:$B$783,N$348)+'СЕТ СН'!$F$16</f>
        <v>0</v>
      </c>
      <c r="O368" s="36">
        <f ca="1">SUMIFS(СВЦЭМ!$K$40:$K$783,СВЦЭМ!$A$40:$A$783,$A368,СВЦЭМ!$B$40:$B$783,O$348)+'СЕТ СН'!$F$16</f>
        <v>0</v>
      </c>
      <c r="P368" s="36">
        <f ca="1">SUMIFS(СВЦЭМ!$K$40:$K$783,СВЦЭМ!$A$40:$A$783,$A368,СВЦЭМ!$B$40:$B$783,P$348)+'СЕТ СН'!$F$16</f>
        <v>0</v>
      </c>
      <c r="Q368" s="36">
        <f ca="1">SUMIFS(СВЦЭМ!$K$40:$K$783,СВЦЭМ!$A$40:$A$783,$A368,СВЦЭМ!$B$40:$B$783,Q$348)+'СЕТ СН'!$F$16</f>
        <v>0</v>
      </c>
      <c r="R368" s="36">
        <f ca="1">SUMIFS(СВЦЭМ!$K$40:$K$783,СВЦЭМ!$A$40:$A$783,$A368,СВЦЭМ!$B$40:$B$783,R$348)+'СЕТ СН'!$F$16</f>
        <v>0</v>
      </c>
      <c r="S368" s="36">
        <f ca="1">SUMIFS(СВЦЭМ!$K$40:$K$783,СВЦЭМ!$A$40:$A$783,$A368,СВЦЭМ!$B$40:$B$783,S$348)+'СЕТ СН'!$F$16</f>
        <v>0</v>
      </c>
      <c r="T368" s="36">
        <f ca="1">SUMIFS(СВЦЭМ!$K$40:$K$783,СВЦЭМ!$A$40:$A$783,$A368,СВЦЭМ!$B$40:$B$783,T$348)+'СЕТ СН'!$F$16</f>
        <v>0</v>
      </c>
      <c r="U368" s="36">
        <f ca="1">SUMIFS(СВЦЭМ!$K$40:$K$783,СВЦЭМ!$A$40:$A$783,$A368,СВЦЭМ!$B$40:$B$783,U$348)+'СЕТ СН'!$F$16</f>
        <v>0</v>
      </c>
      <c r="V368" s="36">
        <f ca="1">SUMIFS(СВЦЭМ!$K$40:$K$783,СВЦЭМ!$A$40:$A$783,$A368,СВЦЭМ!$B$40:$B$783,V$348)+'СЕТ СН'!$F$16</f>
        <v>0</v>
      </c>
      <c r="W368" s="36">
        <f ca="1">SUMIFS(СВЦЭМ!$K$40:$K$783,СВЦЭМ!$A$40:$A$783,$A368,СВЦЭМ!$B$40:$B$783,W$348)+'СЕТ СН'!$F$16</f>
        <v>0</v>
      </c>
      <c r="X368" s="36">
        <f ca="1">SUMIFS(СВЦЭМ!$K$40:$K$783,СВЦЭМ!$A$40:$A$783,$A368,СВЦЭМ!$B$40:$B$783,X$348)+'СЕТ СН'!$F$16</f>
        <v>0</v>
      </c>
      <c r="Y368" s="36">
        <f ca="1">SUMIFS(СВЦЭМ!$K$40:$K$783,СВЦЭМ!$A$40:$A$783,$A368,СВЦЭМ!$B$40:$B$783,Y$348)+'СЕТ СН'!$F$16</f>
        <v>0</v>
      </c>
    </row>
    <row r="369" spans="1:27" ht="15.75" hidden="1" x14ac:dyDescent="0.2">
      <c r="A369" s="35">
        <f t="shared" si="10"/>
        <v>44613</v>
      </c>
      <c r="B369" s="36">
        <f ca="1">SUMIFS(СВЦЭМ!$K$40:$K$783,СВЦЭМ!$A$40:$A$783,$A369,СВЦЭМ!$B$40:$B$783,B$348)+'СЕТ СН'!$F$16</f>
        <v>0</v>
      </c>
      <c r="C369" s="36">
        <f ca="1">SUMIFS(СВЦЭМ!$K$40:$K$783,СВЦЭМ!$A$40:$A$783,$A369,СВЦЭМ!$B$40:$B$783,C$348)+'СЕТ СН'!$F$16</f>
        <v>0</v>
      </c>
      <c r="D369" s="36">
        <f ca="1">SUMIFS(СВЦЭМ!$K$40:$K$783,СВЦЭМ!$A$40:$A$783,$A369,СВЦЭМ!$B$40:$B$783,D$348)+'СЕТ СН'!$F$16</f>
        <v>0</v>
      </c>
      <c r="E369" s="36">
        <f ca="1">SUMIFS(СВЦЭМ!$K$40:$K$783,СВЦЭМ!$A$40:$A$783,$A369,СВЦЭМ!$B$40:$B$783,E$348)+'СЕТ СН'!$F$16</f>
        <v>0</v>
      </c>
      <c r="F369" s="36">
        <f ca="1">SUMIFS(СВЦЭМ!$K$40:$K$783,СВЦЭМ!$A$40:$A$783,$A369,СВЦЭМ!$B$40:$B$783,F$348)+'СЕТ СН'!$F$16</f>
        <v>0</v>
      </c>
      <c r="G369" s="36">
        <f ca="1">SUMIFS(СВЦЭМ!$K$40:$K$783,СВЦЭМ!$A$40:$A$783,$A369,СВЦЭМ!$B$40:$B$783,G$348)+'СЕТ СН'!$F$16</f>
        <v>0</v>
      </c>
      <c r="H369" s="36">
        <f ca="1">SUMIFS(СВЦЭМ!$K$40:$K$783,СВЦЭМ!$A$40:$A$783,$A369,СВЦЭМ!$B$40:$B$783,H$348)+'СЕТ СН'!$F$16</f>
        <v>0</v>
      </c>
      <c r="I369" s="36">
        <f ca="1">SUMIFS(СВЦЭМ!$K$40:$K$783,СВЦЭМ!$A$40:$A$783,$A369,СВЦЭМ!$B$40:$B$783,I$348)+'СЕТ СН'!$F$16</f>
        <v>0</v>
      </c>
      <c r="J369" s="36">
        <f ca="1">SUMIFS(СВЦЭМ!$K$40:$K$783,СВЦЭМ!$A$40:$A$783,$A369,СВЦЭМ!$B$40:$B$783,J$348)+'СЕТ СН'!$F$16</f>
        <v>0</v>
      </c>
      <c r="K369" s="36">
        <f ca="1">SUMIFS(СВЦЭМ!$K$40:$K$783,СВЦЭМ!$A$40:$A$783,$A369,СВЦЭМ!$B$40:$B$783,K$348)+'СЕТ СН'!$F$16</f>
        <v>0</v>
      </c>
      <c r="L369" s="36">
        <f ca="1">SUMIFS(СВЦЭМ!$K$40:$K$783,СВЦЭМ!$A$40:$A$783,$A369,СВЦЭМ!$B$40:$B$783,L$348)+'СЕТ СН'!$F$16</f>
        <v>0</v>
      </c>
      <c r="M369" s="36">
        <f ca="1">SUMIFS(СВЦЭМ!$K$40:$K$783,СВЦЭМ!$A$40:$A$783,$A369,СВЦЭМ!$B$40:$B$783,M$348)+'СЕТ СН'!$F$16</f>
        <v>0</v>
      </c>
      <c r="N369" s="36">
        <f ca="1">SUMIFS(СВЦЭМ!$K$40:$K$783,СВЦЭМ!$A$40:$A$783,$A369,СВЦЭМ!$B$40:$B$783,N$348)+'СЕТ СН'!$F$16</f>
        <v>0</v>
      </c>
      <c r="O369" s="36">
        <f ca="1">SUMIFS(СВЦЭМ!$K$40:$K$783,СВЦЭМ!$A$40:$A$783,$A369,СВЦЭМ!$B$40:$B$783,O$348)+'СЕТ СН'!$F$16</f>
        <v>0</v>
      </c>
      <c r="P369" s="36">
        <f ca="1">SUMIFS(СВЦЭМ!$K$40:$K$783,СВЦЭМ!$A$40:$A$783,$A369,СВЦЭМ!$B$40:$B$783,P$348)+'СЕТ СН'!$F$16</f>
        <v>0</v>
      </c>
      <c r="Q369" s="36">
        <f ca="1">SUMIFS(СВЦЭМ!$K$40:$K$783,СВЦЭМ!$A$40:$A$783,$A369,СВЦЭМ!$B$40:$B$783,Q$348)+'СЕТ СН'!$F$16</f>
        <v>0</v>
      </c>
      <c r="R369" s="36">
        <f ca="1">SUMIFS(СВЦЭМ!$K$40:$K$783,СВЦЭМ!$A$40:$A$783,$A369,СВЦЭМ!$B$40:$B$783,R$348)+'СЕТ СН'!$F$16</f>
        <v>0</v>
      </c>
      <c r="S369" s="36">
        <f ca="1">SUMIFS(СВЦЭМ!$K$40:$K$783,СВЦЭМ!$A$40:$A$783,$A369,СВЦЭМ!$B$40:$B$783,S$348)+'СЕТ СН'!$F$16</f>
        <v>0</v>
      </c>
      <c r="T369" s="36">
        <f ca="1">SUMIFS(СВЦЭМ!$K$40:$K$783,СВЦЭМ!$A$40:$A$783,$A369,СВЦЭМ!$B$40:$B$783,T$348)+'СЕТ СН'!$F$16</f>
        <v>0</v>
      </c>
      <c r="U369" s="36">
        <f ca="1">SUMIFS(СВЦЭМ!$K$40:$K$783,СВЦЭМ!$A$40:$A$783,$A369,СВЦЭМ!$B$40:$B$783,U$348)+'СЕТ СН'!$F$16</f>
        <v>0</v>
      </c>
      <c r="V369" s="36">
        <f ca="1">SUMIFS(СВЦЭМ!$K$40:$K$783,СВЦЭМ!$A$40:$A$783,$A369,СВЦЭМ!$B$40:$B$783,V$348)+'СЕТ СН'!$F$16</f>
        <v>0</v>
      </c>
      <c r="W369" s="36">
        <f ca="1">SUMIFS(СВЦЭМ!$K$40:$K$783,СВЦЭМ!$A$40:$A$783,$A369,СВЦЭМ!$B$40:$B$783,W$348)+'СЕТ СН'!$F$16</f>
        <v>0</v>
      </c>
      <c r="X369" s="36">
        <f ca="1">SUMIFS(СВЦЭМ!$K$40:$K$783,СВЦЭМ!$A$40:$A$783,$A369,СВЦЭМ!$B$40:$B$783,X$348)+'СЕТ СН'!$F$16</f>
        <v>0</v>
      </c>
      <c r="Y369" s="36">
        <f ca="1">SUMIFS(СВЦЭМ!$K$40:$K$783,СВЦЭМ!$A$40:$A$783,$A369,СВЦЭМ!$B$40:$B$783,Y$348)+'СЕТ СН'!$F$16</f>
        <v>0</v>
      </c>
    </row>
    <row r="370" spans="1:27" ht="15.75" hidden="1" x14ac:dyDescent="0.2">
      <c r="A370" s="35">
        <f t="shared" si="10"/>
        <v>44614</v>
      </c>
      <c r="B370" s="36">
        <f ca="1">SUMIFS(СВЦЭМ!$K$40:$K$783,СВЦЭМ!$A$40:$A$783,$A370,СВЦЭМ!$B$40:$B$783,B$348)+'СЕТ СН'!$F$16</f>
        <v>0</v>
      </c>
      <c r="C370" s="36">
        <f ca="1">SUMIFS(СВЦЭМ!$K$40:$K$783,СВЦЭМ!$A$40:$A$783,$A370,СВЦЭМ!$B$40:$B$783,C$348)+'СЕТ СН'!$F$16</f>
        <v>0</v>
      </c>
      <c r="D370" s="36">
        <f ca="1">SUMIFS(СВЦЭМ!$K$40:$K$783,СВЦЭМ!$A$40:$A$783,$A370,СВЦЭМ!$B$40:$B$783,D$348)+'СЕТ СН'!$F$16</f>
        <v>0</v>
      </c>
      <c r="E370" s="36">
        <f ca="1">SUMIFS(СВЦЭМ!$K$40:$K$783,СВЦЭМ!$A$40:$A$783,$A370,СВЦЭМ!$B$40:$B$783,E$348)+'СЕТ СН'!$F$16</f>
        <v>0</v>
      </c>
      <c r="F370" s="36">
        <f ca="1">SUMIFS(СВЦЭМ!$K$40:$K$783,СВЦЭМ!$A$40:$A$783,$A370,СВЦЭМ!$B$40:$B$783,F$348)+'СЕТ СН'!$F$16</f>
        <v>0</v>
      </c>
      <c r="G370" s="36">
        <f ca="1">SUMIFS(СВЦЭМ!$K$40:$K$783,СВЦЭМ!$A$40:$A$783,$A370,СВЦЭМ!$B$40:$B$783,G$348)+'СЕТ СН'!$F$16</f>
        <v>0</v>
      </c>
      <c r="H370" s="36">
        <f ca="1">SUMIFS(СВЦЭМ!$K$40:$K$783,СВЦЭМ!$A$40:$A$783,$A370,СВЦЭМ!$B$40:$B$783,H$348)+'СЕТ СН'!$F$16</f>
        <v>0</v>
      </c>
      <c r="I370" s="36">
        <f ca="1">SUMIFS(СВЦЭМ!$K$40:$K$783,СВЦЭМ!$A$40:$A$783,$A370,СВЦЭМ!$B$40:$B$783,I$348)+'СЕТ СН'!$F$16</f>
        <v>0</v>
      </c>
      <c r="J370" s="36">
        <f ca="1">SUMIFS(СВЦЭМ!$K$40:$K$783,СВЦЭМ!$A$40:$A$783,$A370,СВЦЭМ!$B$40:$B$783,J$348)+'СЕТ СН'!$F$16</f>
        <v>0</v>
      </c>
      <c r="K370" s="36">
        <f ca="1">SUMIFS(СВЦЭМ!$K$40:$K$783,СВЦЭМ!$A$40:$A$783,$A370,СВЦЭМ!$B$40:$B$783,K$348)+'СЕТ СН'!$F$16</f>
        <v>0</v>
      </c>
      <c r="L370" s="36">
        <f ca="1">SUMIFS(СВЦЭМ!$K$40:$K$783,СВЦЭМ!$A$40:$A$783,$A370,СВЦЭМ!$B$40:$B$783,L$348)+'СЕТ СН'!$F$16</f>
        <v>0</v>
      </c>
      <c r="M370" s="36">
        <f ca="1">SUMIFS(СВЦЭМ!$K$40:$K$783,СВЦЭМ!$A$40:$A$783,$A370,СВЦЭМ!$B$40:$B$783,M$348)+'СЕТ СН'!$F$16</f>
        <v>0</v>
      </c>
      <c r="N370" s="36">
        <f ca="1">SUMIFS(СВЦЭМ!$K$40:$K$783,СВЦЭМ!$A$40:$A$783,$A370,СВЦЭМ!$B$40:$B$783,N$348)+'СЕТ СН'!$F$16</f>
        <v>0</v>
      </c>
      <c r="O370" s="36">
        <f ca="1">SUMIFS(СВЦЭМ!$K$40:$K$783,СВЦЭМ!$A$40:$A$783,$A370,СВЦЭМ!$B$40:$B$783,O$348)+'СЕТ СН'!$F$16</f>
        <v>0</v>
      </c>
      <c r="P370" s="36">
        <f ca="1">SUMIFS(СВЦЭМ!$K$40:$K$783,СВЦЭМ!$A$40:$A$783,$A370,СВЦЭМ!$B$40:$B$783,P$348)+'СЕТ СН'!$F$16</f>
        <v>0</v>
      </c>
      <c r="Q370" s="36">
        <f ca="1">SUMIFS(СВЦЭМ!$K$40:$K$783,СВЦЭМ!$A$40:$A$783,$A370,СВЦЭМ!$B$40:$B$783,Q$348)+'СЕТ СН'!$F$16</f>
        <v>0</v>
      </c>
      <c r="R370" s="36">
        <f ca="1">SUMIFS(СВЦЭМ!$K$40:$K$783,СВЦЭМ!$A$40:$A$783,$A370,СВЦЭМ!$B$40:$B$783,R$348)+'СЕТ СН'!$F$16</f>
        <v>0</v>
      </c>
      <c r="S370" s="36">
        <f ca="1">SUMIFS(СВЦЭМ!$K$40:$K$783,СВЦЭМ!$A$40:$A$783,$A370,СВЦЭМ!$B$40:$B$783,S$348)+'СЕТ СН'!$F$16</f>
        <v>0</v>
      </c>
      <c r="T370" s="36">
        <f ca="1">SUMIFS(СВЦЭМ!$K$40:$K$783,СВЦЭМ!$A$40:$A$783,$A370,СВЦЭМ!$B$40:$B$783,T$348)+'СЕТ СН'!$F$16</f>
        <v>0</v>
      </c>
      <c r="U370" s="36">
        <f ca="1">SUMIFS(СВЦЭМ!$K$40:$K$783,СВЦЭМ!$A$40:$A$783,$A370,СВЦЭМ!$B$40:$B$783,U$348)+'СЕТ СН'!$F$16</f>
        <v>0</v>
      </c>
      <c r="V370" s="36">
        <f ca="1">SUMIFS(СВЦЭМ!$K$40:$K$783,СВЦЭМ!$A$40:$A$783,$A370,СВЦЭМ!$B$40:$B$783,V$348)+'СЕТ СН'!$F$16</f>
        <v>0</v>
      </c>
      <c r="W370" s="36">
        <f ca="1">SUMIFS(СВЦЭМ!$K$40:$K$783,СВЦЭМ!$A$40:$A$783,$A370,СВЦЭМ!$B$40:$B$783,W$348)+'СЕТ СН'!$F$16</f>
        <v>0</v>
      </c>
      <c r="X370" s="36">
        <f ca="1">SUMIFS(СВЦЭМ!$K$40:$K$783,СВЦЭМ!$A$40:$A$783,$A370,СВЦЭМ!$B$40:$B$783,X$348)+'СЕТ СН'!$F$16</f>
        <v>0</v>
      </c>
      <c r="Y370" s="36">
        <f ca="1">SUMIFS(СВЦЭМ!$K$40:$K$783,СВЦЭМ!$A$40:$A$783,$A370,СВЦЭМ!$B$40:$B$783,Y$348)+'СЕТ СН'!$F$16</f>
        <v>0</v>
      </c>
    </row>
    <row r="371" spans="1:27" ht="15.75" hidden="1" x14ac:dyDescent="0.2">
      <c r="A371" s="35">
        <f t="shared" si="10"/>
        <v>44615</v>
      </c>
      <c r="B371" s="36">
        <f ca="1">SUMIFS(СВЦЭМ!$K$40:$K$783,СВЦЭМ!$A$40:$A$783,$A371,СВЦЭМ!$B$40:$B$783,B$348)+'СЕТ СН'!$F$16</f>
        <v>0</v>
      </c>
      <c r="C371" s="36">
        <f ca="1">SUMIFS(СВЦЭМ!$K$40:$K$783,СВЦЭМ!$A$40:$A$783,$A371,СВЦЭМ!$B$40:$B$783,C$348)+'СЕТ СН'!$F$16</f>
        <v>0</v>
      </c>
      <c r="D371" s="36">
        <f ca="1">SUMIFS(СВЦЭМ!$K$40:$K$783,СВЦЭМ!$A$40:$A$783,$A371,СВЦЭМ!$B$40:$B$783,D$348)+'СЕТ СН'!$F$16</f>
        <v>0</v>
      </c>
      <c r="E371" s="36">
        <f ca="1">SUMIFS(СВЦЭМ!$K$40:$K$783,СВЦЭМ!$A$40:$A$783,$A371,СВЦЭМ!$B$40:$B$783,E$348)+'СЕТ СН'!$F$16</f>
        <v>0</v>
      </c>
      <c r="F371" s="36">
        <f ca="1">SUMIFS(СВЦЭМ!$K$40:$K$783,СВЦЭМ!$A$40:$A$783,$A371,СВЦЭМ!$B$40:$B$783,F$348)+'СЕТ СН'!$F$16</f>
        <v>0</v>
      </c>
      <c r="G371" s="36">
        <f ca="1">SUMIFS(СВЦЭМ!$K$40:$K$783,СВЦЭМ!$A$40:$A$783,$A371,СВЦЭМ!$B$40:$B$783,G$348)+'СЕТ СН'!$F$16</f>
        <v>0</v>
      </c>
      <c r="H371" s="36">
        <f ca="1">SUMIFS(СВЦЭМ!$K$40:$K$783,СВЦЭМ!$A$40:$A$783,$A371,СВЦЭМ!$B$40:$B$783,H$348)+'СЕТ СН'!$F$16</f>
        <v>0</v>
      </c>
      <c r="I371" s="36">
        <f ca="1">SUMIFS(СВЦЭМ!$K$40:$K$783,СВЦЭМ!$A$40:$A$783,$A371,СВЦЭМ!$B$40:$B$783,I$348)+'СЕТ СН'!$F$16</f>
        <v>0</v>
      </c>
      <c r="J371" s="36">
        <f ca="1">SUMIFS(СВЦЭМ!$K$40:$K$783,СВЦЭМ!$A$40:$A$783,$A371,СВЦЭМ!$B$40:$B$783,J$348)+'СЕТ СН'!$F$16</f>
        <v>0</v>
      </c>
      <c r="K371" s="36">
        <f ca="1">SUMIFS(СВЦЭМ!$K$40:$K$783,СВЦЭМ!$A$40:$A$783,$A371,СВЦЭМ!$B$40:$B$783,K$348)+'СЕТ СН'!$F$16</f>
        <v>0</v>
      </c>
      <c r="L371" s="36">
        <f ca="1">SUMIFS(СВЦЭМ!$K$40:$K$783,СВЦЭМ!$A$40:$A$783,$A371,СВЦЭМ!$B$40:$B$783,L$348)+'СЕТ СН'!$F$16</f>
        <v>0</v>
      </c>
      <c r="M371" s="36">
        <f ca="1">SUMIFS(СВЦЭМ!$K$40:$K$783,СВЦЭМ!$A$40:$A$783,$A371,СВЦЭМ!$B$40:$B$783,M$348)+'СЕТ СН'!$F$16</f>
        <v>0</v>
      </c>
      <c r="N371" s="36">
        <f ca="1">SUMIFS(СВЦЭМ!$K$40:$K$783,СВЦЭМ!$A$40:$A$783,$A371,СВЦЭМ!$B$40:$B$783,N$348)+'СЕТ СН'!$F$16</f>
        <v>0</v>
      </c>
      <c r="O371" s="36">
        <f ca="1">SUMIFS(СВЦЭМ!$K$40:$K$783,СВЦЭМ!$A$40:$A$783,$A371,СВЦЭМ!$B$40:$B$783,O$348)+'СЕТ СН'!$F$16</f>
        <v>0</v>
      </c>
      <c r="P371" s="36">
        <f ca="1">SUMIFS(СВЦЭМ!$K$40:$K$783,СВЦЭМ!$A$40:$A$783,$A371,СВЦЭМ!$B$40:$B$783,P$348)+'СЕТ СН'!$F$16</f>
        <v>0</v>
      </c>
      <c r="Q371" s="36">
        <f ca="1">SUMIFS(СВЦЭМ!$K$40:$K$783,СВЦЭМ!$A$40:$A$783,$A371,СВЦЭМ!$B$40:$B$783,Q$348)+'СЕТ СН'!$F$16</f>
        <v>0</v>
      </c>
      <c r="R371" s="36">
        <f ca="1">SUMIFS(СВЦЭМ!$K$40:$K$783,СВЦЭМ!$A$40:$A$783,$A371,СВЦЭМ!$B$40:$B$783,R$348)+'СЕТ СН'!$F$16</f>
        <v>0</v>
      </c>
      <c r="S371" s="36">
        <f ca="1">SUMIFS(СВЦЭМ!$K$40:$K$783,СВЦЭМ!$A$40:$A$783,$A371,СВЦЭМ!$B$40:$B$783,S$348)+'СЕТ СН'!$F$16</f>
        <v>0</v>
      </c>
      <c r="T371" s="36">
        <f ca="1">SUMIFS(СВЦЭМ!$K$40:$K$783,СВЦЭМ!$A$40:$A$783,$A371,СВЦЭМ!$B$40:$B$783,T$348)+'СЕТ СН'!$F$16</f>
        <v>0</v>
      </c>
      <c r="U371" s="36">
        <f ca="1">SUMIFS(СВЦЭМ!$K$40:$K$783,СВЦЭМ!$A$40:$A$783,$A371,СВЦЭМ!$B$40:$B$783,U$348)+'СЕТ СН'!$F$16</f>
        <v>0</v>
      </c>
      <c r="V371" s="36">
        <f ca="1">SUMIFS(СВЦЭМ!$K$40:$K$783,СВЦЭМ!$A$40:$A$783,$A371,СВЦЭМ!$B$40:$B$783,V$348)+'СЕТ СН'!$F$16</f>
        <v>0</v>
      </c>
      <c r="W371" s="36">
        <f ca="1">SUMIFS(СВЦЭМ!$K$40:$K$783,СВЦЭМ!$A$40:$A$783,$A371,СВЦЭМ!$B$40:$B$783,W$348)+'СЕТ СН'!$F$16</f>
        <v>0</v>
      </c>
      <c r="X371" s="36">
        <f ca="1">SUMIFS(СВЦЭМ!$K$40:$K$783,СВЦЭМ!$A$40:$A$783,$A371,СВЦЭМ!$B$40:$B$783,X$348)+'СЕТ СН'!$F$16</f>
        <v>0</v>
      </c>
      <c r="Y371" s="36">
        <f ca="1">SUMIFS(СВЦЭМ!$K$40:$K$783,СВЦЭМ!$A$40:$A$783,$A371,СВЦЭМ!$B$40:$B$783,Y$348)+'СЕТ СН'!$F$16</f>
        <v>0</v>
      </c>
    </row>
    <row r="372" spans="1:27" ht="15.75" hidden="1" x14ac:dyDescent="0.2">
      <c r="A372" s="35">
        <f t="shared" si="10"/>
        <v>44616</v>
      </c>
      <c r="B372" s="36">
        <f ca="1">SUMIFS(СВЦЭМ!$K$40:$K$783,СВЦЭМ!$A$40:$A$783,$A372,СВЦЭМ!$B$40:$B$783,B$348)+'СЕТ СН'!$F$16</f>
        <v>0</v>
      </c>
      <c r="C372" s="36">
        <f ca="1">SUMIFS(СВЦЭМ!$K$40:$K$783,СВЦЭМ!$A$40:$A$783,$A372,СВЦЭМ!$B$40:$B$783,C$348)+'СЕТ СН'!$F$16</f>
        <v>0</v>
      </c>
      <c r="D372" s="36">
        <f ca="1">SUMIFS(СВЦЭМ!$K$40:$K$783,СВЦЭМ!$A$40:$A$783,$A372,СВЦЭМ!$B$40:$B$783,D$348)+'СЕТ СН'!$F$16</f>
        <v>0</v>
      </c>
      <c r="E372" s="36">
        <f ca="1">SUMIFS(СВЦЭМ!$K$40:$K$783,СВЦЭМ!$A$40:$A$783,$A372,СВЦЭМ!$B$40:$B$783,E$348)+'СЕТ СН'!$F$16</f>
        <v>0</v>
      </c>
      <c r="F372" s="36">
        <f ca="1">SUMIFS(СВЦЭМ!$K$40:$K$783,СВЦЭМ!$A$40:$A$783,$A372,СВЦЭМ!$B$40:$B$783,F$348)+'СЕТ СН'!$F$16</f>
        <v>0</v>
      </c>
      <c r="G372" s="36">
        <f ca="1">SUMIFS(СВЦЭМ!$K$40:$K$783,СВЦЭМ!$A$40:$A$783,$A372,СВЦЭМ!$B$40:$B$783,G$348)+'СЕТ СН'!$F$16</f>
        <v>0</v>
      </c>
      <c r="H372" s="36">
        <f ca="1">SUMIFS(СВЦЭМ!$K$40:$K$783,СВЦЭМ!$A$40:$A$783,$A372,СВЦЭМ!$B$40:$B$783,H$348)+'СЕТ СН'!$F$16</f>
        <v>0</v>
      </c>
      <c r="I372" s="36">
        <f ca="1">SUMIFS(СВЦЭМ!$K$40:$K$783,СВЦЭМ!$A$40:$A$783,$A372,СВЦЭМ!$B$40:$B$783,I$348)+'СЕТ СН'!$F$16</f>
        <v>0</v>
      </c>
      <c r="J372" s="36">
        <f ca="1">SUMIFS(СВЦЭМ!$K$40:$K$783,СВЦЭМ!$A$40:$A$783,$A372,СВЦЭМ!$B$40:$B$783,J$348)+'СЕТ СН'!$F$16</f>
        <v>0</v>
      </c>
      <c r="K372" s="36">
        <f ca="1">SUMIFS(СВЦЭМ!$K$40:$K$783,СВЦЭМ!$A$40:$A$783,$A372,СВЦЭМ!$B$40:$B$783,K$348)+'СЕТ СН'!$F$16</f>
        <v>0</v>
      </c>
      <c r="L372" s="36">
        <f ca="1">SUMIFS(СВЦЭМ!$K$40:$K$783,СВЦЭМ!$A$40:$A$783,$A372,СВЦЭМ!$B$40:$B$783,L$348)+'СЕТ СН'!$F$16</f>
        <v>0</v>
      </c>
      <c r="M372" s="36">
        <f ca="1">SUMIFS(СВЦЭМ!$K$40:$K$783,СВЦЭМ!$A$40:$A$783,$A372,СВЦЭМ!$B$40:$B$783,M$348)+'СЕТ СН'!$F$16</f>
        <v>0</v>
      </c>
      <c r="N372" s="36">
        <f ca="1">SUMIFS(СВЦЭМ!$K$40:$K$783,СВЦЭМ!$A$40:$A$783,$A372,СВЦЭМ!$B$40:$B$783,N$348)+'СЕТ СН'!$F$16</f>
        <v>0</v>
      </c>
      <c r="O372" s="36">
        <f ca="1">SUMIFS(СВЦЭМ!$K$40:$K$783,СВЦЭМ!$A$40:$A$783,$A372,СВЦЭМ!$B$40:$B$783,O$348)+'СЕТ СН'!$F$16</f>
        <v>0</v>
      </c>
      <c r="P372" s="36">
        <f ca="1">SUMIFS(СВЦЭМ!$K$40:$K$783,СВЦЭМ!$A$40:$A$783,$A372,СВЦЭМ!$B$40:$B$783,P$348)+'СЕТ СН'!$F$16</f>
        <v>0</v>
      </c>
      <c r="Q372" s="36">
        <f ca="1">SUMIFS(СВЦЭМ!$K$40:$K$783,СВЦЭМ!$A$40:$A$783,$A372,СВЦЭМ!$B$40:$B$783,Q$348)+'СЕТ СН'!$F$16</f>
        <v>0</v>
      </c>
      <c r="R372" s="36">
        <f ca="1">SUMIFS(СВЦЭМ!$K$40:$K$783,СВЦЭМ!$A$40:$A$783,$A372,СВЦЭМ!$B$40:$B$783,R$348)+'СЕТ СН'!$F$16</f>
        <v>0</v>
      </c>
      <c r="S372" s="36">
        <f ca="1">SUMIFS(СВЦЭМ!$K$40:$K$783,СВЦЭМ!$A$40:$A$783,$A372,СВЦЭМ!$B$40:$B$783,S$348)+'СЕТ СН'!$F$16</f>
        <v>0</v>
      </c>
      <c r="T372" s="36">
        <f ca="1">SUMIFS(СВЦЭМ!$K$40:$K$783,СВЦЭМ!$A$40:$A$783,$A372,СВЦЭМ!$B$40:$B$783,T$348)+'СЕТ СН'!$F$16</f>
        <v>0</v>
      </c>
      <c r="U372" s="36">
        <f ca="1">SUMIFS(СВЦЭМ!$K$40:$K$783,СВЦЭМ!$A$40:$A$783,$A372,СВЦЭМ!$B$40:$B$783,U$348)+'СЕТ СН'!$F$16</f>
        <v>0</v>
      </c>
      <c r="V372" s="36">
        <f ca="1">SUMIFS(СВЦЭМ!$K$40:$K$783,СВЦЭМ!$A$40:$A$783,$A372,СВЦЭМ!$B$40:$B$783,V$348)+'СЕТ СН'!$F$16</f>
        <v>0</v>
      </c>
      <c r="W372" s="36">
        <f ca="1">SUMIFS(СВЦЭМ!$K$40:$K$783,СВЦЭМ!$A$40:$A$783,$A372,СВЦЭМ!$B$40:$B$783,W$348)+'СЕТ СН'!$F$16</f>
        <v>0</v>
      </c>
      <c r="X372" s="36">
        <f ca="1">SUMIFS(СВЦЭМ!$K$40:$K$783,СВЦЭМ!$A$40:$A$783,$A372,СВЦЭМ!$B$40:$B$783,X$348)+'СЕТ СН'!$F$16</f>
        <v>0</v>
      </c>
      <c r="Y372" s="36">
        <f ca="1">SUMIFS(СВЦЭМ!$K$40:$K$783,СВЦЭМ!$A$40:$A$783,$A372,СВЦЭМ!$B$40:$B$783,Y$348)+'СЕТ СН'!$F$16</f>
        <v>0</v>
      </c>
    </row>
    <row r="373" spans="1:27" ht="15.75" hidden="1" x14ac:dyDescent="0.2">
      <c r="A373" s="35">
        <f t="shared" si="10"/>
        <v>44617</v>
      </c>
      <c r="B373" s="36">
        <f ca="1">SUMIFS(СВЦЭМ!$K$40:$K$783,СВЦЭМ!$A$40:$A$783,$A373,СВЦЭМ!$B$40:$B$783,B$348)+'СЕТ СН'!$F$16</f>
        <v>0</v>
      </c>
      <c r="C373" s="36">
        <f ca="1">SUMIFS(СВЦЭМ!$K$40:$K$783,СВЦЭМ!$A$40:$A$783,$A373,СВЦЭМ!$B$40:$B$783,C$348)+'СЕТ СН'!$F$16</f>
        <v>0</v>
      </c>
      <c r="D373" s="36">
        <f ca="1">SUMIFS(СВЦЭМ!$K$40:$K$783,СВЦЭМ!$A$40:$A$783,$A373,СВЦЭМ!$B$40:$B$783,D$348)+'СЕТ СН'!$F$16</f>
        <v>0</v>
      </c>
      <c r="E373" s="36">
        <f ca="1">SUMIFS(СВЦЭМ!$K$40:$K$783,СВЦЭМ!$A$40:$A$783,$A373,СВЦЭМ!$B$40:$B$783,E$348)+'СЕТ СН'!$F$16</f>
        <v>0</v>
      </c>
      <c r="F373" s="36">
        <f ca="1">SUMIFS(СВЦЭМ!$K$40:$K$783,СВЦЭМ!$A$40:$A$783,$A373,СВЦЭМ!$B$40:$B$783,F$348)+'СЕТ СН'!$F$16</f>
        <v>0</v>
      </c>
      <c r="G373" s="36">
        <f ca="1">SUMIFS(СВЦЭМ!$K$40:$K$783,СВЦЭМ!$A$40:$A$783,$A373,СВЦЭМ!$B$40:$B$783,G$348)+'СЕТ СН'!$F$16</f>
        <v>0</v>
      </c>
      <c r="H373" s="36">
        <f ca="1">SUMIFS(СВЦЭМ!$K$40:$K$783,СВЦЭМ!$A$40:$A$783,$A373,СВЦЭМ!$B$40:$B$783,H$348)+'СЕТ СН'!$F$16</f>
        <v>0</v>
      </c>
      <c r="I373" s="36">
        <f ca="1">SUMIFS(СВЦЭМ!$K$40:$K$783,СВЦЭМ!$A$40:$A$783,$A373,СВЦЭМ!$B$40:$B$783,I$348)+'СЕТ СН'!$F$16</f>
        <v>0</v>
      </c>
      <c r="J373" s="36">
        <f ca="1">SUMIFS(СВЦЭМ!$K$40:$K$783,СВЦЭМ!$A$40:$A$783,$A373,СВЦЭМ!$B$40:$B$783,J$348)+'СЕТ СН'!$F$16</f>
        <v>0</v>
      </c>
      <c r="K373" s="36">
        <f ca="1">SUMIFS(СВЦЭМ!$K$40:$K$783,СВЦЭМ!$A$40:$A$783,$A373,СВЦЭМ!$B$40:$B$783,K$348)+'СЕТ СН'!$F$16</f>
        <v>0</v>
      </c>
      <c r="L373" s="36">
        <f ca="1">SUMIFS(СВЦЭМ!$K$40:$K$783,СВЦЭМ!$A$40:$A$783,$A373,СВЦЭМ!$B$40:$B$783,L$348)+'СЕТ СН'!$F$16</f>
        <v>0</v>
      </c>
      <c r="M373" s="36">
        <f ca="1">SUMIFS(СВЦЭМ!$K$40:$K$783,СВЦЭМ!$A$40:$A$783,$A373,СВЦЭМ!$B$40:$B$783,M$348)+'СЕТ СН'!$F$16</f>
        <v>0</v>
      </c>
      <c r="N373" s="36">
        <f ca="1">SUMIFS(СВЦЭМ!$K$40:$K$783,СВЦЭМ!$A$40:$A$783,$A373,СВЦЭМ!$B$40:$B$783,N$348)+'СЕТ СН'!$F$16</f>
        <v>0</v>
      </c>
      <c r="O373" s="36">
        <f ca="1">SUMIFS(СВЦЭМ!$K$40:$K$783,СВЦЭМ!$A$40:$A$783,$A373,СВЦЭМ!$B$40:$B$783,O$348)+'СЕТ СН'!$F$16</f>
        <v>0</v>
      </c>
      <c r="P373" s="36">
        <f ca="1">SUMIFS(СВЦЭМ!$K$40:$K$783,СВЦЭМ!$A$40:$A$783,$A373,СВЦЭМ!$B$40:$B$783,P$348)+'СЕТ СН'!$F$16</f>
        <v>0</v>
      </c>
      <c r="Q373" s="36">
        <f ca="1">SUMIFS(СВЦЭМ!$K$40:$K$783,СВЦЭМ!$A$40:$A$783,$A373,СВЦЭМ!$B$40:$B$783,Q$348)+'СЕТ СН'!$F$16</f>
        <v>0</v>
      </c>
      <c r="R373" s="36">
        <f ca="1">SUMIFS(СВЦЭМ!$K$40:$K$783,СВЦЭМ!$A$40:$A$783,$A373,СВЦЭМ!$B$40:$B$783,R$348)+'СЕТ СН'!$F$16</f>
        <v>0</v>
      </c>
      <c r="S373" s="36">
        <f ca="1">SUMIFS(СВЦЭМ!$K$40:$K$783,СВЦЭМ!$A$40:$A$783,$A373,СВЦЭМ!$B$40:$B$783,S$348)+'СЕТ СН'!$F$16</f>
        <v>0</v>
      </c>
      <c r="T373" s="36">
        <f ca="1">SUMIFS(СВЦЭМ!$K$40:$K$783,СВЦЭМ!$A$40:$A$783,$A373,СВЦЭМ!$B$40:$B$783,T$348)+'СЕТ СН'!$F$16</f>
        <v>0</v>
      </c>
      <c r="U373" s="36">
        <f ca="1">SUMIFS(СВЦЭМ!$K$40:$K$783,СВЦЭМ!$A$40:$A$783,$A373,СВЦЭМ!$B$40:$B$783,U$348)+'СЕТ СН'!$F$16</f>
        <v>0</v>
      </c>
      <c r="V373" s="36">
        <f ca="1">SUMIFS(СВЦЭМ!$K$40:$K$783,СВЦЭМ!$A$40:$A$783,$A373,СВЦЭМ!$B$40:$B$783,V$348)+'СЕТ СН'!$F$16</f>
        <v>0</v>
      </c>
      <c r="W373" s="36">
        <f ca="1">SUMIFS(СВЦЭМ!$K$40:$K$783,СВЦЭМ!$A$40:$A$783,$A373,СВЦЭМ!$B$40:$B$783,W$348)+'СЕТ СН'!$F$16</f>
        <v>0</v>
      </c>
      <c r="X373" s="36">
        <f ca="1">SUMIFS(СВЦЭМ!$K$40:$K$783,СВЦЭМ!$A$40:$A$783,$A373,СВЦЭМ!$B$40:$B$783,X$348)+'СЕТ СН'!$F$16</f>
        <v>0</v>
      </c>
      <c r="Y373" s="36">
        <f ca="1">SUMIFS(СВЦЭМ!$K$40:$K$783,СВЦЭМ!$A$40:$A$783,$A373,СВЦЭМ!$B$40:$B$783,Y$348)+'СЕТ СН'!$F$16</f>
        <v>0</v>
      </c>
    </row>
    <row r="374" spans="1:27" ht="15.75" hidden="1" x14ac:dyDescent="0.2">
      <c r="A374" s="35">
        <f t="shared" si="10"/>
        <v>44618</v>
      </c>
      <c r="B374" s="36">
        <f ca="1">SUMIFS(СВЦЭМ!$K$40:$K$783,СВЦЭМ!$A$40:$A$783,$A374,СВЦЭМ!$B$40:$B$783,B$348)+'СЕТ СН'!$F$16</f>
        <v>0</v>
      </c>
      <c r="C374" s="36">
        <f ca="1">SUMIFS(СВЦЭМ!$K$40:$K$783,СВЦЭМ!$A$40:$A$783,$A374,СВЦЭМ!$B$40:$B$783,C$348)+'СЕТ СН'!$F$16</f>
        <v>0</v>
      </c>
      <c r="D374" s="36">
        <f ca="1">SUMIFS(СВЦЭМ!$K$40:$K$783,СВЦЭМ!$A$40:$A$783,$A374,СВЦЭМ!$B$40:$B$783,D$348)+'СЕТ СН'!$F$16</f>
        <v>0</v>
      </c>
      <c r="E374" s="36">
        <f ca="1">SUMIFS(СВЦЭМ!$K$40:$K$783,СВЦЭМ!$A$40:$A$783,$A374,СВЦЭМ!$B$40:$B$783,E$348)+'СЕТ СН'!$F$16</f>
        <v>0</v>
      </c>
      <c r="F374" s="36">
        <f ca="1">SUMIFS(СВЦЭМ!$K$40:$K$783,СВЦЭМ!$A$40:$A$783,$A374,СВЦЭМ!$B$40:$B$783,F$348)+'СЕТ СН'!$F$16</f>
        <v>0</v>
      </c>
      <c r="G374" s="36">
        <f ca="1">SUMIFS(СВЦЭМ!$K$40:$K$783,СВЦЭМ!$A$40:$A$783,$A374,СВЦЭМ!$B$40:$B$783,G$348)+'СЕТ СН'!$F$16</f>
        <v>0</v>
      </c>
      <c r="H374" s="36">
        <f ca="1">SUMIFS(СВЦЭМ!$K$40:$K$783,СВЦЭМ!$A$40:$A$783,$A374,СВЦЭМ!$B$40:$B$783,H$348)+'СЕТ СН'!$F$16</f>
        <v>0</v>
      </c>
      <c r="I374" s="36">
        <f ca="1">SUMIFS(СВЦЭМ!$K$40:$K$783,СВЦЭМ!$A$40:$A$783,$A374,СВЦЭМ!$B$40:$B$783,I$348)+'СЕТ СН'!$F$16</f>
        <v>0</v>
      </c>
      <c r="J374" s="36">
        <f ca="1">SUMIFS(СВЦЭМ!$K$40:$K$783,СВЦЭМ!$A$40:$A$783,$A374,СВЦЭМ!$B$40:$B$783,J$348)+'СЕТ СН'!$F$16</f>
        <v>0</v>
      </c>
      <c r="K374" s="36">
        <f ca="1">SUMIFS(СВЦЭМ!$K$40:$K$783,СВЦЭМ!$A$40:$A$783,$A374,СВЦЭМ!$B$40:$B$783,K$348)+'СЕТ СН'!$F$16</f>
        <v>0</v>
      </c>
      <c r="L374" s="36">
        <f ca="1">SUMIFS(СВЦЭМ!$K$40:$K$783,СВЦЭМ!$A$40:$A$783,$A374,СВЦЭМ!$B$40:$B$783,L$348)+'СЕТ СН'!$F$16</f>
        <v>0</v>
      </c>
      <c r="M374" s="36">
        <f ca="1">SUMIFS(СВЦЭМ!$K$40:$K$783,СВЦЭМ!$A$40:$A$783,$A374,СВЦЭМ!$B$40:$B$783,M$348)+'СЕТ СН'!$F$16</f>
        <v>0</v>
      </c>
      <c r="N374" s="36">
        <f ca="1">SUMIFS(СВЦЭМ!$K$40:$K$783,СВЦЭМ!$A$40:$A$783,$A374,СВЦЭМ!$B$40:$B$783,N$348)+'СЕТ СН'!$F$16</f>
        <v>0</v>
      </c>
      <c r="O374" s="36">
        <f ca="1">SUMIFS(СВЦЭМ!$K$40:$K$783,СВЦЭМ!$A$40:$A$783,$A374,СВЦЭМ!$B$40:$B$783,O$348)+'СЕТ СН'!$F$16</f>
        <v>0</v>
      </c>
      <c r="P374" s="36">
        <f ca="1">SUMIFS(СВЦЭМ!$K$40:$K$783,СВЦЭМ!$A$40:$A$783,$A374,СВЦЭМ!$B$40:$B$783,P$348)+'СЕТ СН'!$F$16</f>
        <v>0</v>
      </c>
      <c r="Q374" s="36">
        <f ca="1">SUMIFS(СВЦЭМ!$K$40:$K$783,СВЦЭМ!$A$40:$A$783,$A374,СВЦЭМ!$B$40:$B$783,Q$348)+'СЕТ СН'!$F$16</f>
        <v>0</v>
      </c>
      <c r="R374" s="36">
        <f ca="1">SUMIFS(СВЦЭМ!$K$40:$K$783,СВЦЭМ!$A$40:$A$783,$A374,СВЦЭМ!$B$40:$B$783,R$348)+'СЕТ СН'!$F$16</f>
        <v>0</v>
      </c>
      <c r="S374" s="36">
        <f ca="1">SUMIFS(СВЦЭМ!$K$40:$K$783,СВЦЭМ!$A$40:$A$783,$A374,СВЦЭМ!$B$40:$B$783,S$348)+'СЕТ СН'!$F$16</f>
        <v>0</v>
      </c>
      <c r="T374" s="36">
        <f ca="1">SUMIFS(СВЦЭМ!$K$40:$K$783,СВЦЭМ!$A$40:$A$783,$A374,СВЦЭМ!$B$40:$B$783,T$348)+'СЕТ СН'!$F$16</f>
        <v>0</v>
      </c>
      <c r="U374" s="36">
        <f ca="1">SUMIFS(СВЦЭМ!$K$40:$K$783,СВЦЭМ!$A$40:$A$783,$A374,СВЦЭМ!$B$40:$B$783,U$348)+'СЕТ СН'!$F$16</f>
        <v>0</v>
      </c>
      <c r="V374" s="36">
        <f ca="1">SUMIFS(СВЦЭМ!$K$40:$K$783,СВЦЭМ!$A$40:$A$783,$A374,СВЦЭМ!$B$40:$B$783,V$348)+'СЕТ СН'!$F$16</f>
        <v>0</v>
      </c>
      <c r="W374" s="36">
        <f ca="1">SUMIFS(СВЦЭМ!$K$40:$K$783,СВЦЭМ!$A$40:$A$783,$A374,СВЦЭМ!$B$40:$B$783,W$348)+'СЕТ СН'!$F$16</f>
        <v>0</v>
      </c>
      <c r="X374" s="36">
        <f ca="1">SUMIFS(СВЦЭМ!$K$40:$K$783,СВЦЭМ!$A$40:$A$783,$A374,СВЦЭМ!$B$40:$B$783,X$348)+'СЕТ СН'!$F$16</f>
        <v>0</v>
      </c>
      <c r="Y374" s="36">
        <f ca="1">SUMIFS(СВЦЭМ!$K$40:$K$783,СВЦЭМ!$A$40:$A$783,$A374,СВЦЭМ!$B$40:$B$783,Y$348)+'СЕТ СН'!$F$16</f>
        <v>0</v>
      </c>
    </row>
    <row r="375" spans="1:27" ht="15.75" hidden="1" x14ac:dyDescent="0.2">
      <c r="A375" s="35">
        <f t="shared" si="10"/>
        <v>44619</v>
      </c>
      <c r="B375" s="36">
        <f ca="1">SUMIFS(СВЦЭМ!$K$40:$K$783,СВЦЭМ!$A$40:$A$783,$A375,СВЦЭМ!$B$40:$B$783,B$348)+'СЕТ СН'!$F$16</f>
        <v>0</v>
      </c>
      <c r="C375" s="36">
        <f ca="1">SUMIFS(СВЦЭМ!$K$40:$K$783,СВЦЭМ!$A$40:$A$783,$A375,СВЦЭМ!$B$40:$B$783,C$348)+'СЕТ СН'!$F$16</f>
        <v>0</v>
      </c>
      <c r="D375" s="36">
        <f ca="1">SUMIFS(СВЦЭМ!$K$40:$K$783,СВЦЭМ!$A$40:$A$783,$A375,СВЦЭМ!$B$40:$B$783,D$348)+'СЕТ СН'!$F$16</f>
        <v>0</v>
      </c>
      <c r="E375" s="36">
        <f ca="1">SUMIFS(СВЦЭМ!$K$40:$K$783,СВЦЭМ!$A$40:$A$783,$A375,СВЦЭМ!$B$40:$B$783,E$348)+'СЕТ СН'!$F$16</f>
        <v>0</v>
      </c>
      <c r="F375" s="36">
        <f ca="1">SUMIFS(СВЦЭМ!$K$40:$K$783,СВЦЭМ!$A$40:$A$783,$A375,СВЦЭМ!$B$40:$B$783,F$348)+'СЕТ СН'!$F$16</f>
        <v>0</v>
      </c>
      <c r="G375" s="36">
        <f ca="1">SUMIFS(СВЦЭМ!$K$40:$K$783,СВЦЭМ!$A$40:$A$783,$A375,СВЦЭМ!$B$40:$B$783,G$348)+'СЕТ СН'!$F$16</f>
        <v>0</v>
      </c>
      <c r="H375" s="36">
        <f ca="1">SUMIFS(СВЦЭМ!$K$40:$K$783,СВЦЭМ!$A$40:$A$783,$A375,СВЦЭМ!$B$40:$B$783,H$348)+'СЕТ СН'!$F$16</f>
        <v>0</v>
      </c>
      <c r="I375" s="36">
        <f ca="1">SUMIFS(СВЦЭМ!$K$40:$K$783,СВЦЭМ!$A$40:$A$783,$A375,СВЦЭМ!$B$40:$B$783,I$348)+'СЕТ СН'!$F$16</f>
        <v>0</v>
      </c>
      <c r="J375" s="36">
        <f ca="1">SUMIFS(СВЦЭМ!$K$40:$K$783,СВЦЭМ!$A$40:$A$783,$A375,СВЦЭМ!$B$40:$B$783,J$348)+'СЕТ СН'!$F$16</f>
        <v>0</v>
      </c>
      <c r="K375" s="36">
        <f ca="1">SUMIFS(СВЦЭМ!$K$40:$K$783,СВЦЭМ!$A$40:$A$783,$A375,СВЦЭМ!$B$40:$B$783,K$348)+'СЕТ СН'!$F$16</f>
        <v>0</v>
      </c>
      <c r="L375" s="36">
        <f ca="1">SUMIFS(СВЦЭМ!$K$40:$K$783,СВЦЭМ!$A$40:$A$783,$A375,СВЦЭМ!$B$40:$B$783,L$348)+'СЕТ СН'!$F$16</f>
        <v>0</v>
      </c>
      <c r="M375" s="36">
        <f ca="1">SUMIFS(СВЦЭМ!$K$40:$K$783,СВЦЭМ!$A$40:$A$783,$A375,СВЦЭМ!$B$40:$B$783,M$348)+'СЕТ СН'!$F$16</f>
        <v>0</v>
      </c>
      <c r="N375" s="36">
        <f ca="1">SUMIFS(СВЦЭМ!$K$40:$K$783,СВЦЭМ!$A$40:$A$783,$A375,СВЦЭМ!$B$40:$B$783,N$348)+'СЕТ СН'!$F$16</f>
        <v>0</v>
      </c>
      <c r="O375" s="36">
        <f ca="1">SUMIFS(СВЦЭМ!$K$40:$K$783,СВЦЭМ!$A$40:$A$783,$A375,СВЦЭМ!$B$40:$B$783,O$348)+'СЕТ СН'!$F$16</f>
        <v>0</v>
      </c>
      <c r="P375" s="36">
        <f ca="1">SUMIFS(СВЦЭМ!$K$40:$K$783,СВЦЭМ!$A$40:$A$783,$A375,СВЦЭМ!$B$40:$B$783,P$348)+'СЕТ СН'!$F$16</f>
        <v>0</v>
      </c>
      <c r="Q375" s="36">
        <f ca="1">SUMIFS(СВЦЭМ!$K$40:$K$783,СВЦЭМ!$A$40:$A$783,$A375,СВЦЭМ!$B$40:$B$783,Q$348)+'СЕТ СН'!$F$16</f>
        <v>0</v>
      </c>
      <c r="R375" s="36">
        <f ca="1">SUMIFS(СВЦЭМ!$K$40:$K$783,СВЦЭМ!$A$40:$A$783,$A375,СВЦЭМ!$B$40:$B$783,R$348)+'СЕТ СН'!$F$16</f>
        <v>0</v>
      </c>
      <c r="S375" s="36">
        <f ca="1">SUMIFS(СВЦЭМ!$K$40:$K$783,СВЦЭМ!$A$40:$A$783,$A375,СВЦЭМ!$B$40:$B$783,S$348)+'СЕТ СН'!$F$16</f>
        <v>0</v>
      </c>
      <c r="T375" s="36">
        <f ca="1">SUMIFS(СВЦЭМ!$K$40:$K$783,СВЦЭМ!$A$40:$A$783,$A375,СВЦЭМ!$B$40:$B$783,T$348)+'СЕТ СН'!$F$16</f>
        <v>0</v>
      </c>
      <c r="U375" s="36">
        <f ca="1">SUMIFS(СВЦЭМ!$K$40:$K$783,СВЦЭМ!$A$40:$A$783,$A375,СВЦЭМ!$B$40:$B$783,U$348)+'СЕТ СН'!$F$16</f>
        <v>0</v>
      </c>
      <c r="V375" s="36">
        <f ca="1">SUMIFS(СВЦЭМ!$K$40:$K$783,СВЦЭМ!$A$40:$A$783,$A375,СВЦЭМ!$B$40:$B$783,V$348)+'СЕТ СН'!$F$16</f>
        <v>0</v>
      </c>
      <c r="W375" s="36">
        <f ca="1">SUMIFS(СВЦЭМ!$K$40:$K$783,СВЦЭМ!$A$40:$A$783,$A375,СВЦЭМ!$B$40:$B$783,W$348)+'СЕТ СН'!$F$16</f>
        <v>0</v>
      </c>
      <c r="X375" s="36">
        <f ca="1">SUMIFS(СВЦЭМ!$K$40:$K$783,СВЦЭМ!$A$40:$A$783,$A375,СВЦЭМ!$B$40:$B$783,X$348)+'СЕТ СН'!$F$16</f>
        <v>0</v>
      </c>
      <c r="Y375" s="36">
        <f ca="1">SUMIFS(СВЦЭМ!$K$40:$K$783,СВЦЭМ!$A$40:$A$783,$A375,СВЦЭМ!$B$40:$B$783,Y$348)+'СЕТ СН'!$F$16</f>
        <v>0</v>
      </c>
    </row>
    <row r="376" spans="1:27" ht="15.75" hidden="1" x14ac:dyDescent="0.2">
      <c r="A376" s="35">
        <f t="shared" si="10"/>
        <v>44620</v>
      </c>
      <c r="B376" s="36">
        <f ca="1">SUMIFS(СВЦЭМ!$K$40:$K$783,СВЦЭМ!$A$40:$A$783,$A376,СВЦЭМ!$B$40:$B$783,B$348)+'СЕТ СН'!$F$16</f>
        <v>0</v>
      </c>
      <c r="C376" s="36">
        <f ca="1">SUMIFS(СВЦЭМ!$K$40:$K$783,СВЦЭМ!$A$40:$A$783,$A376,СВЦЭМ!$B$40:$B$783,C$348)+'СЕТ СН'!$F$16</f>
        <v>0</v>
      </c>
      <c r="D376" s="36">
        <f ca="1">SUMIFS(СВЦЭМ!$K$40:$K$783,СВЦЭМ!$A$40:$A$783,$A376,СВЦЭМ!$B$40:$B$783,D$348)+'СЕТ СН'!$F$16</f>
        <v>0</v>
      </c>
      <c r="E376" s="36">
        <f ca="1">SUMIFS(СВЦЭМ!$K$40:$K$783,СВЦЭМ!$A$40:$A$783,$A376,СВЦЭМ!$B$40:$B$783,E$348)+'СЕТ СН'!$F$16</f>
        <v>0</v>
      </c>
      <c r="F376" s="36">
        <f ca="1">SUMIFS(СВЦЭМ!$K$40:$K$783,СВЦЭМ!$A$40:$A$783,$A376,СВЦЭМ!$B$40:$B$783,F$348)+'СЕТ СН'!$F$16</f>
        <v>0</v>
      </c>
      <c r="G376" s="36">
        <f ca="1">SUMIFS(СВЦЭМ!$K$40:$K$783,СВЦЭМ!$A$40:$A$783,$A376,СВЦЭМ!$B$40:$B$783,G$348)+'СЕТ СН'!$F$16</f>
        <v>0</v>
      </c>
      <c r="H376" s="36">
        <f ca="1">SUMIFS(СВЦЭМ!$K$40:$K$783,СВЦЭМ!$A$40:$A$783,$A376,СВЦЭМ!$B$40:$B$783,H$348)+'СЕТ СН'!$F$16</f>
        <v>0</v>
      </c>
      <c r="I376" s="36">
        <f ca="1">SUMIFS(СВЦЭМ!$K$40:$K$783,СВЦЭМ!$A$40:$A$783,$A376,СВЦЭМ!$B$40:$B$783,I$348)+'СЕТ СН'!$F$16</f>
        <v>0</v>
      </c>
      <c r="J376" s="36">
        <f ca="1">SUMIFS(СВЦЭМ!$K$40:$K$783,СВЦЭМ!$A$40:$A$783,$A376,СВЦЭМ!$B$40:$B$783,J$348)+'СЕТ СН'!$F$16</f>
        <v>0</v>
      </c>
      <c r="K376" s="36">
        <f ca="1">SUMIFS(СВЦЭМ!$K$40:$K$783,СВЦЭМ!$A$40:$A$783,$A376,СВЦЭМ!$B$40:$B$783,K$348)+'СЕТ СН'!$F$16</f>
        <v>0</v>
      </c>
      <c r="L376" s="36">
        <f ca="1">SUMIFS(СВЦЭМ!$K$40:$K$783,СВЦЭМ!$A$40:$A$783,$A376,СВЦЭМ!$B$40:$B$783,L$348)+'СЕТ СН'!$F$16</f>
        <v>0</v>
      </c>
      <c r="M376" s="36">
        <f ca="1">SUMIFS(СВЦЭМ!$K$40:$K$783,СВЦЭМ!$A$40:$A$783,$A376,СВЦЭМ!$B$40:$B$783,M$348)+'СЕТ СН'!$F$16</f>
        <v>0</v>
      </c>
      <c r="N376" s="36">
        <f ca="1">SUMIFS(СВЦЭМ!$K$40:$K$783,СВЦЭМ!$A$40:$A$783,$A376,СВЦЭМ!$B$40:$B$783,N$348)+'СЕТ СН'!$F$16</f>
        <v>0</v>
      </c>
      <c r="O376" s="36">
        <f ca="1">SUMIFS(СВЦЭМ!$K$40:$K$783,СВЦЭМ!$A$40:$A$783,$A376,СВЦЭМ!$B$40:$B$783,O$348)+'СЕТ СН'!$F$16</f>
        <v>0</v>
      </c>
      <c r="P376" s="36">
        <f ca="1">SUMIFS(СВЦЭМ!$K$40:$K$783,СВЦЭМ!$A$40:$A$783,$A376,СВЦЭМ!$B$40:$B$783,P$348)+'СЕТ СН'!$F$16</f>
        <v>0</v>
      </c>
      <c r="Q376" s="36">
        <f ca="1">SUMIFS(СВЦЭМ!$K$40:$K$783,СВЦЭМ!$A$40:$A$783,$A376,СВЦЭМ!$B$40:$B$783,Q$348)+'СЕТ СН'!$F$16</f>
        <v>0</v>
      </c>
      <c r="R376" s="36">
        <f ca="1">SUMIFS(СВЦЭМ!$K$40:$K$783,СВЦЭМ!$A$40:$A$783,$A376,СВЦЭМ!$B$40:$B$783,R$348)+'СЕТ СН'!$F$16</f>
        <v>0</v>
      </c>
      <c r="S376" s="36">
        <f ca="1">SUMIFS(СВЦЭМ!$K$40:$K$783,СВЦЭМ!$A$40:$A$783,$A376,СВЦЭМ!$B$40:$B$783,S$348)+'СЕТ СН'!$F$16</f>
        <v>0</v>
      </c>
      <c r="T376" s="36">
        <f ca="1">SUMIFS(СВЦЭМ!$K$40:$K$783,СВЦЭМ!$A$40:$A$783,$A376,СВЦЭМ!$B$40:$B$783,T$348)+'СЕТ СН'!$F$16</f>
        <v>0</v>
      </c>
      <c r="U376" s="36">
        <f ca="1">SUMIFS(СВЦЭМ!$K$40:$K$783,СВЦЭМ!$A$40:$A$783,$A376,СВЦЭМ!$B$40:$B$783,U$348)+'СЕТ СН'!$F$16</f>
        <v>0</v>
      </c>
      <c r="V376" s="36">
        <f ca="1">SUMIFS(СВЦЭМ!$K$40:$K$783,СВЦЭМ!$A$40:$A$783,$A376,СВЦЭМ!$B$40:$B$783,V$348)+'СЕТ СН'!$F$16</f>
        <v>0</v>
      </c>
      <c r="W376" s="36">
        <f ca="1">SUMIFS(СВЦЭМ!$K$40:$K$783,СВЦЭМ!$A$40:$A$783,$A376,СВЦЭМ!$B$40:$B$783,W$348)+'СЕТ СН'!$F$16</f>
        <v>0</v>
      </c>
      <c r="X376" s="36">
        <f ca="1">SUMIFS(СВЦЭМ!$K$40:$K$783,СВЦЭМ!$A$40:$A$783,$A376,СВЦЭМ!$B$40:$B$783,X$348)+'СЕТ СН'!$F$16</f>
        <v>0</v>
      </c>
      <c r="Y376" s="36">
        <f ca="1">SUMIFS(СВЦЭМ!$K$40:$K$783,СВЦЭМ!$A$40:$A$783,$A376,СВЦЭМ!$B$40:$B$783,Y$348)+'СЕТ СН'!$F$16</f>
        <v>0</v>
      </c>
    </row>
    <row r="377" spans="1:27" ht="15.75" hidden="1" x14ac:dyDescent="0.2">
      <c r="A377" s="35">
        <f t="shared" si="10"/>
        <v>44621</v>
      </c>
      <c r="B377" s="36">
        <f ca="1">SUMIFS(СВЦЭМ!$K$40:$K$783,СВЦЭМ!$A$40:$A$783,$A377,СВЦЭМ!$B$40:$B$783,B$348)+'СЕТ СН'!$F$16</f>
        <v>0</v>
      </c>
      <c r="C377" s="36">
        <f ca="1">SUMIFS(СВЦЭМ!$K$40:$K$783,СВЦЭМ!$A$40:$A$783,$A377,СВЦЭМ!$B$40:$B$783,C$348)+'СЕТ СН'!$F$16</f>
        <v>0</v>
      </c>
      <c r="D377" s="36">
        <f ca="1">SUMIFS(СВЦЭМ!$K$40:$K$783,СВЦЭМ!$A$40:$A$783,$A377,СВЦЭМ!$B$40:$B$783,D$348)+'СЕТ СН'!$F$16</f>
        <v>0</v>
      </c>
      <c r="E377" s="36">
        <f ca="1">SUMIFS(СВЦЭМ!$K$40:$K$783,СВЦЭМ!$A$40:$A$783,$A377,СВЦЭМ!$B$40:$B$783,E$348)+'СЕТ СН'!$F$16</f>
        <v>0</v>
      </c>
      <c r="F377" s="36">
        <f ca="1">SUMIFS(СВЦЭМ!$K$40:$K$783,СВЦЭМ!$A$40:$A$783,$A377,СВЦЭМ!$B$40:$B$783,F$348)+'СЕТ СН'!$F$16</f>
        <v>0</v>
      </c>
      <c r="G377" s="36">
        <f ca="1">SUMIFS(СВЦЭМ!$K$40:$K$783,СВЦЭМ!$A$40:$A$783,$A377,СВЦЭМ!$B$40:$B$783,G$348)+'СЕТ СН'!$F$16</f>
        <v>0</v>
      </c>
      <c r="H377" s="36">
        <f ca="1">SUMIFS(СВЦЭМ!$K$40:$K$783,СВЦЭМ!$A$40:$A$783,$A377,СВЦЭМ!$B$40:$B$783,H$348)+'СЕТ СН'!$F$16</f>
        <v>0</v>
      </c>
      <c r="I377" s="36">
        <f ca="1">SUMIFS(СВЦЭМ!$K$40:$K$783,СВЦЭМ!$A$40:$A$783,$A377,СВЦЭМ!$B$40:$B$783,I$348)+'СЕТ СН'!$F$16</f>
        <v>0</v>
      </c>
      <c r="J377" s="36">
        <f ca="1">SUMIFS(СВЦЭМ!$K$40:$K$783,СВЦЭМ!$A$40:$A$783,$A377,СВЦЭМ!$B$40:$B$783,J$348)+'СЕТ СН'!$F$16</f>
        <v>0</v>
      </c>
      <c r="K377" s="36">
        <f ca="1">SUMIFS(СВЦЭМ!$K$40:$K$783,СВЦЭМ!$A$40:$A$783,$A377,СВЦЭМ!$B$40:$B$783,K$348)+'СЕТ СН'!$F$16</f>
        <v>0</v>
      </c>
      <c r="L377" s="36">
        <f ca="1">SUMIFS(СВЦЭМ!$K$40:$K$783,СВЦЭМ!$A$40:$A$783,$A377,СВЦЭМ!$B$40:$B$783,L$348)+'СЕТ СН'!$F$16</f>
        <v>0</v>
      </c>
      <c r="M377" s="36">
        <f ca="1">SUMIFS(СВЦЭМ!$K$40:$K$783,СВЦЭМ!$A$40:$A$783,$A377,СВЦЭМ!$B$40:$B$783,M$348)+'СЕТ СН'!$F$16</f>
        <v>0</v>
      </c>
      <c r="N377" s="36">
        <f ca="1">SUMIFS(СВЦЭМ!$K$40:$K$783,СВЦЭМ!$A$40:$A$783,$A377,СВЦЭМ!$B$40:$B$783,N$348)+'СЕТ СН'!$F$16</f>
        <v>0</v>
      </c>
      <c r="O377" s="36">
        <f ca="1">SUMIFS(СВЦЭМ!$K$40:$K$783,СВЦЭМ!$A$40:$A$783,$A377,СВЦЭМ!$B$40:$B$783,O$348)+'СЕТ СН'!$F$16</f>
        <v>0</v>
      </c>
      <c r="P377" s="36">
        <f ca="1">SUMIFS(СВЦЭМ!$K$40:$K$783,СВЦЭМ!$A$40:$A$783,$A377,СВЦЭМ!$B$40:$B$783,P$348)+'СЕТ СН'!$F$16</f>
        <v>0</v>
      </c>
      <c r="Q377" s="36">
        <f ca="1">SUMIFS(СВЦЭМ!$K$40:$K$783,СВЦЭМ!$A$40:$A$783,$A377,СВЦЭМ!$B$40:$B$783,Q$348)+'СЕТ СН'!$F$16</f>
        <v>0</v>
      </c>
      <c r="R377" s="36">
        <f ca="1">SUMIFS(СВЦЭМ!$K$40:$K$783,СВЦЭМ!$A$40:$A$783,$A377,СВЦЭМ!$B$40:$B$783,R$348)+'СЕТ СН'!$F$16</f>
        <v>0</v>
      </c>
      <c r="S377" s="36">
        <f ca="1">SUMIFS(СВЦЭМ!$K$40:$K$783,СВЦЭМ!$A$40:$A$783,$A377,СВЦЭМ!$B$40:$B$783,S$348)+'СЕТ СН'!$F$16</f>
        <v>0</v>
      </c>
      <c r="T377" s="36">
        <f ca="1">SUMIFS(СВЦЭМ!$K$40:$K$783,СВЦЭМ!$A$40:$A$783,$A377,СВЦЭМ!$B$40:$B$783,T$348)+'СЕТ СН'!$F$16</f>
        <v>0</v>
      </c>
      <c r="U377" s="36">
        <f ca="1">SUMIFS(СВЦЭМ!$K$40:$K$783,СВЦЭМ!$A$40:$A$783,$A377,СВЦЭМ!$B$40:$B$783,U$348)+'СЕТ СН'!$F$16</f>
        <v>0</v>
      </c>
      <c r="V377" s="36">
        <f ca="1">SUMIFS(СВЦЭМ!$K$40:$K$783,СВЦЭМ!$A$40:$A$783,$A377,СВЦЭМ!$B$40:$B$783,V$348)+'СЕТ СН'!$F$16</f>
        <v>0</v>
      </c>
      <c r="W377" s="36">
        <f ca="1">SUMIFS(СВЦЭМ!$K$40:$K$783,СВЦЭМ!$A$40:$A$783,$A377,СВЦЭМ!$B$40:$B$783,W$348)+'СЕТ СН'!$F$16</f>
        <v>0</v>
      </c>
      <c r="X377" s="36">
        <f ca="1">SUMIFS(СВЦЭМ!$K$40:$K$783,СВЦЭМ!$A$40:$A$783,$A377,СВЦЭМ!$B$40:$B$783,X$348)+'СЕТ СН'!$F$16</f>
        <v>0</v>
      </c>
      <c r="Y377" s="36">
        <f ca="1">SUMIFS(СВЦЭМ!$K$40:$K$783,СВЦЭМ!$A$40:$A$783,$A377,СВЦЭМ!$B$40:$B$783,Y$348)+'СЕТ СН'!$F$16</f>
        <v>0</v>
      </c>
    </row>
    <row r="378" spans="1:27" ht="15.75" hidden="1" x14ac:dyDescent="0.2">
      <c r="A378" s="35">
        <f t="shared" si="10"/>
        <v>44622</v>
      </c>
      <c r="B378" s="36">
        <f ca="1">SUMIFS(СВЦЭМ!$K$40:$K$783,СВЦЭМ!$A$40:$A$783,$A378,СВЦЭМ!$B$40:$B$783,B$348)+'СЕТ СН'!$F$16</f>
        <v>0</v>
      </c>
      <c r="C378" s="36">
        <f ca="1">SUMIFS(СВЦЭМ!$K$40:$K$783,СВЦЭМ!$A$40:$A$783,$A378,СВЦЭМ!$B$40:$B$783,C$348)+'СЕТ СН'!$F$16</f>
        <v>0</v>
      </c>
      <c r="D378" s="36">
        <f ca="1">SUMIFS(СВЦЭМ!$K$40:$K$783,СВЦЭМ!$A$40:$A$783,$A378,СВЦЭМ!$B$40:$B$783,D$348)+'СЕТ СН'!$F$16</f>
        <v>0</v>
      </c>
      <c r="E378" s="36">
        <f ca="1">SUMIFS(СВЦЭМ!$K$40:$K$783,СВЦЭМ!$A$40:$A$783,$A378,СВЦЭМ!$B$40:$B$783,E$348)+'СЕТ СН'!$F$16</f>
        <v>0</v>
      </c>
      <c r="F378" s="36">
        <f ca="1">SUMIFS(СВЦЭМ!$K$40:$K$783,СВЦЭМ!$A$40:$A$783,$A378,СВЦЭМ!$B$40:$B$783,F$348)+'СЕТ СН'!$F$16</f>
        <v>0</v>
      </c>
      <c r="G378" s="36">
        <f ca="1">SUMIFS(СВЦЭМ!$K$40:$K$783,СВЦЭМ!$A$40:$A$783,$A378,СВЦЭМ!$B$40:$B$783,G$348)+'СЕТ СН'!$F$16</f>
        <v>0</v>
      </c>
      <c r="H378" s="36">
        <f ca="1">SUMIFS(СВЦЭМ!$K$40:$K$783,СВЦЭМ!$A$40:$A$783,$A378,СВЦЭМ!$B$40:$B$783,H$348)+'СЕТ СН'!$F$16</f>
        <v>0</v>
      </c>
      <c r="I378" s="36">
        <f ca="1">SUMIFS(СВЦЭМ!$K$40:$K$783,СВЦЭМ!$A$40:$A$783,$A378,СВЦЭМ!$B$40:$B$783,I$348)+'СЕТ СН'!$F$16</f>
        <v>0</v>
      </c>
      <c r="J378" s="36">
        <f ca="1">SUMIFS(СВЦЭМ!$K$40:$K$783,СВЦЭМ!$A$40:$A$783,$A378,СВЦЭМ!$B$40:$B$783,J$348)+'СЕТ СН'!$F$16</f>
        <v>0</v>
      </c>
      <c r="K378" s="36">
        <f ca="1">SUMIFS(СВЦЭМ!$K$40:$K$783,СВЦЭМ!$A$40:$A$783,$A378,СВЦЭМ!$B$40:$B$783,K$348)+'СЕТ СН'!$F$16</f>
        <v>0</v>
      </c>
      <c r="L378" s="36">
        <f ca="1">SUMIFS(СВЦЭМ!$K$40:$K$783,СВЦЭМ!$A$40:$A$783,$A378,СВЦЭМ!$B$40:$B$783,L$348)+'СЕТ СН'!$F$16</f>
        <v>0</v>
      </c>
      <c r="M378" s="36">
        <f ca="1">SUMIFS(СВЦЭМ!$K$40:$K$783,СВЦЭМ!$A$40:$A$783,$A378,СВЦЭМ!$B$40:$B$783,M$348)+'СЕТ СН'!$F$16</f>
        <v>0</v>
      </c>
      <c r="N378" s="36">
        <f ca="1">SUMIFS(СВЦЭМ!$K$40:$K$783,СВЦЭМ!$A$40:$A$783,$A378,СВЦЭМ!$B$40:$B$783,N$348)+'СЕТ СН'!$F$16</f>
        <v>0</v>
      </c>
      <c r="O378" s="36">
        <f ca="1">SUMIFS(СВЦЭМ!$K$40:$K$783,СВЦЭМ!$A$40:$A$783,$A378,СВЦЭМ!$B$40:$B$783,O$348)+'СЕТ СН'!$F$16</f>
        <v>0</v>
      </c>
      <c r="P378" s="36">
        <f ca="1">SUMIFS(СВЦЭМ!$K$40:$K$783,СВЦЭМ!$A$40:$A$783,$A378,СВЦЭМ!$B$40:$B$783,P$348)+'СЕТ СН'!$F$16</f>
        <v>0</v>
      </c>
      <c r="Q378" s="36">
        <f ca="1">SUMIFS(СВЦЭМ!$K$40:$K$783,СВЦЭМ!$A$40:$A$783,$A378,СВЦЭМ!$B$40:$B$783,Q$348)+'СЕТ СН'!$F$16</f>
        <v>0</v>
      </c>
      <c r="R378" s="36">
        <f ca="1">SUMIFS(СВЦЭМ!$K$40:$K$783,СВЦЭМ!$A$40:$A$783,$A378,СВЦЭМ!$B$40:$B$783,R$348)+'СЕТ СН'!$F$16</f>
        <v>0</v>
      </c>
      <c r="S378" s="36">
        <f ca="1">SUMIFS(СВЦЭМ!$K$40:$K$783,СВЦЭМ!$A$40:$A$783,$A378,СВЦЭМ!$B$40:$B$783,S$348)+'СЕТ СН'!$F$16</f>
        <v>0</v>
      </c>
      <c r="T378" s="36">
        <f ca="1">SUMIFS(СВЦЭМ!$K$40:$K$783,СВЦЭМ!$A$40:$A$783,$A378,СВЦЭМ!$B$40:$B$783,T$348)+'СЕТ СН'!$F$16</f>
        <v>0</v>
      </c>
      <c r="U378" s="36">
        <f ca="1">SUMIFS(СВЦЭМ!$K$40:$K$783,СВЦЭМ!$A$40:$A$783,$A378,СВЦЭМ!$B$40:$B$783,U$348)+'СЕТ СН'!$F$16</f>
        <v>0</v>
      </c>
      <c r="V378" s="36">
        <f ca="1">SUMIFS(СВЦЭМ!$K$40:$K$783,СВЦЭМ!$A$40:$A$783,$A378,СВЦЭМ!$B$40:$B$783,V$348)+'СЕТ СН'!$F$16</f>
        <v>0</v>
      </c>
      <c r="W378" s="36">
        <f ca="1">SUMIFS(СВЦЭМ!$K$40:$K$783,СВЦЭМ!$A$40:$A$783,$A378,СВЦЭМ!$B$40:$B$783,W$348)+'СЕТ СН'!$F$16</f>
        <v>0</v>
      </c>
      <c r="X378" s="36">
        <f ca="1">SUMIFS(СВЦЭМ!$K$40:$K$783,СВЦЭМ!$A$40:$A$783,$A378,СВЦЭМ!$B$40:$B$783,X$348)+'СЕТ СН'!$F$16</f>
        <v>0</v>
      </c>
      <c r="Y378" s="36">
        <f ca="1">SUMIFS(СВЦЭМ!$K$40:$K$783,СВЦЭМ!$A$40:$A$783,$A378,СВЦЭМ!$B$40:$B$783,Y$348)+'СЕТ СН'!$F$16</f>
        <v>0</v>
      </c>
    </row>
    <row r="379" spans="1:27" ht="15.75" hidden="1" x14ac:dyDescent="0.2">
      <c r="A379" s="35">
        <f t="shared" si="10"/>
        <v>44623</v>
      </c>
      <c r="B379" s="36">
        <f ca="1">SUMIFS(СВЦЭМ!$K$40:$K$783,СВЦЭМ!$A$40:$A$783,$A379,СВЦЭМ!$B$40:$B$783,B$348)+'СЕТ СН'!$F$16</f>
        <v>0</v>
      </c>
      <c r="C379" s="36">
        <f ca="1">SUMIFS(СВЦЭМ!$K$40:$K$783,СВЦЭМ!$A$40:$A$783,$A379,СВЦЭМ!$B$40:$B$783,C$348)+'СЕТ СН'!$F$16</f>
        <v>0</v>
      </c>
      <c r="D379" s="36">
        <f ca="1">SUMIFS(СВЦЭМ!$K$40:$K$783,СВЦЭМ!$A$40:$A$783,$A379,СВЦЭМ!$B$40:$B$783,D$348)+'СЕТ СН'!$F$16</f>
        <v>0</v>
      </c>
      <c r="E379" s="36">
        <f ca="1">SUMIFS(СВЦЭМ!$K$40:$K$783,СВЦЭМ!$A$40:$A$783,$A379,СВЦЭМ!$B$40:$B$783,E$348)+'СЕТ СН'!$F$16</f>
        <v>0</v>
      </c>
      <c r="F379" s="36">
        <f ca="1">SUMIFS(СВЦЭМ!$K$40:$K$783,СВЦЭМ!$A$40:$A$783,$A379,СВЦЭМ!$B$40:$B$783,F$348)+'СЕТ СН'!$F$16</f>
        <v>0</v>
      </c>
      <c r="G379" s="36">
        <f ca="1">SUMIFS(СВЦЭМ!$K$40:$K$783,СВЦЭМ!$A$40:$A$783,$A379,СВЦЭМ!$B$40:$B$783,G$348)+'СЕТ СН'!$F$16</f>
        <v>0</v>
      </c>
      <c r="H379" s="36">
        <f ca="1">SUMIFS(СВЦЭМ!$K$40:$K$783,СВЦЭМ!$A$40:$A$783,$A379,СВЦЭМ!$B$40:$B$783,H$348)+'СЕТ СН'!$F$16</f>
        <v>0</v>
      </c>
      <c r="I379" s="36">
        <f ca="1">SUMIFS(СВЦЭМ!$K$40:$K$783,СВЦЭМ!$A$40:$A$783,$A379,СВЦЭМ!$B$40:$B$783,I$348)+'СЕТ СН'!$F$16</f>
        <v>0</v>
      </c>
      <c r="J379" s="36">
        <f ca="1">SUMIFS(СВЦЭМ!$K$40:$K$783,СВЦЭМ!$A$40:$A$783,$A379,СВЦЭМ!$B$40:$B$783,J$348)+'СЕТ СН'!$F$16</f>
        <v>0</v>
      </c>
      <c r="K379" s="36">
        <f ca="1">SUMIFS(СВЦЭМ!$K$40:$K$783,СВЦЭМ!$A$40:$A$783,$A379,СВЦЭМ!$B$40:$B$783,K$348)+'СЕТ СН'!$F$16</f>
        <v>0</v>
      </c>
      <c r="L379" s="36">
        <f ca="1">SUMIFS(СВЦЭМ!$K$40:$K$783,СВЦЭМ!$A$40:$A$783,$A379,СВЦЭМ!$B$40:$B$783,L$348)+'СЕТ СН'!$F$16</f>
        <v>0</v>
      </c>
      <c r="M379" s="36">
        <f ca="1">SUMIFS(СВЦЭМ!$K$40:$K$783,СВЦЭМ!$A$40:$A$783,$A379,СВЦЭМ!$B$40:$B$783,M$348)+'СЕТ СН'!$F$16</f>
        <v>0</v>
      </c>
      <c r="N379" s="36">
        <f ca="1">SUMIFS(СВЦЭМ!$K$40:$K$783,СВЦЭМ!$A$40:$A$783,$A379,СВЦЭМ!$B$40:$B$783,N$348)+'СЕТ СН'!$F$16</f>
        <v>0</v>
      </c>
      <c r="O379" s="36">
        <f ca="1">SUMIFS(СВЦЭМ!$K$40:$K$783,СВЦЭМ!$A$40:$A$783,$A379,СВЦЭМ!$B$40:$B$783,O$348)+'СЕТ СН'!$F$16</f>
        <v>0</v>
      </c>
      <c r="P379" s="36">
        <f ca="1">SUMIFS(СВЦЭМ!$K$40:$K$783,СВЦЭМ!$A$40:$A$783,$A379,СВЦЭМ!$B$40:$B$783,P$348)+'СЕТ СН'!$F$16</f>
        <v>0</v>
      </c>
      <c r="Q379" s="36">
        <f ca="1">SUMIFS(СВЦЭМ!$K$40:$K$783,СВЦЭМ!$A$40:$A$783,$A379,СВЦЭМ!$B$40:$B$783,Q$348)+'СЕТ СН'!$F$16</f>
        <v>0</v>
      </c>
      <c r="R379" s="36">
        <f ca="1">SUMIFS(СВЦЭМ!$K$40:$K$783,СВЦЭМ!$A$40:$A$783,$A379,СВЦЭМ!$B$40:$B$783,R$348)+'СЕТ СН'!$F$16</f>
        <v>0</v>
      </c>
      <c r="S379" s="36">
        <f ca="1">SUMIFS(СВЦЭМ!$K$40:$K$783,СВЦЭМ!$A$40:$A$783,$A379,СВЦЭМ!$B$40:$B$783,S$348)+'СЕТ СН'!$F$16</f>
        <v>0</v>
      </c>
      <c r="T379" s="36">
        <f ca="1">SUMIFS(СВЦЭМ!$K$40:$K$783,СВЦЭМ!$A$40:$A$783,$A379,СВЦЭМ!$B$40:$B$783,T$348)+'СЕТ СН'!$F$16</f>
        <v>0</v>
      </c>
      <c r="U379" s="36">
        <f ca="1">SUMIFS(СВЦЭМ!$K$40:$K$783,СВЦЭМ!$A$40:$A$783,$A379,СВЦЭМ!$B$40:$B$783,U$348)+'СЕТ СН'!$F$16</f>
        <v>0</v>
      </c>
      <c r="V379" s="36">
        <f ca="1">SUMIFS(СВЦЭМ!$K$40:$K$783,СВЦЭМ!$A$40:$A$783,$A379,СВЦЭМ!$B$40:$B$783,V$348)+'СЕТ СН'!$F$16</f>
        <v>0</v>
      </c>
      <c r="W379" s="36">
        <f ca="1">SUMIFS(СВЦЭМ!$K$40:$K$783,СВЦЭМ!$A$40:$A$783,$A379,СВЦЭМ!$B$40:$B$783,W$348)+'СЕТ СН'!$F$16</f>
        <v>0</v>
      </c>
      <c r="X379" s="36">
        <f ca="1">SUMIFS(СВЦЭМ!$K$40:$K$783,СВЦЭМ!$A$40:$A$783,$A379,СВЦЭМ!$B$40:$B$783,X$348)+'СЕТ СН'!$F$16</f>
        <v>0</v>
      </c>
      <c r="Y379" s="36">
        <f ca="1">SUMIFS(СВЦЭМ!$K$40:$K$783,СВЦЭМ!$A$40:$A$783,$A379,СВЦЭМ!$B$40:$B$783,Y$348)+'СЕТ СН'!$F$16</f>
        <v>0</v>
      </c>
    </row>
    <row r="380" spans="1:27" ht="15.75" hidden="1" x14ac:dyDescent="0.2">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7" ht="12.75" hidden="1" customHeight="1" x14ac:dyDescent="0.2">
      <c r="A381" s="128" t="s">
        <v>7</v>
      </c>
      <c r="B381" s="131" t="s">
        <v>121</v>
      </c>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3"/>
    </row>
    <row r="382" spans="1:27" ht="12.75" hidden="1" customHeight="1" x14ac:dyDescent="0.2">
      <c r="A382" s="129"/>
      <c r="B382" s="134"/>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6"/>
    </row>
    <row r="383" spans="1:27" s="46" customFormat="1" ht="12.75" hidden="1" customHeight="1" x14ac:dyDescent="0.2">
      <c r="A383" s="130"/>
      <c r="B383" s="34">
        <v>1</v>
      </c>
      <c r="C383" s="34">
        <v>2</v>
      </c>
      <c r="D383" s="34">
        <v>3</v>
      </c>
      <c r="E383" s="34">
        <v>4</v>
      </c>
      <c r="F383" s="34">
        <v>5</v>
      </c>
      <c r="G383" s="34">
        <v>6</v>
      </c>
      <c r="H383" s="34">
        <v>7</v>
      </c>
      <c r="I383" s="34">
        <v>8</v>
      </c>
      <c r="J383" s="34">
        <v>9</v>
      </c>
      <c r="K383" s="34">
        <v>10</v>
      </c>
      <c r="L383" s="34">
        <v>11</v>
      </c>
      <c r="M383" s="34">
        <v>12</v>
      </c>
      <c r="N383" s="34">
        <v>13</v>
      </c>
      <c r="O383" s="34">
        <v>14</v>
      </c>
      <c r="P383" s="34">
        <v>15</v>
      </c>
      <c r="Q383" s="34">
        <v>16</v>
      </c>
      <c r="R383" s="34">
        <v>17</v>
      </c>
      <c r="S383" s="34">
        <v>18</v>
      </c>
      <c r="T383" s="34">
        <v>19</v>
      </c>
      <c r="U383" s="34">
        <v>20</v>
      </c>
      <c r="V383" s="34">
        <v>21</v>
      </c>
      <c r="W383" s="34">
        <v>22</v>
      </c>
      <c r="X383" s="34">
        <v>23</v>
      </c>
      <c r="Y383" s="34">
        <v>24</v>
      </c>
    </row>
    <row r="384" spans="1:27" ht="15.75" hidden="1" customHeight="1" x14ac:dyDescent="0.2">
      <c r="A384" s="35" t="str">
        <f>A349</f>
        <v>01.02.2022</v>
      </c>
      <c r="B384" s="36">
        <f ca="1">SUMIFS(СВЦЭМ!$L$40:$L$783,СВЦЭМ!$A$40:$A$783,$A384,СВЦЭМ!$B$40:$B$783,B$383)+'СЕТ СН'!$F$16</f>
        <v>0</v>
      </c>
      <c r="C384" s="36">
        <f ca="1">SUMIFS(СВЦЭМ!$L$40:$L$783,СВЦЭМ!$A$40:$A$783,$A384,СВЦЭМ!$B$40:$B$783,C$383)+'СЕТ СН'!$F$16</f>
        <v>0</v>
      </c>
      <c r="D384" s="36">
        <f ca="1">SUMIFS(СВЦЭМ!$L$40:$L$783,СВЦЭМ!$A$40:$A$783,$A384,СВЦЭМ!$B$40:$B$783,D$383)+'СЕТ СН'!$F$16</f>
        <v>0</v>
      </c>
      <c r="E384" s="36">
        <f ca="1">SUMIFS(СВЦЭМ!$L$40:$L$783,СВЦЭМ!$A$40:$A$783,$A384,СВЦЭМ!$B$40:$B$783,E$383)+'СЕТ СН'!$F$16</f>
        <v>0</v>
      </c>
      <c r="F384" s="36">
        <f ca="1">SUMIFS(СВЦЭМ!$L$40:$L$783,СВЦЭМ!$A$40:$A$783,$A384,СВЦЭМ!$B$40:$B$783,F$383)+'СЕТ СН'!$F$16</f>
        <v>0</v>
      </c>
      <c r="G384" s="36">
        <f ca="1">SUMIFS(СВЦЭМ!$L$40:$L$783,СВЦЭМ!$A$40:$A$783,$A384,СВЦЭМ!$B$40:$B$783,G$383)+'СЕТ СН'!$F$16</f>
        <v>0</v>
      </c>
      <c r="H384" s="36">
        <f ca="1">SUMIFS(СВЦЭМ!$L$40:$L$783,СВЦЭМ!$A$40:$A$783,$A384,СВЦЭМ!$B$40:$B$783,H$383)+'СЕТ СН'!$F$16</f>
        <v>0</v>
      </c>
      <c r="I384" s="36">
        <f ca="1">SUMIFS(СВЦЭМ!$L$40:$L$783,СВЦЭМ!$A$40:$A$783,$A384,СВЦЭМ!$B$40:$B$783,I$383)+'СЕТ СН'!$F$16</f>
        <v>0</v>
      </c>
      <c r="J384" s="36">
        <f ca="1">SUMIFS(СВЦЭМ!$L$40:$L$783,СВЦЭМ!$A$40:$A$783,$A384,СВЦЭМ!$B$40:$B$783,J$383)+'СЕТ СН'!$F$16</f>
        <v>0</v>
      </c>
      <c r="K384" s="36">
        <f ca="1">SUMIFS(СВЦЭМ!$L$40:$L$783,СВЦЭМ!$A$40:$A$783,$A384,СВЦЭМ!$B$40:$B$783,K$383)+'СЕТ СН'!$F$16</f>
        <v>0</v>
      </c>
      <c r="L384" s="36">
        <f ca="1">SUMIFS(СВЦЭМ!$L$40:$L$783,СВЦЭМ!$A$40:$A$783,$A384,СВЦЭМ!$B$40:$B$783,L$383)+'СЕТ СН'!$F$16</f>
        <v>0</v>
      </c>
      <c r="M384" s="36">
        <f ca="1">SUMIFS(СВЦЭМ!$L$40:$L$783,СВЦЭМ!$A$40:$A$783,$A384,СВЦЭМ!$B$40:$B$783,M$383)+'СЕТ СН'!$F$16</f>
        <v>0</v>
      </c>
      <c r="N384" s="36">
        <f ca="1">SUMIFS(СВЦЭМ!$L$40:$L$783,СВЦЭМ!$A$40:$A$783,$A384,СВЦЭМ!$B$40:$B$783,N$383)+'СЕТ СН'!$F$16</f>
        <v>0</v>
      </c>
      <c r="O384" s="36">
        <f ca="1">SUMIFS(СВЦЭМ!$L$40:$L$783,СВЦЭМ!$A$40:$A$783,$A384,СВЦЭМ!$B$40:$B$783,O$383)+'СЕТ СН'!$F$16</f>
        <v>0</v>
      </c>
      <c r="P384" s="36">
        <f ca="1">SUMIFS(СВЦЭМ!$L$40:$L$783,СВЦЭМ!$A$40:$A$783,$A384,СВЦЭМ!$B$40:$B$783,P$383)+'СЕТ СН'!$F$16</f>
        <v>0</v>
      </c>
      <c r="Q384" s="36">
        <f ca="1">SUMIFS(СВЦЭМ!$L$40:$L$783,СВЦЭМ!$A$40:$A$783,$A384,СВЦЭМ!$B$40:$B$783,Q$383)+'СЕТ СН'!$F$16</f>
        <v>0</v>
      </c>
      <c r="R384" s="36">
        <f ca="1">SUMIFS(СВЦЭМ!$L$40:$L$783,СВЦЭМ!$A$40:$A$783,$A384,СВЦЭМ!$B$40:$B$783,R$383)+'СЕТ СН'!$F$16</f>
        <v>0</v>
      </c>
      <c r="S384" s="36">
        <f ca="1">SUMIFS(СВЦЭМ!$L$40:$L$783,СВЦЭМ!$A$40:$A$783,$A384,СВЦЭМ!$B$40:$B$783,S$383)+'СЕТ СН'!$F$16</f>
        <v>0</v>
      </c>
      <c r="T384" s="36">
        <f ca="1">SUMIFS(СВЦЭМ!$L$40:$L$783,СВЦЭМ!$A$40:$A$783,$A384,СВЦЭМ!$B$40:$B$783,T$383)+'СЕТ СН'!$F$16</f>
        <v>0</v>
      </c>
      <c r="U384" s="36">
        <f ca="1">SUMIFS(СВЦЭМ!$L$40:$L$783,СВЦЭМ!$A$40:$A$783,$A384,СВЦЭМ!$B$40:$B$783,U$383)+'СЕТ СН'!$F$16</f>
        <v>0</v>
      </c>
      <c r="V384" s="36">
        <f ca="1">SUMIFS(СВЦЭМ!$L$40:$L$783,СВЦЭМ!$A$40:$A$783,$A384,СВЦЭМ!$B$40:$B$783,V$383)+'СЕТ СН'!$F$16</f>
        <v>0</v>
      </c>
      <c r="W384" s="36">
        <f ca="1">SUMIFS(СВЦЭМ!$L$40:$L$783,СВЦЭМ!$A$40:$A$783,$A384,СВЦЭМ!$B$40:$B$783,W$383)+'СЕТ СН'!$F$16</f>
        <v>0</v>
      </c>
      <c r="X384" s="36">
        <f ca="1">SUMIFS(СВЦЭМ!$L$40:$L$783,СВЦЭМ!$A$40:$A$783,$A384,СВЦЭМ!$B$40:$B$783,X$383)+'СЕТ СН'!$F$16</f>
        <v>0</v>
      </c>
      <c r="Y384" s="36">
        <f ca="1">SUMIFS(СВЦЭМ!$L$40:$L$783,СВЦЭМ!$A$40:$A$783,$A384,СВЦЭМ!$B$40:$B$783,Y$383)+'СЕТ СН'!$F$16</f>
        <v>0</v>
      </c>
      <c r="AA384" s="45"/>
    </row>
    <row r="385" spans="1:25" ht="15.75" hidden="1" x14ac:dyDescent="0.2">
      <c r="A385" s="35">
        <f>A384+1</f>
        <v>44594</v>
      </c>
      <c r="B385" s="36">
        <f ca="1">SUMIFS(СВЦЭМ!$L$40:$L$783,СВЦЭМ!$A$40:$A$783,$A385,СВЦЭМ!$B$40:$B$783,B$383)+'СЕТ СН'!$F$16</f>
        <v>0</v>
      </c>
      <c r="C385" s="36">
        <f ca="1">SUMIFS(СВЦЭМ!$L$40:$L$783,СВЦЭМ!$A$40:$A$783,$A385,СВЦЭМ!$B$40:$B$783,C$383)+'СЕТ СН'!$F$16</f>
        <v>0</v>
      </c>
      <c r="D385" s="36">
        <f ca="1">SUMIFS(СВЦЭМ!$L$40:$L$783,СВЦЭМ!$A$40:$A$783,$A385,СВЦЭМ!$B$40:$B$783,D$383)+'СЕТ СН'!$F$16</f>
        <v>0</v>
      </c>
      <c r="E385" s="36">
        <f ca="1">SUMIFS(СВЦЭМ!$L$40:$L$783,СВЦЭМ!$A$40:$A$783,$A385,СВЦЭМ!$B$40:$B$783,E$383)+'СЕТ СН'!$F$16</f>
        <v>0</v>
      </c>
      <c r="F385" s="36">
        <f ca="1">SUMIFS(СВЦЭМ!$L$40:$L$783,СВЦЭМ!$A$40:$A$783,$A385,СВЦЭМ!$B$40:$B$783,F$383)+'СЕТ СН'!$F$16</f>
        <v>0</v>
      </c>
      <c r="G385" s="36">
        <f ca="1">SUMIFS(СВЦЭМ!$L$40:$L$783,СВЦЭМ!$A$40:$A$783,$A385,СВЦЭМ!$B$40:$B$783,G$383)+'СЕТ СН'!$F$16</f>
        <v>0</v>
      </c>
      <c r="H385" s="36">
        <f ca="1">SUMIFS(СВЦЭМ!$L$40:$L$783,СВЦЭМ!$A$40:$A$783,$A385,СВЦЭМ!$B$40:$B$783,H$383)+'СЕТ СН'!$F$16</f>
        <v>0</v>
      </c>
      <c r="I385" s="36">
        <f ca="1">SUMIFS(СВЦЭМ!$L$40:$L$783,СВЦЭМ!$A$40:$A$783,$A385,СВЦЭМ!$B$40:$B$783,I$383)+'СЕТ СН'!$F$16</f>
        <v>0</v>
      </c>
      <c r="J385" s="36">
        <f ca="1">SUMIFS(СВЦЭМ!$L$40:$L$783,СВЦЭМ!$A$40:$A$783,$A385,СВЦЭМ!$B$40:$B$783,J$383)+'СЕТ СН'!$F$16</f>
        <v>0</v>
      </c>
      <c r="K385" s="36">
        <f ca="1">SUMIFS(СВЦЭМ!$L$40:$L$783,СВЦЭМ!$A$40:$A$783,$A385,СВЦЭМ!$B$40:$B$783,K$383)+'СЕТ СН'!$F$16</f>
        <v>0</v>
      </c>
      <c r="L385" s="36">
        <f ca="1">SUMIFS(СВЦЭМ!$L$40:$L$783,СВЦЭМ!$A$40:$A$783,$A385,СВЦЭМ!$B$40:$B$783,L$383)+'СЕТ СН'!$F$16</f>
        <v>0</v>
      </c>
      <c r="M385" s="36">
        <f ca="1">SUMIFS(СВЦЭМ!$L$40:$L$783,СВЦЭМ!$A$40:$A$783,$A385,СВЦЭМ!$B$40:$B$783,M$383)+'СЕТ СН'!$F$16</f>
        <v>0</v>
      </c>
      <c r="N385" s="36">
        <f ca="1">SUMIFS(СВЦЭМ!$L$40:$L$783,СВЦЭМ!$A$40:$A$783,$A385,СВЦЭМ!$B$40:$B$783,N$383)+'СЕТ СН'!$F$16</f>
        <v>0</v>
      </c>
      <c r="O385" s="36">
        <f ca="1">SUMIFS(СВЦЭМ!$L$40:$L$783,СВЦЭМ!$A$40:$A$783,$A385,СВЦЭМ!$B$40:$B$783,O$383)+'СЕТ СН'!$F$16</f>
        <v>0</v>
      </c>
      <c r="P385" s="36">
        <f ca="1">SUMIFS(СВЦЭМ!$L$40:$L$783,СВЦЭМ!$A$40:$A$783,$A385,СВЦЭМ!$B$40:$B$783,P$383)+'СЕТ СН'!$F$16</f>
        <v>0</v>
      </c>
      <c r="Q385" s="36">
        <f ca="1">SUMIFS(СВЦЭМ!$L$40:$L$783,СВЦЭМ!$A$40:$A$783,$A385,СВЦЭМ!$B$40:$B$783,Q$383)+'СЕТ СН'!$F$16</f>
        <v>0</v>
      </c>
      <c r="R385" s="36">
        <f ca="1">SUMIFS(СВЦЭМ!$L$40:$L$783,СВЦЭМ!$A$40:$A$783,$A385,СВЦЭМ!$B$40:$B$783,R$383)+'СЕТ СН'!$F$16</f>
        <v>0</v>
      </c>
      <c r="S385" s="36">
        <f ca="1">SUMIFS(СВЦЭМ!$L$40:$L$783,СВЦЭМ!$A$40:$A$783,$A385,СВЦЭМ!$B$40:$B$783,S$383)+'СЕТ СН'!$F$16</f>
        <v>0</v>
      </c>
      <c r="T385" s="36">
        <f ca="1">SUMIFS(СВЦЭМ!$L$40:$L$783,СВЦЭМ!$A$40:$A$783,$A385,СВЦЭМ!$B$40:$B$783,T$383)+'СЕТ СН'!$F$16</f>
        <v>0</v>
      </c>
      <c r="U385" s="36">
        <f ca="1">SUMIFS(СВЦЭМ!$L$40:$L$783,СВЦЭМ!$A$40:$A$783,$A385,СВЦЭМ!$B$40:$B$783,U$383)+'СЕТ СН'!$F$16</f>
        <v>0</v>
      </c>
      <c r="V385" s="36">
        <f ca="1">SUMIFS(СВЦЭМ!$L$40:$L$783,СВЦЭМ!$A$40:$A$783,$A385,СВЦЭМ!$B$40:$B$783,V$383)+'СЕТ СН'!$F$16</f>
        <v>0</v>
      </c>
      <c r="W385" s="36">
        <f ca="1">SUMIFS(СВЦЭМ!$L$40:$L$783,СВЦЭМ!$A$40:$A$783,$A385,СВЦЭМ!$B$40:$B$783,W$383)+'СЕТ СН'!$F$16</f>
        <v>0</v>
      </c>
      <c r="X385" s="36">
        <f ca="1">SUMIFS(СВЦЭМ!$L$40:$L$783,СВЦЭМ!$A$40:$A$783,$A385,СВЦЭМ!$B$40:$B$783,X$383)+'СЕТ СН'!$F$16</f>
        <v>0</v>
      </c>
      <c r="Y385" s="36">
        <f ca="1">SUMIFS(СВЦЭМ!$L$40:$L$783,СВЦЭМ!$A$40:$A$783,$A385,СВЦЭМ!$B$40:$B$783,Y$383)+'СЕТ СН'!$F$16</f>
        <v>0</v>
      </c>
    </row>
    <row r="386" spans="1:25" ht="15.75" hidden="1" x14ac:dyDescent="0.2">
      <c r="A386" s="35">
        <f t="shared" ref="A386:A414" si="11">A385+1</f>
        <v>44595</v>
      </c>
      <c r="B386" s="36">
        <f ca="1">SUMIFS(СВЦЭМ!$L$40:$L$783,СВЦЭМ!$A$40:$A$783,$A386,СВЦЭМ!$B$40:$B$783,B$383)+'СЕТ СН'!$F$16</f>
        <v>0</v>
      </c>
      <c r="C386" s="36">
        <f ca="1">SUMIFS(СВЦЭМ!$L$40:$L$783,СВЦЭМ!$A$40:$A$783,$A386,СВЦЭМ!$B$40:$B$783,C$383)+'СЕТ СН'!$F$16</f>
        <v>0</v>
      </c>
      <c r="D386" s="36">
        <f ca="1">SUMIFS(СВЦЭМ!$L$40:$L$783,СВЦЭМ!$A$40:$A$783,$A386,СВЦЭМ!$B$40:$B$783,D$383)+'СЕТ СН'!$F$16</f>
        <v>0</v>
      </c>
      <c r="E386" s="36">
        <f ca="1">SUMIFS(СВЦЭМ!$L$40:$L$783,СВЦЭМ!$A$40:$A$783,$A386,СВЦЭМ!$B$40:$B$783,E$383)+'СЕТ СН'!$F$16</f>
        <v>0</v>
      </c>
      <c r="F386" s="36">
        <f ca="1">SUMIFS(СВЦЭМ!$L$40:$L$783,СВЦЭМ!$A$40:$A$783,$A386,СВЦЭМ!$B$40:$B$783,F$383)+'СЕТ СН'!$F$16</f>
        <v>0</v>
      </c>
      <c r="G386" s="36">
        <f ca="1">SUMIFS(СВЦЭМ!$L$40:$L$783,СВЦЭМ!$A$40:$A$783,$A386,СВЦЭМ!$B$40:$B$783,G$383)+'СЕТ СН'!$F$16</f>
        <v>0</v>
      </c>
      <c r="H386" s="36">
        <f ca="1">SUMIFS(СВЦЭМ!$L$40:$L$783,СВЦЭМ!$A$40:$A$783,$A386,СВЦЭМ!$B$40:$B$783,H$383)+'СЕТ СН'!$F$16</f>
        <v>0</v>
      </c>
      <c r="I386" s="36">
        <f ca="1">SUMIFS(СВЦЭМ!$L$40:$L$783,СВЦЭМ!$A$40:$A$783,$A386,СВЦЭМ!$B$40:$B$783,I$383)+'СЕТ СН'!$F$16</f>
        <v>0</v>
      </c>
      <c r="J386" s="36">
        <f ca="1">SUMIFS(СВЦЭМ!$L$40:$L$783,СВЦЭМ!$A$40:$A$783,$A386,СВЦЭМ!$B$40:$B$783,J$383)+'СЕТ СН'!$F$16</f>
        <v>0</v>
      </c>
      <c r="K386" s="36">
        <f ca="1">SUMIFS(СВЦЭМ!$L$40:$L$783,СВЦЭМ!$A$40:$A$783,$A386,СВЦЭМ!$B$40:$B$783,K$383)+'СЕТ СН'!$F$16</f>
        <v>0</v>
      </c>
      <c r="L386" s="36">
        <f ca="1">SUMIFS(СВЦЭМ!$L$40:$L$783,СВЦЭМ!$A$40:$A$783,$A386,СВЦЭМ!$B$40:$B$783,L$383)+'СЕТ СН'!$F$16</f>
        <v>0</v>
      </c>
      <c r="M386" s="36">
        <f ca="1">SUMIFS(СВЦЭМ!$L$40:$L$783,СВЦЭМ!$A$40:$A$783,$A386,СВЦЭМ!$B$40:$B$783,M$383)+'СЕТ СН'!$F$16</f>
        <v>0</v>
      </c>
      <c r="N386" s="36">
        <f ca="1">SUMIFS(СВЦЭМ!$L$40:$L$783,СВЦЭМ!$A$40:$A$783,$A386,СВЦЭМ!$B$40:$B$783,N$383)+'СЕТ СН'!$F$16</f>
        <v>0</v>
      </c>
      <c r="O386" s="36">
        <f ca="1">SUMIFS(СВЦЭМ!$L$40:$L$783,СВЦЭМ!$A$40:$A$783,$A386,СВЦЭМ!$B$40:$B$783,O$383)+'СЕТ СН'!$F$16</f>
        <v>0</v>
      </c>
      <c r="P386" s="36">
        <f ca="1">SUMIFS(СВЦЭМ!$L$40:$L$783,СВЦЭМ!$A$40:$A$783,$A386,СВЦЭМ!$B$40:$B$783,P$383)+'СЕТ СН'!$F$16</f>
        <v>0</v>
      </c>
      <c r="Q386" s="36">
        <f ca="1">SUMIFS(СВЦЭМ!$L$40:$L$783,СВЦЭМ!$A$40:$A$783,$A386,СВЦЭМ!$B$40:$B$783,Q$383)+'СЕТ СН'!$F$16</f>
        <v>0</v>
      </c>
      <c r="R386" s="36">
        <f ca="1">SUMIFS(СВЦЭМ!$L$40:$L$783,СВЦЭМ!$A$40:$A$783,$A386,СВЦЭМ!$B$40:$B$783,R$383)+'СЕТ СН'!$F$16</f>
        <v>0</v>
      </c>
      <c r="S386" s="36">
        <f ca="1">SUMIFS(СВЦЭМ!$L$40:$L$783,СВЦЭМ!$A$40:$A$783,$A386,СВЦЭМ!$B$40:$B$783,S$383)+'СЕТ СН'!$F$16</f>
        <v>0</v>
      </c>
      <c r="T386" s="36">
        <f ca="1">SUMIFS(СВЦЭМ!$L$40:$L$783,СВЦЭМ!$A$40:$A$783,$A386,СВЦЭМ!$B$40:$B$783,T$383)+'СЕТ СН'!$F$16</f>
        <v>0</v>
      </c>
      <c r="U386" s="36">
        <f ca="1">SUMIFS(СВЦЭМ!$L$40:$L$783,СВЦЭМ!$A$40:$A$783,$A386,СВЦЭМ!$B$40:$B$783,U$383)+'СЕТ СН'!$F$16</f>
        <v>0</v>
      </c>
      <c r="V386" s="36">
        <f ca="1">SUMIFS(СВЦЭМ!$L$40:$L$783,СВЦЭМ!$A$40:$A$783,$A386,СВЦЭМ!$B$40:$B$783,V$383)+'СЕТ СН'!$F$16</f>
        <v>0</v>
      </c>
      <c r="W386" s="36">
        <f ca="1">SUMIFS(СВЦЭМ!$L$40:$L$783,СВЦЭМ!$A$40:$A$783,$A386,СВЦЭМ!$B$40:$B$783,W$383)+'СЕТ СН'!$F$16</f>
        <v>0</v>
      </c>
      <c r="X386" s="36">
        <f ca="1">SUMIFS(СВЦЭМ!$L$40:$L$783,СВЦЭМ!$A$40:$A$783,$A386,СВЦЭМ!$B$40:$B$783,X$383)+'СЕТ СН'!$F$16</f>
        <v>0</v>
      </c>
      <c r="Y386" s="36">
        <f ca="1">SUMIFS(СВЦЭМ!$L$40:$L$783,СВЦЭМ!$A$40:$A$783,$A386,СВЦЭМ!$B$40:$B$783,Y$383)+'СЕТ СН'!$F$16</f>
        <v>0</v>
      </c>
    </row>
    <row r="387" spans="1:25" ht="15.75" hidden="1" x14ac:dyDescent="0.2">
      <c r="A387" s="35">
        <f t="shared" si="11"/>
        <v>44596</v>
      </c>
      <c r="B387" s="36">
        <f ca="1">SUMIFS(СВЦЭМ!$L$40:$L$783,СВЦЭМ!$A$40:$A$783,$A387,СВЦЭМ!$B$40:$B$783,B$383)+'СЕТ СН'!$F$16</f>
        <v>0</v>
      </c>
      <c r="C387" s="36">
        <f ca="1">SUMIFS(СВЦЭМ!$L$40:$L$783,СВЦЭМ!$A$40:$A$783,$A387,СВЦЭМ!$B$40:$B$783,C$383)+'СЕТ СН'!$F$16</f>
        <v>0</v>
      </c>
      <c r="D387" s="36">
        <f ca="1">SUMIFS(СВЦЭМ!$L$40:$L$783,СВЦЭМ!$A$40:$A$783,$A387,СВЦЭМ!$B$40:$B$783,D$383)+'СЕТ СН'!$F$16</f>
        <v>0</v>
      </c>
      <c r="E387" s="36">
        <f ca="1">SUMIFS(СВЦЭМ!$L$40:$L$783,СВЦЭМ!$A$40:$A$783,$A387,СВЦЭМ!$B$40:$B$783,E$383)+'СЕТ СН'!$F$16</f>
        <v>0</v>
      </c>
      <c r="F387" s="36">
        <f ca="1">SUMIFS(СВЦЭМ!$L$40:$L$783,СВЦЭМ!$A$40:$A$783,$A387,СВЦЭМ!$B$40:$B$783,F$383)+'СЕТ СН'!$F$16</f>
        <v>0</v>
      </c>
      <c r="G387" s="36">
        <f ca="1">SUMIFS(СВЦЭМ!$L$40:$L$783,СВЦЭМ!$A$40:$A$783,$A387,СВЦЭМ!$B$40:$B$783,G$383)+'СЕТ СН'!$F$16</f>
        <v>0</v>
      </c>
      <c r="H387" s="36">
        <f ca="1">SUMIFS(СВЦЭМ!$L$40:$L$783,СВЦЭМ!$A$40:$A$783,$A387,СВЦЭМ!$B$40:$B$783,H$383)+'СЕТ СН'!$F$16</f>
        <v>0</v>
      </c>
      <c r="I387" s="36">
        <f ca="1">SUMIFS(СВЦЭМ!$L$40:$L$783,СВЦЭМ!$A$40:$A$783,$A387,СВЦЭМ!$B$40:$B$783,I$383)+'СЕТ СН'!$F$16</f>
        <v>0</v>
      </c>
      <c r="J387" s="36">
        <f ca="1">SUMIFS(СВЦЭМ!$L$40:$L$783,СВЦЭМ!$A$40:$A$783,$A387,СВЦЭМ!$B$40:$B$783,J$383)+'СЕТ СН'!$F$16</f>
        <v>0</v>
      </c>
      <c r="K387" s="36">
        <f ca="1">SUMIFS(СВЦЭМ!$L$40:$L$783,СВЦЭМ!$A$40:$A$783,$A387,СВЦЭМ!$B$40:$B$783,K$383)+'СЕТ СН'!$F$16</f>
        <v>0</v>
      </c>
      <c r="L387" s="36">
        <f ca="1">SUMIFS(СВЦЭМ!$L$40:$L$783,СВЦЭМ!$A$40:$A$783,$A387,СВЦЭМ!$B$40:$B$783,L$383)+'СЕТ СН'!$F$16</f>
        <v>0</v>
      </c>
      <c r="M387" s="36">
        <f ca="1">SUMIFS(СВЦЭМ!$L$40:$L$783,СВЦЭМ!$A$40:$A$783,$A387,СВЦЭМ!$B$40:$B$783,M$383)+'СЕТ СН'!$F$16</f>
        <v>0</v>
      </c>
      <c r="N387" s="36">
        <f ca="1">SUMIFS(СВЦЭМ!$L$40:$L$783,СВЦЭМ!$A$40:$A$783,$A387,СВЦЭМ!$B$40:$B$783,N$383)+'СЕТ СН'!$F$16</f>
        <v>0</v>
      </c>
      <c r="O387" s="36">
        <f ca="1">SUMIFS(СВЦЭМ!$L$40:$L$783,СВЦЭМ!$A$40:$A$783,$A387,СВЦЭМ!$B$40:$B$783,O$383)+'СЕТ СН'!$F$16</f>
        <v>0</v>
      </c>
      <c r="P387" s="36">
        <f ca="1">SUMIFS(СВЦЭМ!$L$40:$L$783,СВЦЭМ!$A$40:$A$783,$A387,СВЦЭМ!$B$40:$B$783,P$383)+'СЕТ СН'!$F$16</f>
        <v>0</v>
      </c>
      <c r="Q387" s="36">
        <f ca="1">SUMIFS(СВЦЭМ!$L$40:$L$783,СВЦЭМ!$A$40:$A$783,$A387,СВЦЭМ!$B$40:$B$783,Q$383)+'СЕТ СН'!$F$16</f>
        <v>0</v>
      </c>
      <c r="R387" s="36">
        <f ca="1">SUMIFS(СВЦЭМ!$L$40:$L$783,СВЦЭМ!$A$40:$A$783,$A387,СВЦЭМ!$B$40:$B$783,R$383)+'СЕТ СН'!$F$16</f>
        <v>0</v>
      </c>
      <c r="S387" s="36">
        <f ca="1">SUMIFS(СВЦЭМ!$L$40:$L$783,СВЦЭМ!$A$40:$A$783,$A387,СВЦЭМ!$B$40:$B$783,S$383)+'СЕТ СН'!$F$16</f>
        <v>0</v>
      </c>
      <c r="T387" s="36">
        <f ca="1">SUMIFS(СВЦЭМ!$L$40:$L$783,СВЦЭМ!$A$40:$A$783,$A387,СВЦЭМ!$B$40:$B$783,T$383)+'СЕТ СН'!$F$16</f>
        <v>0</v>
      </c>
      <c r="U387" s="36">
        <f ca="1">SUMIFS(СВЦЭМ!$L$40:$L$783,СВЦЭМ!$A$40:$A$783,$A387,СВЦЭМ!$B$40:$B$783,U$383)+'СЕТ СН'!$F$16</f>
        <v>0</v>
      </c>
      <c r="V387" s="36">
        <f ca="1">SUMIFS(СВЦЭМ!$L$40:$L$783,СВЦЭМ!$A$40:$A$783,$A387,СВЦЭМ!$B$40:$B$783,V$383)+'СЕТ СН'!$F$16</f>
        <v>0</v>
      </c>
      <c r="W387" s="36">
        <f ca="1">SUMIFS(СВЦЭМ!$L$40:$L$783,СВЦЭМ!$A$40:$A$783,$A387,СВЦЭМ!$B$40:$B$783,W$383)+'СЕТ СН'!$F$16</f>
        <v>0</v>
      </c>
      <c r="X387" s="36">
        <f ca="1">SUMIFS(СВЦЭМ!$L$40:$L$783,СВЦЭМ!$A$40:$A$783,$A387,СВЦЭМ!$B$40:$B$783,X$383)+'СЕТ СН'!$F$16</f>
        <v>0</v>
      </c>
      <c r="Y387" s="36">
        <f ca="1">SUMIFS(СВЦЭМ!$L$40:$L$783,СВЦЭМ!$A$40:$A$783,$A387,СВЦЭМ!$B$40:$B$783,Y$383)+'СЕТ СН'!$F$16</f>
        <v>0</v>
      </c>
    </row>
    <row r="388" spans="1:25" ht="15.75" hidden="1" x14ac:dyDescent="0.2">
      <c r="A388" s="35">
        <f t="shared" si="11"/>
        <v>44597</v>
      </c>
      <c r="B388" s="36">
        <f ca="1">SUMIFS(СВЦЭМ!$L$40:$L$783,СВЦЭМ!$A$40:$A$783,$A388,СВЦЭМ!$B$40:$B$783,B$383)+'СЕТ СН'!$F$16</f>
        <v>0</v>
      </c>
      <c r="C388" s="36">
        <f ca="1">SUMIFS(СВЦЭМ!$L$40:$L$783,СВЦЭМ!$A$40:$A$783,$A388,СВЦЭМ!$B$40:$B$783,C$383)+'СЕТ СН'!$F$16</f>
        <v>0</v>
      </c>
      <c r="D388" s="36">
        <f ca="1">SUMIFS(СВЦЭМ!$L$40:$L$783,СВЦЭМ!$A$40:$A$783,$A388,СВЦЭМ!$B$40:$B$783,D$383)+'СЕТ СН'!$F$16</f>
        <v>0</v>
      </c>
      <c r="E388" s="36">
        <f ca="1">SUMIFS(СВЦЭМ!$L$40:$L$783,СВЦЭМ!$A$40:$A$783,$A388,СВЦЭМ!$B$40:$B$783,E$383)+'СЕТ СН'!$F$16</f>
        <v>0</v>
      </c>
      <c r="F388" s="36">
        <f ca="1">SUMIFS(СВЦЭМ!$L$40:$L$783,СВЦЭМ!$A$40:$A$783,$A388,СВЦЭМ!$B$40:$B$783,F$383)+'СЕТ СН'!$F$16</f>
        <v>0</v>
      </c>
      <c r="G388" s="36">
        <f ca="1">SUMIFS(СВЦЭМ!$L$40:$L$783,СВЦЭМ!$A$40:$A$783,$A388,СВЦЭМ!$B$40:$B$783,G$383)+'СЕТ СН'!$F$16</f>
        <v>0</v>
      </c>
      <c r="H388" s="36">
        <f ca="1">SUMIFS(СВЦЭМ!$L$40:$L$783,СВЦЭМ!$A$40:$A$783,$A388,СВЦЭМ!$B$40:$B$783,H$383)+'СЕТ СН'!$F$16</f>
        <v>0</v>
      </c>
      <c r="I388" s="36">
        <f ca="1">SUMIFS(СВЦЭМ!$L$40:$L$783,СВЦЭМ!$A$40:$A$783,$A388,СВЦЭМ!$B$40:$B$783,I$383)+'СЕТ СН'!$F$16</f>
        <v>0</v>
      </c>
      <c r="J388" s="36">
        <f ca="1">SUMIFS(СВЦЭМ!$L$40:$L$783,СВЦЭМ!$A$40:$A$783,$A388,СВЦЭМ!$B$40:$B$783,J$383)+'СЕТ СН'!$F$16</f>
        <v>0</v>
      </c>
      <c r="K388" s="36">
        <f ca="1">SUMIFS(СВЦЭМ!$L$40:$L$783,СВЦЭМ!$A$40:$A$783,$A388,СВЦЭМ!$B$40:$B$783,K$383)+'СЕТ СН'!$F$16</f>
        <v>0</v>
      </c>
      <c r="L388" s="36">
        <f ca="1">SUMIFS(СВЦЭМ!$L$40:$L$783,СВЦЭМ!$A$40:$A$783,$A388,СВЦЭМ!$B$40:$B$783,L$383)+'СЕТ СН'!$F$16</f>
        <v>0</v>
      </c>
      <c r="M388" s="36">
        <f ca="1">SUMIFS(СВЦЭМ!$L$40:$L$783,СВЦЭМ!$A$40:$A$783,$A388,СВЦЭМ!$B$40:$B$783,M$383)+'СЕТ СН'!$F$16</f>
        <v>0</v>
      </c>
      <c r="N388" s="36">
        <f ca="1">SUMIFS(СВЦЭМ!$L$40:$L$783,СВЦЭМ!$A$40:$A$783,$A388,СВЦЭМ!$B$40:$B$783,N$383)+'СЕТ СН'!$F$16</f>
        <v>0</v>
      </c>
      <c r="O388" s="36">
        <f ca="1">SUMIFS(СВЦЭМ!$L$40:$L$783,СВЦЭМ!$A$40:$A$783,$A388,СВЦЭМ!$B$40:$B$783,O$383)+'СЕТ СН'!$F$16</f>
        <v>0</v>
      </c>
      <c r="P388" s="36">
        <f ca="1">SUMIFS(СВЦЭМ!$L$40:$L$783,СВЦЭМ!$A$40:$A$783,$A388,СВЦЭМ!$B$40:$B$783,P$383)+'СЕТ СН'!$F$16</f>
        <v>0</v>
      </c>
      <c r="Q388" s="36">
        <f ca="1">SUMIFS(СВЦЭМ!$L$40:$L$783,СВЦЭМ!$A$40:$A$783,$A388,СВЦЭМ!$B$40:$B$783,Q$383)+'СЕТ СН'!$F$16</f>
        <v>0</v>
      </c>
      <c r="R388" s="36">
        <f ca="1">SUMIFS(СВЦЭМ!$L$40:$L$783,СВЦЭМ!$A$40:$A$783,$A388,СВЦЭМ!$B$40:$B$783,R$383)+'СЕТ СН'!$F$16</f>
        <v>0</v>
      </c>
      <c r="S388" s="36">
        <f ca="1">SUMIFS(СВЦЭМ!$L$40:$L$783,СВЦЭМ!$A$40:$A$783,$A388,СВЦЭМ!$B$40:$B$783,S$383)+'СЕТ СН'!$F$16</f>
        <v>0</v>
      </c>
      <c r="T388" s="36">
        <f ca="1">SUMIFS(СВЦЭМ!$L$40:$L$783,СВЦЭМ!$A$40:$A$783,$A388,СВЦЭМ!$B$40:$B$783,T$383)+'СЕТ СН'!$F$16</f>
        <v>0</v>
      </c>
      <c r="U388" s="36">
        <f ca="1">SUMIFS(СВЦЭМ!$L$40:$L$783,СВЦЭМ!$A$40:$A$783,$A388,СВЦЭМ!$B$40:$B$783,U$383)+'СЕТ СН'!$F$16</f>
        <v>0</v>
      </c>
      <c r="V388" s="36">
        <f ca="1">SUMIFS(СВЦЭМ!$L$40:$L$783,СВЦЭМ!$A$40:$A$783,$A388,СВЦЭМ!$B$40:$B$783,V$383)+'СЕТ СН'!$F$16</f>
        <v>0</v>
      </c>
      <c r="W388" s="36">
        <f ca="1">SUMIFS(СВЦЭМ!$L$40:$L$783,СВЦЭМ!$A$40:$A$783,$A388,СВЦЭМ!$B$40:$B$783,W$383)+'СЕТ СН'!$F$16</f>
        <v>0</v>
      </c>
      <c r="X388" s="36">
        <f ca="1">SUMIFS(СВЦЭМ!$L$40:$L$783,СВЦЭМ!$A$40:$A$783,$A388,СВЦЭМ!$B$40:$B$783,X$383)+'СЕТ СН'!$F$16</f>
        <v>0</v>
      </c>
      <c r="Y388" s="36">
        <f ca="1">SUMIFS(СВЦЭМ!$L$40:$L$783,СВЦЭМ!$A$40:$A$783,$A388,СВЦЭМ!$B$40:$B$783,Y$383)+'СЕТ СН'!$F$16</f>
        <v>0</v>
      </c>
    </row>
    <row r="389" spans="1:25" ht="15.75" hidden="1" x14ac:dyDescent="0.2">
      <c r="A389" s="35">
        <f t="shared" si="11"/>
        <v>44598</v>
      </c>
      <c r="B389" s="36">
        <f ca="1">SUMIFS(СВЦЭМ!$L$40:$L$783,СВЦЭМ!$A$40:$A$783,$A389,СВЦЭМ!$B$40:$B$783,B$383)+'СЕТ СН'!$F$16</f>
        <v>0</v>
      </c>
      <c r="C389" s="36">
        <f ca="1">SUMIFS(СВЦЭМ!$L$40:$L$783,СВЦЭМ!$A$40:$A$783,$A389,СВЦЭМ!$B$40:$B$783,C$383)+'СЕТ СН'!$F$16</f>
        <v>0</v>
      </c>
      <c r="D389" s="36">
        <f ca="1">SUMIFS(СВЦЭМ!$L$40:$L$783,СВЦЭМ!$A$40:$A$783,$A389,СВЦЭМ!$B$40:$B$783,D$383)+'СЕТ СН'!$F$16</f>
        <v>0</v>
      </c>
      <c r="E389" s="36">
        <f ca="1">SUMIFS(СВЦЭМ!$L$40:$L$783,СВЦЭМ!$A$40:$A$783,$A389,СВЦЭМ!$B$40:$B$783,E$383)+'СЕТ СН'!$F$16</f>
        <v>0</v>
      </c>
      <c r="F389" s="36">
        <f ca="1">SUMIFS(СВЦЭМ!$L$40:$L$783,СВЦЭМ!$A$40:$A$783,$A389,СВЦЭМ!$B$40:$B$783,F$383)+'СЕТ СН'!$F$16</f>
        <v>0</v>
      </c>
      <c r="G389" s="36">
        <f ca="1">SUMIFS(СВЦЭМ!$L$40:$L$783,СВЦЭМ!$A$40:$A$783,$A389,СВЦЭМ!$B$40:$B$783,G$383)+'СЕТ СН'!$F$16</f>
        <v>0</v>
      </c>
      <c r="H389" s="36">
        <f ca="1">SUMIFS(СВЦЭМ!$L$40:$L$783,СВЦЭМ!$A$40:$A$783,$A389,СВЦЭМ!$B$40:$B$783,H$383)+'СЕТ СН'!$F$16</f>
        <v>0</v>
      </c>
      <c r="I389" s="36">
        <f ca="1">SUMIFS(СВЦЭМ!$L$40:$L$783,СВЦЭМ!$A$40:$A$783,$A389,СВЦЭМ!$B$40:$B$783,I$383)+'СЕТ СН'!$F$16</f>
        <v>0</v>
      </c>
      <c r="J389" s="36">
        <f ca="1">SUMIFS(СВЦЭМ!$L$40:$L$783,СВЦЭМ!$A$40:$A$783,$A389,СВЦЭМ!$B$40:$B$783,J$383)+'СЕТ СН'!$F$16</f>
        <v>0</v>
      </c>
      <c r="K389" s="36">
        <f ca="1">SUMIFS(СВЦЭМ!$L$40:$L$783,СВЦЭМ!$A$40:$A$783,$A389,СВЦЭМ!$B$40:$B$783,K$383)+'СЕТ СН'!$F$16</f>
        <v>0</v>
      </c>
      <c r="L389" s="36">
        <f ca="1">SUMIFS(СВЦЭМ!$L$40:$L$783,СВЦЭМ!$A$40:$A$783,$A389,СВЦЭМ!$B$40:$B$783,L$383)+'СЕТ СН'!$F$16</f>
        <v>0</v>
      </c>
      <c r="M389" s="36">
        <f ca="1">SUMIFS(СВЦЭМ!$L$40:$L$783,СВЦЭМ!$A$40:$A$783,$A389,СВЦЭМ!$B$40:$B$783,M$383)+'СЕТ СН'!$F$16</f>
        <v>0</v>
      </c>
      <c r="N389" s="36">
        <f ca="1">SUMIFS(СВЦЭМ!$L$40:$L$783,СВЦЭМ!$A$40:$A$783,$A389,СВЦЭМ!$B$40:$B$783,N$383)+'СЕТ СН'!$F$16</f>
        <v>0</v>
      </c>
      <c r="O389" s="36">
        <f ca="1">SUMIFS(СВЦЭМ!$L$40:$L$783,СВЦЭМ!$A$40:$A$783,$A389,СВЦЭМ!$B$40:$B$783,O$383)+'СЕТ СН'!$F$16</f>
        <v>0</v>
      </c>
      <c r="P389" s="36">
        <f ca="1">SUMIFS(СВЦЭМ!$L$40:$L$783,СВЦЭМ!$A$40:$A$783,$A389,СВЦЭМ!$B$40:$B$783,P$383)+'СЕТ СН'!$F$16</f>
        <v>0</v>
      </c>
      <c r="Q389" s="36">
        <f ca="1">SUMIFS(СВЦЭМ!$L$40:$L$783,СВЦЭМ!$A$40:$A$783,$A389,СВЦЭМ!$B$40:$B$783,Q$383)+'СЕТ СН'!$F$16</f>
        <v>0</v>
      </c>
      <c r="R389" s="36">
        <f ca="1">SUMIFS(СВЦЭМ!$L$40:$L$783,СВЦЭМ!$A$40:$A$783,$A389,СВЦЭМ!$B$40:$B$783,R$383)+'СЕТ СН'!$F$16</f>
        <v>0</v>
      </c>
      <c r="S389" s="36">
        <f ca="1">SUMIFS(СВЦЭМ!$L$40:$L$783,СВЦЭМ!$A$40:$A$783,$A389,СВЦЭМ!$B$40:$B$783,S$383)+'СЕТ СН'!$F$16</f>
        <v>0</v>
      </c>
      <c r="T389" s="36">
        <f ca="1">SUMIFS(СВЦЭМ!$L$40:$L$783,СВЦЭМ!$A$40:$A$783,$A389,СВЦЭМ!$B$40:$B$783,T$383)+'СЕТ СН'!$F$16</f>
        <v>0</v>
      </c>
      <c r="U389" s="36">
        <f ca="1">SUMIFS(СВЦЭМ!$L$40:$L$783,СВЦЭМ!$A$40:$A$783,$A389,СВЦЭМ!$B$40:$B$783,U$383)+'СЕТ СН'!$F$16</f>
        <v>0</v>
      </c>
      <c r="V389" s="36">
        <f ca="1">SUMIFS(СВЦЭМ!$L$40:$L$783,СВЦЭМ!$A$40:$A$783,$A389,СВЦЭМ!$B$40:$B$783,V$383)+'СЕТ СН'!$F$16</f>
        <v>0</v>
      </c>
      <c r="W389" s="36">
        <f ca="1">SUMIFS(СВЦЭМ!$L$40:$L$783,СВЦЭМ!$A$40:$A$783,$A389,СВЦЭМ!$B$40:$B$783,W$383)+'СЕТ СН'!$F$16</f>
        <v>0</v>
      </c>
      <c r="X389" s="36">
        <f ca="1">SUMIFS(СВЦЭМ!$L$40:$L$783,СВЦЭМ!$A$40:$A$783,$A389,СВЦЭМ!$B$40:$B$783,X$383)+'СЕТ СН'!$F$16</f>
        <v>0</v>
      </c>
      <c r="Y389" s="36">
        <f ca="1">SUMIFS(СВЦЭМ!$L$40:$L$783,СВЦЭМ!$A$40:$A$783,$A389,СВЦЭМ!$B$40:$B$783,Y$383)+'СЕТ СН'!$F$16</f>
        <v>0</v>
      </c>
    </row>
    <row r="390" spans="1:25" ht="15.75" hidden="1" x14ac:dyDescent="0.2">
      <c r="A390" s="35">
        <f t="shared" si="11"/>
        <v>44599</v>
      </c>
      <c r="B390" s="36">
        <f ca="1">SUMIFS(СВЦЭМ!$L$40:$L$783,СВЦЭМ!$A$40:$A$783,$A390,СВЦЭМ!$B$40:$B$783,B$383)+'СЕТ СН'!$F$16</f>
        <v>0</v>
      </c>
      <c r="C390" s="36">
        <f ca="1">SUMIFS(СВЦЭМ!$L$40:$L$783,СВЦЭМ!$A$40:$A$783,$A390,СВЦЭМ!$B$40:$B$783,C$383)+'СЕТ СН'!$F$16</f>
        <v>0</v>
      </c>
      <c r="D390" s="36">
        <f ca="1">SUMIFS(СВЦЭМ!$L$40:$L$783,СВЦЭМ!$A$40:$A$783,$A390,СВЦЭМ!$B$40:$B$783,D$383)+'СЕТ СН'!$F$16</f>
        <v>0</v>
      </c>
      <c r="E390" s="36">
        <f ca="1">SUMIFS(СВЦЭМ!$L$40:$L$783,СВЦЭМ!$A$40:$A$783,$A390,СВЦЭМ!$B$40:$B$783,E$383)+'СЕТ СН'!$F$16</f>
        <v>0</v>
      </c>
      <c r="F390" s="36">
        <f ca="1">SUMIFS(СВЦЭМ!$L$40:$L$783,СВЦЭМ!$A$40:$A$783,$A390,СВЦЭМ!$B$40:$B$783,F$383)+'СЕТ СН'!$F$16</f>
        <v>0</v>
      </c>
      <c r="G390" s="36">
        <f ca="1">SUMIFS(СВЦЭМ!$L$40:$L$783,СВЦЭМ!$A$40:$A$783,$A390,СВЦЭМ!$B$40:$B$783,G$383)+'СЕТ СН'!$F$16</f>
        <v>0</v>
      </c>
      <c r="H390" s="36">
        <f ca="1">SUMIFS(СВЦЭМ!$L$40:$L$783,СВЦЭМ!$A$40:$A$783,$A390,СВЦЭМ!$B$40:$B$783,H$383)+'СЕТ СН'!$F$16</f>
        <v>0</v>
      </c>
      <c r="I390" s="36">
        <f ca="1">SUMIFS(СВЦЭМ!$L$40:$L$783,СВЦЭМ!$A$40:$A$783,$A390,СВЦЭМ!$B$40:$B$783,I$383)+'СЕТ СН'!$F$16</f>
        <v>0</v>
      </c>
      <c r="J390" s="36">
        <f ca="1">SUMIFS(СВЦЭМ!$L$40:$L$783,СВЦЭМ!$A$40:$A$783,$A390,СВЦЭМ!$B$40:$B$783,J$383)+'СЕТ СН'!$F$16</f>
        <v>0</v>
      </c>
      <c r="K390" s="36">
        <f ca="1">SUMIFS(СВЦЭМ!$L$40:$L$783,СВЦЭМ!$A$40:$A$783,$A390,СВЦЭМ!$B$40:$B$783,K$383)+'СЕТ СН'!$F$16</f>
        <v>0</v>
      </c>
      <c r="L390" s="36">
        <f ca="1">SUMIFS(СВЦЭМ!$L$40:$L$783,СВЦЭМ!$A$40:$A$783,$A390,СВЦЭМ!$B$40:$B$783,L$383)+'СЕТ СН'!$F$16</f>
        <v>0</v>
      </c>
      <c r="M390" s="36">
        <f ca="1">SUMIFS(СВЦЭМ!$L$40:$L$783,СВЦЭМ!$A$40:$A$783,$A390,СВЦЭМ!$B$40:$B$783,M$383)+'СЕТ СН'!$F$16</f>
        <v>0</v>
      </c>
      <c r="N390" s="36">
        <f ca="1">SUMIFS(СВЦЭМ!$L$40:$L$783,СВЦЭМ!$A$40:$A$783,$A390,СВЦЭМ!$B$40:$B$783,N$383)+'СЕТ СН'!$F$16</f>
        <v>0</v>
      </c>
      <c r="O390" s="36">
        <f ca="1">SUMIFS(СВЦЭМ!$L$40:$L$783,СВЦЭМ!$A$40:$A$783,$A390,СВЦЭМ!$B$40:$B$783,O$383)+'СЕТ СН'!$F$16</f>
        <v>0</v>
      </c>
      <c r="P390" s="36">
        <f ca="1">SUMIFS(СВЦЭМ!$L$40:$L$783,СВЦЭМ!$A$40:$A$783,$A390,СВЦЭМ!$B$40:$B$783,P$383)+'СЕТ СН'!$F$16</f>
        <v>0</v>
      </c>
      <c r="Q390" s="36">
        <f ca="1">SUMIFS(СВЦЭМ!$L$40:$L$783,СВЦЭМ!$A$40:$A$783,$A390,СВЦЭМ!$B$40:$B$783,Q$383)+'СЕТ СН'!$F$16</f>
        <v>0</v>
      </c>
      <c r="R390" s="36">
        <f ca="1">SUMIFS(СВЦЭМ!$L$40:$L$783,СВЦЭМ!$A$40:$A$783,$A390,СВЦЭМ!$B$40:$B$783,R$383)+'СЕТ СН'!$F$16</f>
        <v>0</v>
      </c>
      <c r="S390" s="36">
        <f ca="1">SUMIFS(СВЦЭМ!$L$40:$L$783,СВЦЭМ!$A$40:$A$783,$A390,СВЦЭМ!$B$40:$B$783,S$383)+'СЕТ СН'!$F$16</f>
        <v>0</v>
      </c>
      <c r="T390" s="36">
        <f ca="1">SUMIFS(СВЦЭМ!$L$40:$L$783,СВЦЭМ!$A$40:$A$783,$A390,СВЦЭМ!$B$40:$B$783,T$383)+'СЕТ СН'!$F$16</f>
        <v>0</v>
      </c>
      <c r="U390" s="36">
        <f ca="1">SUMIFS(СВЦЭМ!$L$40:$L$783,СВЦЭМ!$A$40:$A$783,$A390,СВЦЭМ!$B$40:$B$783,U$383)+'СЕТ СН'!$F$16</f>
        <v>0</v>
      </c>
      <c r="V390" s="36">
        <f ca="1">SUMIFS(СВЦЭМ!$L$40:$L$783,СВЦЭМ!$A$40:$A$783,$A390,СВЦЭМ!$B$40:$B$783,V$383)+'СЕТ СН'!$F$16</f>
        <v>0</v>
      </c>
      <c r="W390" s="36">
        <f ca="1">SUMIFS(СВЦЭМ!$L$40:$L$783,СВЦЭМ!$A$40:$A$783,$A390,СВЦЭМ!$B$40:$B$783,W$383)+'СЕТ СН'!$F$16</f>
        <v>0</v>
      </c>
      <c r="X390" s="36">
        <f ca="1">SUMIFS(СВЦЭМ!$L$40:$L$783,СВЦЭМ!$A$40:$A$783,$A390,СВЦЭМ!$B$40:$B$783,X$383)+'СЕТ СН'!$F$16</f>
        <v>0</v>
      </c>
      <c r="Y390" s="36">
        <f ca="1">SUMIFS(СВЦЭМ!$L$40:$L$783,СВЦЭМ!$A$40:$A$783,$A390,СВЦЭМ!$B$40:$B$783,Y$383)+'СЕТ СН'!$F$16</f>
        <v>0</v>
      </c>
    </row>
    <row r="391" spans="1:25" ht="15.75" hidden="1" x14ac:dyDescent="0.2">
      <c r="A391" s="35">
        <f t="shared" si="11"/>
        <v>44600</v>
      </c>
      <c r="B391" s="36">
        <f ca="1">SUMIFS(СВЦЭМ!$L$40:$L$783,СВЦЭМ!$A$40:$A$783,$A391,СВЦЭМ!$B$40:$B$783,B$383)+'СЕТ СН'!$F$16</f>
        <v>0</v>
      </c>
      <c r="C391" s="36">
        <f ca="1">SUMIFS(СВЦЭМ!$L$40:$L$783,СВЦЭМ!$A$40:$A$783,$A391,СВЦЭМ!$B$40:$B$783,C$383)+'СЕТ СН'!$F$16</f>
        <v>0</v>
      </c>
      <c r="D391" s="36">
        <f ca="1">SUMIFS(СВЦЭМ!$L$40:$L$783,СВЦЭМ!$A$40:$A$783,$A391,СВЦЭМ!$B$40:$B$783,D$383)+'СЕТ СН'!$F$16</f>
        <v>0</v>
      </c>
      <c r="E391" s="36">
        <f ca="1">SUMIFS(СВЦЭМ!$L$40:$L$783,СВЦЭМ!$A$40:$A$783,$A391,СВЦЭМ!$B$40:$B$783,E$383)+'СЕТ СН'!$F$16</f>
        <v>0</v>
      </c>
      <c r="F391" s="36">
        <f ca="1">SUMIFS(СВЦЭМ!$L$40:$L$783,СВЦЭМ!$A$40:$A$783,$A391,СВЦЭМ!$B$40:$B$783,F$383)+'СЕТ СН'!$F$16</f>
        <v>0</v>
      </c>
      <c r="G391" s="36">
        <f ca="1">SUMIFS(СВЦЭМ!$L$40:$L$783,СВЦЭМ!$A$40:$A$783,$A391,СВЦЭМ!$B$40:$B$783,G$383)+'СЕТ СН'!$F$16</f>
        <v>0</v>
      </c>
      <c r="H391" s="36">
        <f ca="1">SUMIFS(СВЦЭМ!$L$40:$L$783,СВЦЭМ!$A$40:$A$783,$A391,СВЦЭМ!$B$40:$B$783,H$383)+'СЕТ СН'!$F$16</f>
        <v>0</v>
      </c>
      <c r="I391" s="36">
        <f ca="1">SUMIFS(СВЦЭМ!$L$40:$L$783,СВЦЭМ!$A$40:$A$783,$A391,СВЦЭМ!$B$40:$B$783,I$383)+'СЕТ СН'!$F$16</f>
        <v>0</v>
      </c>
      <c r="J391" s="36">
        <f ca="1">SUMIFS(СВЦЭМ!$L$40:$L$783,СВЦЭМ!$A$40:$A$783,$A391,СВЦЭМ!$B$40:$B$783,J$383)+'СЕТ СН'!$F$16</f>
        <v>0</v>
      </c>
      <c r="K391" s="36">
        <f ca="1">SUMIFS(СВЦЭМ!$L$40:$L$783,СВЦЭМ!$A$40:$A$783,$A391,СВЦЭМ!$B$40:$B$783,K$383)+'СЕТ СН'!$F$16</f>
        <v>0</v>
      </c>
      <c r="L391" s="36">
        <f ca="1">SUMIFS(СВЦЭМ!$L$40:$L$783,СВЦЭМ!$A$40:$A$783,$A391,СВЦЭМ!$B$40:$B$783,L$383)+'СЕТ СН'!$F$16</f>
        <v>0</v>
      </c>
      <c r="M391" s="36">
        <f ca="1">SUMIFS(СВЦЭМ!$L$40:$L$783,СВЦЭМ!$A$40:$A$783,$A391,СВЦЭМ!$B$40:$B$783,M$383)+'СЕТ СН'!$F$16</f>
        <v>0</v>
      </c>
      <c r="N391" s="36">
        <f ca="1">SUMIFS(СВЦЭМ!$L$40:$L$783,СВЦЭМ!$A$40:$A$783,$A391,СВЦЭМ!$B$40:$B$783,N$383)+'СЕТ СН'!$F$16</f>
        <v>0</v>
      </c>
      <c r="O391" s="36">
        <f ca="1">SUMIFS(СВЦЭМ!$L$40:$L$783,СВЦЭМ!$A$40:$A$783,$A391,СВЦЭМ!$B$40:$B$783,O$383)+'СЕТ СН'!$F$16</f>
        <v>0</v>
      </c>
      <c r="P391" s="36">
        <f ca="1">SUMIFS(СВЦЭМ!$L$40:$L$783,СВЦЭМ!$A$40:$A$783,$A391,СВЦЭМ!$B$40:$B$783,P$383)+'СЕТ СН'!$F$16</f>
        <v>0</v>
      </c>
      <c r="Q391" s="36">
        <f ca="1">SUMIFS(СВЦЭМ!$L$40:$L$783,СВЦЭМ!$A$40:$A$783,$A391,СВЦЭМ!$B$40:$B$783,Q$383)+'СЕТ СН'!$F$16</f>
        <v>0</v>
      </c>
      <c r="R391" s="36">
        <f ca="1">SUMIFS(СВЦЭМ!$L$40:$L$783,СВЦЭМ!$A$40:$A$783,$A391,СВЦЭМ!$B$40:$B$783,R$383)+'СЕТ СН'!$F$16</f>
        <v>0</v>
      </c>
      <c r="S391" s="36">
        <f ca="1">SUMIFS(СВЦЭМ!$L$40:$L$783,СВЦЭМ!$A$40:$A$783,$A391,СВЦЭМ!$B$40:$B$783,S$383)+'СЕТ СН'!$F$16</f>
        <v>0</v>
      </c>
      <c r="T391" s="36">
        <f ca="1">SUMIFS(СВЦЭМ!$L$40:$L$783,СВЦЭМ!$A$40:$A$783,$A391,СВЦЭМ!$B$40:$B$783,T$383)+'СЕТ СН'!$F$16</f>
        <v>0</v>
      </c>
      <c r="U391" s="36">
        <f ca="1">SUMIFS(СВЦЭМ!$L$40:$L$783,СВЦЭМ!$A$40:$A$783,$A391,СВЦЭМ!$B$40:$B$783,U$383)+'СЕТ СН'!$F$16</f>
        <v>0</v>
      </c>
      <c r="V391" s="36">
        <f ca="1">SUMIFS(СВЦЭМ!$L$40:$L$783,СВЦЭМ!$A$40:$A$783,$A391,СВЦЭМ!$B$40:$B$783,V$383)+'СЕТ СН'!$F$16</f>
        <v>0</v>
      </c>
      <c r="W391" s="36">
        <f ca="1">SUMIFS(СВЦЭМ!$L$40:$L$783,СВЦЭМ!$A$40:$A$783,$A391,СВЦЭМ!$B$40:$B$783,W$383)+'СЕТ СН'!$F$16</f>
        <v>0</v>
      </c>
      <c r="X391" s="36">
        <f ca="1">SUMIFS(СВЦЭМ!$L$40:$L$783,СВЦЭМ!$A$40:$A$783,$A391,СВЦЭМ!$B$40:$B$783,X$383)+'СЕТ СН'!$F$16</f>
        <v>0</v>
      </c>
      <c r="Y391" s="36">
        <f ca="1">SUMIFS(СВЦЭМ!$L$40:$L$783,СВЦЭМ!$A$40:$A$783,$A391,СВЦЭМ!$B$40:$B$783,Y$383)+'СЕТ СН'!$F$16</f>
        <v>0</v>
      </c>
    </row>
    <row r="392" spans="1:25" ht="15.75" hidden="1" x14ac:dyDescent="0.2">
      <c r="A392" s="35">
        <f t="shared" si="11"/>
        <v>44601</v>
      </c>
      <c r="B392" s="36">
        <f ca="1">SUMIFS(СВЦЭМ!$L$40:$L$783,СВЦЭМ!$A$40:$A$783,$A392,СВЦЭМ!$B$40:$B$783,B$383)+'СЕТ СН'!$F$16</f>
        <v>0</v>
      </c>
      <c r="C392" s="36">
        <f ca="1">SUMIFS(СВЦЭМ!$L$40:$L$783,СВЦЭМ!$A$40:$A$783,$A392,СВЦЭМ!$B$40:$B$783,C$383)+'СЕТ СН'!$F$16</f>
        <v>0</v>
      </c>
      <c r="D392" s="36">
        <f ca="1">SUMIFS(СВЦЭМ!$L$40:$L$783,СВЦЭМ!$A$40:$A$783,$A392,СВЦЭМ!$B$40:$B$783,D$383)+'СЕТ СН'!$F$16</f>
        <v>0</v>
      </c>
      <c r="E392" s="36">
        <f ca="1">SUMIFS(СВЦЭМ!$L$40:$L$783,СВЦЭМ!$A$40:$A$783,$A392,СВЦЭМ!$B$40:$B$783,E$383)+'СЕТ СН'!$F$16</f>
        <v>0</v>
      </c>
      <c r="F392" s="36">
        <f ca="1">SUMIFS(СВЦЭМ!$L$40:$L$783,СВЦЭМ!$A$40:$A$783,$A392,СВЦЭМ!$B$40:$B$783,F$383)+'СЕТ СН'!$F$16</f>
        <v>0</v>
      </c>
      <c r="G392" s="36">
        <f ca="1">SUMIFS(СВЦЭМ!$L$40:$L$783,СВЦЭМ!$A$40:$A$783,$A392,СВЦЭМ!$B$40:$B$783,G$383)+'СЕТ СН'!$F$16</f>
        <v>0</v>
      </c>
      <c r="H392" s="36">
        <f ca="1">SUMIFS(СВЦЭМ!$L$40:$L$783,СВЦЭМ!$A$40:$A$783,$A392,СВЦЭМ!$B$40:$B$783,H$383)+'СЕТ СН'!$F$16</f>
        <v>0</v>
      </c>
      <c r="I392" s="36">
        <f ca="1">SUMIFS(СВЦЭМ!$L$40:$L$783,СВЦЭМ!$A$40:$A$783,$A392,СВЦЭМ!$B$40:$B$783,I$383)+'СЕТ СН'!$F$16</f>
        <v>0</v>
      </c>
      <c r="J392" s="36">
        <f ca="1">SUMIFS(СВЦЭМ!$L$40:$L$783,СВЦЭМ!$A$40:$A$783,$A392,СВЦЭМ!$B$40:$B$783,J$383)+'СЕТ СН'!$F$16</f>
        <v>0</v>
      </c>
      <c r="K392" s="36">
        <f ca="1">SUMIFS(СВЦЭМ!$L$40:$L$783,СВЦЭМ!$A$40:$A$783,$A392,СВЦЭМ!$B$40:$B$783,K$383)+'СЕТ СН'!$F$16</f>
        <v>0</v>
      </c>
      <c r="L392" s="36">
        <f ca="1">SUMIFS(СВЦЭМ!$L$40:$L$783,СВЦЭМ!$A$40:$A$783,$A392,СВЦЭМ!$B$40:$B$783,L$383)+'СЕТ СН'!$F$16</f>
        <v>0</v>
      </c>
      <c r="M392" s="36">
        <f ca="1">SUMIFS(СВЦЭМ!$L$40:$L$783,СВЦЭМ!$A$40:$A$783,$A392,СВЦЭМ!$B$40:$B$783,M$383)+'СЕТ СН'!$F$16</f>
        <v>0</v>
      </c>
      <c r="N392" s="36">
        <f ca="1">SUMIFS(СВЦЭМ!$L$40:$L$783,СВЦЭМ!$A$40:$A$783,$A392,СВЦЭМ!$B$40:$B$783,N$383)+'СЕТ СН'!$F$16</f>
        <v>0</v>
      </c>
      <c r="O392" s="36">
        <f ca="1">SUMIFS(СВЦЭМ!$L$40:$L$783,СВЦЭМ!$A$40:$A$783,$A392,СВЦЭМ!$B$40:$B$783,O$383)+'СЕТ СН'!$F$16</f>
        <v>0</v>
      </c>
      <c r="P392" s="36">
        <f ca="1">SUMIFS(СВЦЭМ!$L$40:$L$783,СВЦЭМ!$A$40:$A$783,$A392,СВЦЭМ!$B$40:$B$783,P$383)+'СЕТ СН'!$F$16</f>
        <v>0</v>
      </c>
      <c r="Q392" s="36">
        <f ca="1">SUMIFS(СВЦЭМ!$L$40:$L$783,СВЦЭМ!$A$40:$A$783,$A392,СВЦЭМ!$B$40:$B$783,Q$383)+'СЕТ СН'!$F$16</f>
        <v>0</v>
      </c>
      <c r="R392" s="36">
        <f ca="1">SUMIFS(СВЦЭМ!$L$40:$L$783,СВЦЭМ!$A$40:$A$783,$A392,СВЦЭМ!$B$40:$B$783,R$383)+'СЕТ СН'!$F$16</f>
        <v>0</v>
      </c>
      <c r="S392" s="36">
        <f ca="1">SUMIFS(СВЦЭМ!$L$40:$L$783,СВЦЭМ!$A$40:$A$783,$A392,СВЦЭМ!$B$40:$B$783,S$383)+'СЕТ СН'!$F$16</f>
        <v>0</v>
      </c>
      <c r="T392" s="36">
        <f ca="1">SUMIFS(СВЦЭМ!$L$40:$L$783,СВЦЭМ!$A$40:$A$783,$A392,СВЦЭМ!$B$40:$B$783,T$383)+'СЕТ СН'!$F$16</f>
        <v>0</v>
      </c>
      <c r="U392" s="36">
        <f ca="1">SUMIFS(СВЦЭМ!$L$40:$L$783,СВЦЭМ!$A$40:$A$783,$A392,СВЦЭМ!$B$40:$B$783,U$383)+'СЕТ СН'!$F$16</f>
        <v>0</v>
      </c>
      <c r="V392" s="36">
        <f ca="1">SUMIFS(СВЦЭМ!$L$40:$L$783,СВЦЭМ!$A$40:$A$783,$A392,СВЦЭМ!$B$40:$B$783,V$383)+'СЕТ СН'!$F$16</f>
        <v>0</v>
      </c>
      <c r="W392" s="36">
        <f ca="1">SUMIFS(СВЦЭМ!$L$40:$L$783,СВЦЭМ!$A$40:$A$783,$A392,СВЦЭМ!$B$40:$B$783,W$383)+'СЕТ СН'!$F$16</f>
        <v>0</v>
      </c>
      <c r="X392" s="36">
        <f ca="1">SUMIFS(СВЦЭМ!$L$40:$L$783,СВЦЭМ!$A$40:$A$783,$A392,СВЦЭМ!$B$40:$B$783,X$383)+'СЕТ СН'!$F$16</f>
        <v>0</v>
      </c>
      <c r="Y392" s="36">
        <f ca="1">SUMIFS(СВЦЭМ!$L$40:$L$783,СВЦЭМ!$A$40:$A$783,$A392,СВЦЭМ!$B$40:$B$783,Y$383)+'СЕТ СН'!$F$16</f>
        <v>0</v>
      </c>
    </row>
    <row r="393" spans="1:25" ht="15.75" hidden="1" x14ac:dyDescent="0.2">
      <c r="A393" s="35">
        <f t="shared" si="11"/>
        <v>44602</v>
      </c>
      <c r="B393" s="36">
        <f ca="1">SUMIFS(СВЦЭМ!$L$40:$L$783,СВЦЭМ!$A$40:$A$783,$A393,СВЦЭМ!$B$40:$B$783,B$383)+'СЕТ СН'!$F$16</f>
        <v>0</v>
      </c>
      <c r="C393" s="36">
        <f ca="1">SUMIFS(СВЦЭМ!$L$40:$L$783,СВЦЭМ!$A$40:$A$783,$A393,СВЦЭМ!$B$40:$B$783,C$383)+'СЕТ СН'!$F$16</f>
        <v>0</v>
      </c>
      <c r="D393" s="36">
        <f ca="1">SUMIFS(СВЦЭМ!$L$40:$L$783,СВЦЭМ!$A$40:$A$783,$A393,СВЦЭМ!$B$40:$B$783,D$383)+'СЕТ СН'!$F$16</f>
        <v>0</v>
      </c>
      <c r="E393" s="36">
        <f ca="1">SUMIFS(СВЦЭМ!$L$40:$L$783,СВЦЭМ!$A$40:$A$783,$A393,СВЦЭМ!$B$40:$B$783,E$383)+'СЕТ СН'!$F$16</f>
        <v>0</v>
      </c>
      <c r="F393" s="36">
        <f ca="1">SUMIFS(СВЦЭМ!$L$40:$L$783,СВЦЭМ!$A$40:$A$783,$A393,СВЦЭМ!$B$40:$B$783,F$383)+'СЕТ СН'!$F$16</f>
        <v>0</v>
      </c>
      <c r="G393" s="36">
        <f ca="1">SUMIFS(СВЦЭМ!$L$40:$L$783,СВЦЭМ!$A$40:$A$783,$A393,СВЦЭМ!$B$40:$B$783,G$383)+'СЕТ СН'!$F$16</f>
        <v>0</v>
      </c>
      <c r="H393" s="36">
        <f ca="1">SUMIFS(СВЦЭМ!$L$40:$L$783,СВЦЭМ!$A$40:$A$783,$A393,СВЦЭМ!$B$40:$B$783,H$383)+'СЕТ СН'!$F$16</f>
        <v>0</v>
      </c>
      <c r="I393" s="36">
        <f ca="1">SUMIFS(СВЦЭМ!$L$40:$L$783,СВЦЭМ!$A$40:$A$783,$A393,СВЦЭМ!$B$40:$B$783,I$383)+'СЕТ СН'!$F$16</f>
        <v>0</v>
      </c>
      <c r="J393" s="36">
        <f ca="1">SUMIFS(СВЦЭМ!$L$40:$L$783,СВЦЭМ!$A$40:$A$783,$A393,СВЦЭМ!$B$40:$B$783,J$383)+'СЕТ СН'!$F$16</f>
        <v>0</v>
      </c>
      <c r="K393" s="36">
        <f ca="1">SUMIFS(СВЦЭМ!$L$40:$L$783,СВЦЭМ!$A$40:$A$783,$A393,СВЦЭМ!$B$40:$B$783,K$383)+'СЕТ СН'!$F$16</f>
        <v>0</v>
      </c>
      <c r="L393" s="36">
        <f ca="1">SUMIFS(СВЦЭМ!$L$40:$L$783,СВЦЭМ!$A$40:$A$783,$A393,СВЦЭМ!$B$40:$B$783,L$383)+'СЕТ СН'!$F$16</f>
        <v>0</v>
      </c>
      <c r="M393" s="36">
        <f ca="1">SUMIFS(СВЦЭМ!$L$40:$L$783,СВЦЭМ!$A$40:$A$783,$A393,СВЦЭМ!$B$40:$B$783,M$383)+'СЕТ СН'!$F$16</f>
        <v>0</v>
      </c>
      <c r="N393" s="36">
        <f ca="1">SUMIFS(СВЦЭМ!$L$40:$L$783,СВЦЭМ!$A$40:$A$783,$A393,СВЦЭМ!$B$40:$B$783,N$383)+'СЕТ СН'!$F$16</f>
        <v>0</v>
      </c>
      <c r="O393" s="36">
        <f ca="1">SUMIFS(СВЦЭМ!$L$40:$L$783,СВЦЭМ!$A$40:$A$783,$A393,СВЦЭМ!$B$40:$B$783,O$383)+'СЕТ СН'!$F$16</f>
        <v>0</v>
      </c>
      <c r="P393" s="36">
        <f ca="1">SUMIFS(СВЦЭМ!$L$40:$L$783,СВЦЭМ!$A$40:$A$783,$A393,СВЦЭМ!$B$40:$B$783,P$383)+'СЕТ СН'!$F$16</f>
        <v>0</v>
      </c>
      <c r="Q393" s="36">
        <f ca="1">SUMIFS(СВЦЭМ!$L$40:$L$783,СВЦЭМ!$A$40:$A$783,$A393,СВЦЭМ!$B$40:$B$783,Q$383)+'СЕТ СН'!$F$16</f>
        <v>0</v>
      </c>
      <c r="R393" s="36">
        <f ca="1">SUMIFS(СВЦЭМ!$L$40:$L$783,СВЦЭМ!$A$40:$A$783,$A393,СВЦЭМ!$B$40:$B$783,R$383)+'СЕТ СН'!$F$16</f>
        <v>0</v>
      </c>
      <c r="S393" s="36">
        <f ca="1">SUMIFS(СВЦЭМ!$L$40:$L$783,СВЦЭМ!$A$40:$A$783,$A393,СВЦЭМ!$B$40:$B$783,S$383)+'СЕТ СН'!$F$16</f>
        <v>0</v>
      </c>
      <c r="T393" s="36">
        <f ca="1">SUMIFS(СВЦЭМ!$L$40:$L$783,СВЦЭМ!$A$40:$A$783,$A393,СВЦЭМ!$B$40:$B$783,T$383)+'СЕТ СН'!$F$16</f>
        <v>0</v>
      </c>
      <c r="U393" s="36">
        <f ca="1">SUMIFS(СВЦЭМ!$L$40:$L$783,СВЦЭМ!$A$40:$A$783,$A393,СВЦЭМ!$B$40:$B$783,U$383)+'СЕТ СН'!$F$16</f>
        <v>0</v>
      </c>
      <c r="V393" s="36">
        <f ca="1">SUMIFS(СВЦЭМ!$L$40:$L$783,СВЦЭМ!$A$40:$A$783,$A393,СВЦЭМ!$B$40:$B$783,V$383)+'СЕТ СН'!$F$16</f>
        <v>0</v>
      </c>
      <c r="W393" s="36">
        <f ca="1">SUMIFS(СВЦЭМ!$L$40:$L$783,СВЦЭМ!$A$40:$A$783,$A393,СВЦЭМ!$B$40:$B$783,W$383)+'СЕТ СН'!$F$16</f>
        <v>0</v>
      </c>
      <c r="X393" s="36">
        <f ca="1">SUMIFS(СВЦЭМ!$L$40:$L$783,СВЦЭМ!$A$40:$A$783,$A393,СВЦЭМ!$B$40:$B$783,X$383)+'СЕТ СН'!$F$16</f>
        <v>0</v>
      </c>
      <c r="Y393" s="36">
        <f ca="1">SUMIFS(СВЦЭМ!$L$40:$L$783,СВЦЭМ!$A$40:$A$783,$A393,СВЦЭМ!$B$40:$B$783,Y$383)+'СЕТ СН'!$F$16</f>
        <v>0</v>
      </c>
    </row>
    <row r="394" spans="1:25" ht="15.75" hidden="1" x14ac:dyDescent="0.2">
      <c r="A394" s="35">
        <f t="shared" si="11"/>
        <v>44603</v>
      </c>
      <c r="B394" s="36">
        <f ca="1">SUMIFS(СВЦЭМ!$L$40:$L$783,СВЦЭМ!$A$40:$A$783,$A394,СВЦЭМ!$B$40:$B$783,B$383)+'СЕТ СН'!$F$16</f>
        <v>0</v>
      </c>
      <c r="C394" s="36">
        <f ca="1">SUMIFS(СВЦЭМ!$L$40:$L$783,СВЦЭМ!$A$40:$A$783,$A394,СВЦЭМ!$B$40:$B$783,C$383)+'СЕТ СН'!$F$16</f>
        <v>0</v>
      </c>
      <c r="D394" s="36">
        <f ca="1">SUMIFS(СВЦЭМ!$L$40:$L$783,СВЦЭМ!$A$40:$A$783,$A394,СВЦЭМ!$B$40:$B$783,D$383)+'СЕТ СН'!$F$16</f>
        <v>0</v>
      </c>
      <c r="E394" s="36">
        <f ca="1">SUMIFS(СВЦЭМ!$L$40:$L$783,СВЦЭМ!$A$40:$A$783,$A394,СВЦЭМ!$B$40:$B$783,E$383)+'СЕТ СН'!$F$16</f>
        <v>0</v>
      </c>
      <c r="F394" s="36">
        <f ca="1">SUMIFS(СВЦЭМ!$L$40:$L$783,СВЦЭМ!$A$40:$A$783,$A394,СВЦЭМ!$B$40:$B$783,F$383)+'СЕТ СН'!$F$16</f>
        <v>0</v>
      </c>
      <c r="G394" s="36">
        <f ca="1">SUMIFS(СВЦЭМ!$L$40:$L$783,СВЦЭМ!$A$40:$A$783,$A394,СВЦЭМ!$B$40:$B$783,G$383)+'СЕТ СН'!$F$16</f>
        <v>0</v>
      </c>
      <c r="H394" s="36">
        <f ca="1">SUMIFS(СВЦЭМ!$L$40:$L$783,СВЦЭМ!$A$40:$A$783,$A394,СВЦЭМ!$B$40:$B$783,H$383)+'СЕТ СН'!$F$16</f>
        <v>0</v>
      </c>
      <c r="I394" s="36">
        <f ca="1">SUMIFS(СВЦЭМ!$L$40:$L$783,СВЦЭМ!$A$40:$A$783,$A394,СВЦЭМ!$B$40:$B$783,I$383)+'СЕТ СН'!$F$16</f>
        <v>0</v>
      </c>
      <c r="J394" s="36">
        <f ca="1">SUMIFS(СВЦЭМ!$L$40:$L$783,СВЦЭМ!$A$40:$A$783,$A394,СВЦЭМ!$B$40:$B$783,J$383)+'СЕТ СН'!$F$16</f>
        <v>0</v>
      </c>
      <c r="K394" s="36">
        <f ca="1">SUMIFS(СВЦЭМ!$L$40:$L$783,СВЦЭМ!$A$40:$A$783,$A394,СВЦЭМ!$B$40:$B$783,K$383)+'СЕТ СН'!$F$16</f>
        <v>0</v>
      </c>
      <c r="L394" s="36">
        <f ca="1">SUMIFS(СВЦЭМ!$L$40:$L$783,СВЦЭМ!$A$40:$A$783,$A394,СВЦЭМ!$B$40:$B$783,L$383)+'СЕТ СН'!$F$16</f>
        <v>0</v>
      </c>
      <c r="M394" s="36">
        <f ca="1">SUMIFS(СВЦЭМ!$L$40:$L$783,СВЦЭМ!$A$40:$A$783,$A394,СВЦЭМ!$B$40:$B$783,M$383)+'СЕТ СН'!$F$16</f>
        <v>0</v>
      </c>
      <c r="N394" s="36">
        <f ca="1">SUMIFS(СВЦЭМ!$L$40:$L$783,СВЦЭМ!$A$40:$A$783,$A394,СВЦЭМ!$B$40:$B$783,N$383)+'СЕТ СН'!$F$16</f>
        <v>0</v>
      </c>
      <c r="O394" s="36">
        <f ca="1">SUMIFS(СВЦЭМ!$L$40:$L$783,СВЦЭМ!$A$40:$A$783,$A394,СВЦЭМ!$B$40:$B$783,O$383)+'СЕТ СН'!$F$16</f>
        <v>0</v>
      </c>
      <c r="P394" s="36">
        <f ca="1">SUMIFS(СВЦЭМ!$L$40:$L$783,СВЦЭМ!$A$40:$A$783,$A394,СВЦЭМ!$B$40:$B$783,P$383)+'СЕТ СН'!$F$16</f>
        <v>0</v>
      </c>
      <c r="Q394" s="36">
        <f ca="1">SUMIFS(СВЦЭМ!$L$40:$L$783,СВЦЭМ!$A$40:$A$783,$A394,СВЦЭМ!$B$40:$B$783,Q$383)+'СЕТ СН'!$F$16</f>
        <v>0</v>
      </c>
      <c r="R394" s="36">
        <f ca="1">SUMIFS(СВЦЭМ!$L$40:$L$783,СВЦЭМ!$A$40:$A$783,$A394,СВЦЭМ!$B$40:$B$783,R$383)+'СЕТ СН'!$F$16</f>
        <v>0</v>
      </c>
      <c r="S394" s="36">
        <f ca="1">SUMIFS(СВЦЭМ!$L$40:$L$783,СВЦЭМ!$A$40:$A$783,$A394,СВЦЭМ!$B$40:$B$783,S$383)+'СЕТ СН'!$F$16</f>
        <v>0</v>
      </c>
      <c r="T394" s="36">
        <f ca="1">SUMIFS(СВЦЭМ!$L$40:$L$783,СВЦЭМ!$A$40:$A$783,$A394,СВЦЭМ!$B$40:$B$783,T$383)+'СЕТ СН'!$F$16</f>
        <v>0</v>
      </c>
      <c r="U394" s="36">
        <f ca="1">SUMIFS(СВЦЭМ!$L$40:$L$783,СВЦЭМ!$A$40:$A$783,$A394,СВЦЭМ!$B$40:$B$783,U$383)+'СЕТ СН'!$F$16</f>
        <v>0</v>
      </c>
      <c r="V394" s="36">
        <f ca="1">SUMIFS(СВЦЭМ!$L$40:$L$783,СВЦЭМ!$A$40:$A$783,$A394,СВЦЭМ!$B$40:$B$783,V$383)+'СЕТ СН'!$F$16</f>
        <v>0</v>
      </c>
      <c r="W394" s="36">
        <f ca="1">SUMIFS(СВЦЭМ!$L$40:$L$783,СВЦЭМ!$A$40:$A$783,$A394,СВЦЭМ!$B$40:$B$783,W$383)+'СЕТ СН'!$F$16</f>
        <v>0</v>
      </c>
      <c r="X394" s="36">
        <f ca="1">SUMIFS(СВЦЭМ!$L$40:$L$783,СВЦЭМ!$A$40:$A$783,$A394,СВЦЭМ!$B$40:$B$783,X$383)+'СЕТ СН'!$F$16</f>
        <v>0</v>
      </c>
      <c r="Y394" s="36">
        <f ca="1">SUMIFS(СВЦЭМ!$L$40:$L$783,СВЦЭМ!$A$40:$A$783,$A394,СВЦЭМ!$B$40:$B$783,Y$383)+'СЕТ СН'!$F$16</f>
        <v>0</v>
      </c>
    </row>
    <row r="395" spans="1:25" ht="15.75" hidden="1" x14ac:dyDescent="0.2">
      <c r="A395" s="35">
        <f t="shared" si="11"/>
        <v>44604</v>
      </c>
      <c r="B395" s="36">
        <f ca="1">SUMIFS(СВЦЭМ!$L$40:$L$783,СВЦЭМ!$A$40:$A$783,$A395,СВЦЭМ!$B$40:$B$783,B$383)+'СЕТ СН'!$F$16</f>
        <v>0</v>
      </c>
      <c r="C395" s="36">
        <f ca="1">SUMIFS(СВЦЭМ!$L$40:$L$783,СВЦЭМ!$A$40:$A$783,$A395,СВЦЭМ!$B$40:$B$783,C$383)+'СЕТ СН'!$F$16</f>
        <v>0</v>
      </c>
      <c r="D395" s="36">
        <f ca="1">SUMIFS(СВЦЭМ!$L$40:$L$783,СВЦЭМ!$A$40:$A$783,$A395,СВЦЭМ!$B$40:$B$783,D$383)+'СЕТ СН'!$F$16</f>
        <v>0</v>
      </c>
      <c r="E395" s="36">
        <f ca="1">SUMIFS(СВЦЭМ!$L$40:$L$783,СВЦЭМ!$A$40:$A$783,$A395,СВЦЭМ!$B$40:$B$783,E$383)+'СЕТ СН'!$F$16</f>
        <v>0</v>
      </c>
      <c r="F395" s="36">
        <f ca="1">SUMIFS(СВЦЭМ!$L$40:$L$783,СВЦЭМ!$A$40:$A$783,$A395,СВЦЭМ!$B$40:$B$783,F$383)+'СЕТ СН'!$F$16</f>
        <v>0</v>
      </c>
      <c r="G395" s="36">
        <f ca="1">SUMIFS(СВЦЭМ!$L$40:$L$783,СВЦЭМ!$A$40:$A$783,$A395,СВЦЭМ!$B$40:$B$783,G$383)+'СЕТ СН'!$F$16</f>
        <v>0</v>
      </c>
      <c r="H395" s="36">
        <f ca="1">SUMIFS(СВЦЭМ!$L$40:$L$783,СВЦЭМ!$A$40:$A$783,$A395,СВЦЭМ!$B$40:$B$783,H$383)+'СЕТ СН'!$F$16</f>
        <v>0</v>
      </c>
      <c r="I395" s="36">
        <f ca="1">SUMIFS(СВЦЭМ!$L$40:$L$783,СВЦЭМ!$A$40:$A$783,$A395,СВЦЭМ!$B$40:$B$783,I$383)+'СЕТ СН'!$F$16</f>
        <v>0</v>
      </c>
      <c r="J395" s="36">
        <f ca="1">SUMIFS(СВЦЭМ!$L$40:$L$783,СВЦЭМ!$A$40:$A$783,$A395,СВЦЭМ!$B$40:$B$783,J$383)+'СЕТ СН'!$F$16</f>
        <v>0</v>
      </c>
      <c r="K395" s="36">
        <f ca="1">SUMIFS(СВЦЭМ!$L$40:$L$783,СВЦЭМ!$A$40:$A$783,$A395,СВЦЭМ!$B$40:$B$783,K$383)+'СЕТ СН'!$F$16</f>
        <v>0</v>
      </c>
      <c r="L395" s="36">
        <f ca="1">SUMIFS(СВЦЭМ!$L$40:$L$783,СВЦЭМ!$A$40:$A$783,$A395,СВЦЭМ!$B$40:$B$783,L$383)+'СЕТ СН'!$F$16</f>
        <v>0</v>
      </c>
      <c r="M395" s="36">
        <f ca="1">SUMIFS(СВЦЭМ!$L$40:$L$783,СВЦЭМ!$A$40:$A$783,$A395,СВЦЭМ!$B$40:$B$783,M$383)+'СЕТ СН'!$F$16</f>
        <v>0</v>
      </c>
      <c r="N395" s="36">
        <f ca="1">SUMIFS(СВЦЭМ!$L$40:$L$783,СВЦЭМ!$A$40:$A$783,$A395,СВЦЭМ!$B$40:$B$783,N$383)+'СЕТ СН'!$F$16</f>
        <v>0</v>
      </c>
      <c r="O395" s="36">
        <f ca="1">SUMIFS(СВЦЭМ!$L$40:$L$783,СВЦЭМ!$A$40:$A$783,$A395,СВЦЭМ!$B$40:$B$783,O$383)+'СЕТ СН'!$F$16</f>
        <v>0</v>
      </c>
      <c r="P395" s="36">
        <f ca="1">SUMIFS(СВЦЭМ!$L$40:$L$783,СВЦЭМ!$A$40:$A$783,$A395,СВЦЭМ!$B$40:$B$783,P$383)+'СЕТ СН'!$F$16</f>
        <v>0</v>
      </c>
      <c r="Q395" s="36">
        <f ca="1">SUMIFS(СВЦЭМ!$L$40:$L$783,СВЦЭМ!$A$40:$A$783,$A395,СВЦЭМ!$B$40:$B$783,Q$383)+'СЕТ СН'!$F$16</f>
        <v>0</v>
      </c>
      <c r="R395" s="36">
        <f ca="1">SUMIFS(СВЦЭМ!$L$40:$L$783,СВЦЭМ!$A$40:$A$783,$A395,СВЦЭМ!$B$40:$B$783,R$383)+'СЕТ СН'!$F$16</f>
        <v>0</v>
      </c>
      <c r="S395" s="36">
        <f ca="1">SUMIFS(СВЦЭМ!$L$40:$L$783,СВЦЭМ!$A$40:$A$783,$A395,СВЦЭМ!$B$40:$B$783,S$383)+'СЕТ СН'!$F$16</f>
        <v>0</v>
      </c>
      <c r="T395" s="36">
        <f ca="1">SUMIFS(СВЦЭМ!$L$40:$L$783,СВЦЭМ!$A$40:$A$783,$A395,СВЦЭМ!$B$40:$B$783,T$383)+'СЕТ СН'!$F$16</f>
        <v>0</v>
      </c>
      <c r="U395" s="36">
        <f ca="1">SUMIFS(СВЦЭМ!$L$40:$L$783,СВЦЭМ!$A$40:$A$783,$A395,СВЦЭМ!$B$40:$B$783,U$383)+'СЕТ СН'!$F$16</f>
        <v>0</v>
      </c>
      <c r="V395" s="36">
        <f ca="1">SUMIFS(СВЦЭМ!$L$40:$L$783,СВЦЭМ!$A$40:$A$783,$A395,СВЦЭМ!$B$40:$B$783,V$383)+'СЕТ СН'!$F$16</f>
        <v>0</v>
      </c>
      <c r="W395" s="36">
        <f ca="1">SUMIFS(СВЦЭМ!$L$40:$L$783,СВЦЭМ!$A$40:$A$783,$A395,СВЦЭМ!$B$40:$B$783,W$383)+'СЕТ СН'!$F$16</f>
        <v>0</v>
      </c>
      <c r="X395" s="36">
        <f ca="1">SUMIFS(СВЦЭМ!$L$40:$L$783,СВЦЭМ!$A$40:$A$783,$A395,СВЦЭМ!$B$40:$B$783,X$383)+'СЕТ СН'!$F$16</f>
        <v>0</v>
      </c>
      <c r="Y395" s="36">
        <f ca="1">SUMIFS(СВЦЭМ!$L$40:$L$783,СВЦЭМ!$A$40:$A$783,$A395,СВЦЭМ!$B$40:$B$783,Y$383)+'СЕТ СН'!$F$16</f>
        <v>0</v>
      </c>
    </row>
    <row r="396" spans="1:25" ht="15.75" hidden="1" x14ac:dyDescent="0.2">
      <c r="A396" s="35">
        <f t="shared" si="11"/>
        <v>44605</v>
      </c>
      <c r="B396" s="36">
        <f ca="1">SUMIFS(СВЦЭМ!$L$40:$L$783,СВЦЭМ!$A$40:$A$783,$A396,СВЦЭМ!$B$40:$B$783,B$383)+'СЕТ СН'!$F$16</f>
        <v>0</v>
      </c>
      <c r="C396" s="36">
        <f ca="1">SUMIFS(СВЦЭМ!$L$40:$L$783,СВЦЭМ!$A$40:$A$783,$A396,СВЦЭМ!$B$40:$B$783,C$383)+'СЕТ СН'!$F$16</f>
        <v>0</v>
      </c>
      <c r="D396" s="36">
        <f ca="1">SUMIFS(СВЦЭМ!$L$40:$L$783,СВЦЭМ!$A$40:$A$783,$A396,СВЦЭМ!$B$40:$B$783,D$383)+'СЕТ СН'!$F$16</f>
        <v>0</v>
      </c>
      <c r="E396" s="36">
        <f ca="1">SUMIFS(СВЦЭМ!$L$40:$L$783,СВЦЭМ!$A$40:$A$783,$A396,СВЦЭМ!$B$40:$B$783,E$383)+'СЕТ СН'!$F$16</f>
        <v>0</v>
      </c>
      <c r="F396" s="36">
        <f ca="1">SUMIFS(СВЦЭМ!$L$40:$L$783,СВЦЭМ!$A$40:$A$783,$A396,СВЦЭМ!$B$40:$B$783,F$383)+'СЕТ СН'!$F$16</f>
        <v>0</v>
      </c>
      <c r="G396" s="36">
        <f ca="1">SUMIFS(СВЦЭМ!$L$40:$L$783,СВЦЭМ!$A$40:$A$783,$A396,СВЦЭМ!$B$40:$B$783,G$383)+'СЕТ СН'!$F$16</f>
        <v>0</v>
      </c>
      <c r="H396" s="36">
        <f ca="1">SUMIFS(СВЦЭМ!$L$40:$L$783,СВЦЭМ!$A$40:$A$783,$A396,СВЦЭМ!$B$40:$B$783,H$383)+'СЕТ СН'!$F$16</f>
        <v>0</v>
      </c>
      <c r="I396" s="36">
        <f ca="1">SUMIFS(СВЦЭМ!$L$40:$L$783,СВЦЭМ!$A$40:$A$783,$A396,СВЦЭМ!$B$40:$B$783,I$383)+'СЕТ СН'!$F$16</f>
        <v>0</v>
      </c>
      <c r="J396" s="36">
        <f ca="1">SUMIFS(СВЦЭМ!$L$40:$L$783,СВЦЭМ!$A$40:$A$783,$A396,СВЦЭМ!$B$40:$B$783,J$383)+'СЕТ СН'!$F$16</f>
        <v>0</v>
      </c>
      <c r="K396" s="36">
        <f ca="1">SUMIFS(СВЦЭМ!$L$40:$L$783,СВЦЭМ!$A$40:$A$783,$A396,СВЦЭМ!$B$40:$B$783,K$383)+'СЕТ СН'!$F$16</f>
        <v>0</v>
      </c>
      <c r="L396" s="36">
        <f ca="1">SUMIFS(СВЦЭМ!$L$40:$L$783,СВЦЭМ!$A$40:$A$783,$A396,СВЦЭМ!$B$40:$B$783,L$383)+'СЕТ СН'!$F$16</f>
        <v>0</v>
      </c>
      <c r="M396" s="36">
        <f ca="1">SUMIFS(СВЦЭМ!$L$40:$L$783,СВЦЭМ!$A$40:$A$783,$A396,СВЦЭМ!$B$40:$B$783,M$383)+'СЕТ СН'!$F$16</f>
        <v>0</v>
      </c>
      <c r="N396" s="36">
        <f ca="1">SUMIFS(СВЦЭМ!$L$40:$L$783,СВЦЭМ!$A$40:$A$783,$A396,СВЦЭМ!$B$40:$B$783,N$383)+'СЕТ СН'!$F$16</f>
        <v>0</v>
      </c>
      <c r="O396" s="36">
        <f ca="1">SUMIFS(СВЦЭМ!$L$40:$L$783,СВЦЭМ!$A$40:$A$783,$A396,СВЦЭМ!$B$40:$B$783,O$383)+'СЕТ СН'!$F$16</f>
        <v>0</v>
      </c>
      <c r="P396" s="36">
        <f ca="1">SUMIFS(СВЦЭМ!$L$40:$L$783,СВЦЭМ!$A$40:$A$783,$A396,СВЦЭМ!$B$40:$B$783,P$383)+'СЕТ СН'!$F$16</f>
        <v>0</v>
      </c>
      <c r="Q396" s="36">
        <f ca="1">SUMIFS(СВЦЭМ!$L$40:$L$783,СВЦЭМ!$A$40:$A$783,$A396,СВЦЭМ!$B$40:$B$783,Q$383)+'СЕТ СН'!$F$16</f>
        <v>0</v>
      </c>
      <c r="R396" s="36">
        <f ca="1">SUMIFS(СВЦЭМ!$L$40:$L$783,СВЦЭМ!$A$40:$A$783,$A396,СВЦЭМ!$B$40:$B$783,R$383)+'СЕТ СН'!$F$16</f>
        <v>0</v>
      </c>
      <c r="S396" s="36">
        <f ca="1">SUMIFS(СВЦЭМ!$L$40:$L$783,СВЦЭМ!$A$40:$A$783,$A396,СВЦЭМ!$B$40:$B$783,S$383)+'СЕТ СН'!$F$16</f>
        <v>0</v>
      </c>
      <c r="T396" s="36">
        <f ca="1">SUMIFS(СВЦЭМ!$L$40:$L$783,СВЦЭМ!$A$40:$A$783,$A396,СВЦЭМ!$B$40:$B$783,T$383)+'СЕТ СН'!$F$16</f>
        <v>0</v>
      </c>
      <c r="U396" s="36">
        <f ca="1">SUMIFS(СВЦЭМ!$L$40:$L$783,СВЦЭМ!$A$40:$A$783,$A396,СВЦЭМ!$B$40:$B$783,U$383)+'СЕТ СН'!$F$16</f>
        <v>0</v>
      </c>
      <c r="V396" s="36">
        <f ca="1">SUMIFS(СВЦЭМ!$L$40:$L$783,СВЦЭМ!$A$40:$A$783,$A396,СВЦЭМ!$B$40:$B$783,V$383)+'СЕТ СН'!$F$16</f>
        <v>0</v>
      </c>
      <c r="W396" s="36">
        <f ca="1">SUMIFS(СВЦЭМ!$L$40:$L$783,СВЦЭМ!$A$40:$A$783,$A396,СВЦЭМ!$B$40:$B$783,W$383)+'СЕТ СН'!$F$16</f>
        <v>0</v>
      </c>
      <c r="X396" s="36">
        <f ca="1">SUMIFS(СВЦЭМ!$L$40:$L$783,СВЦЭМ!$A$40:$A$783,$A396,СВЦЭМ!$B$40:$B$783,X$383)+'СЕТ СН'!$F$16</f>
        <v>0</v>
      </c>
      <c r="Y396" s="36">
        <f ca="1">SUMIFS(СВЦЭМ!$L$40:$L$783,СВЦЭМ!$A$40:$A$783,$A396,СВЦЭМ!$B$40:$B$783,Y$383)+'СЕТ СН'!$F$16</f>
        <v>0</v>
      </c>
    </row>
    <row r="397" spans="1:25" ht="15.75" hidden="1" x14ac:dyDescent="0.2">
      <c r="A397" s="35">
        <f t="shared" si="11"/>
        <v>44606</v>
      </c>
      <c r="B397" s="36">
        <f ca="1">SUMIFS(СВЦЭМ!$L$40:$L$783,СВЦЭМ!$A$40:$A$783,$A397,СВЦЭМ!$B$40:$B$783,B$383)+'СЕТ СН'!$F$16</f>
        <v>0</v>
      </c>
      <c r="C397" s="36">
        <f ca="1">SUMIFS(СВЦЭМ!$L$40:$L$783,СВЦЭМ!$A$40:$A$783,$A397,СВЦЭМ!$B$40:$B$783,C$383)+'СЕТ СН'!$F$16</f>
        <v>0</v>
      </c>
      <c r="D397" s="36">
        <f ca="1">SUMIFS(СВЦЭМ!$L$40:$L$783,СВЦЭМ!$A$40:$A$783,$A397,СВЦЭМ!$B$40:$B$783,D$383)+'СЕТ СН'!$F$16</f>
        <v>0</v>
      </c>
      <c r="E397" s="36">
        <f ca="1">SUMIFS(СВЦЭМ!$L$40:$L$783,СВЦЭМ!$A$40:$A$783,$A397,СВЦЭМ!$B$40:$B$783,E$383)+'СЕТ СН'!$F$16</f>
        <v>0</v>
      </c>
      <c r="F397" s="36">
        <f ca="1">SUMIFS(СВЦЭМ!$L$40:$L$783,СВЦЭМ!$A$40:$A$783,$A397,СВЦЭМ!$B$40:$B$783,F$383)+'СЕТ СН'!$F$16</f>
        <v>0</v>
      </c>
      <c r="G397" s="36">
        <f ca="1">SUMIFS(СВЦЭМ!$L$40:$L$783,СВЦЭМ!$A$40:$A$783,$A397,СВЦЭМ!$B$40:$B$783,G$383)+'СЕТ СН'!$F$16</f>
        <v>0</v>
      </c>
      <c r="H397" s="36">
        <f ca="1">SUMIFS(СВЦЭМ!$L$40:$L$783,СВЦЭМ!$A$40:$A$783,$A397,СВЦЭМ!$B$40:$B$783,H$383)+'СЕТ СН'!$F$16</f>
        <v>0</v>
      </c>
      <c r="I397" s="36">
        <f ca="1">SUMIFS(СВЦЭМ!$L$40:$L$783,СВЦЭМ!$A$40:$A$783,$A397,СВЦЭМ!$B$40:$B$783,I$383)+'СЕТ СН'!$F$16</f>
        <v>0</v>
      </c>
      <c r="J397" s="36">
        <f ca="1">SUMIFS(СВЦЭМ!$L$40:$L$783,СВЦЭМ!$A$40:$A$783,$A397,СВЦЭМ!$B$40:$B$783,J$383)+'СЕТ СН'!$F$16</f>
        <v>0</v>
      </c>
      <c r="K397" s="36">
        <f ca="1">SUMIFS(СВЦЭМ!$L$40:$L$783,СВЦЭМ!$A$40:$A$783,$A397,СВЦЭМ!$B$40:$B$783,K$383)+'СЕТ СН'!$F$16</f>
        <v>0</v>
      </c>
      <c r="L397" s="36">
        <f ca="1">SUMIFS(СВЦЭМ!$L$40:$L$783,СВЦЭМ!$A$40:$A$783,$A397,СВЦЭМ!$B$40:$B$783,L$383)+'СЕТ СН'!$F$16</f>
        <v>0</v>
      </c>
      <c r="M397" s="36">
        <f ca="1">SUMIFS(СВЦЭМ!$L$40:$L$783,СВЦЭМ!$A$40:$A$783,$A397,СВЦЭМ!$B$40:$B$783,M$383)+'СЕТ СН'!$F$16</f>
        <v>0</v>
      </c>
      <c r="N397" s="36">
        <f ca="1">SUMIFS(СВЦЭМ!$L$40:$L$783,СВЦЭМ!$A$40:$A$783,$A397,СВЦЭМ!$B$40:$B$783,N$383)+'СЕТ СН'!$F$16</f>
        <v>0</v>
      </c>
      <c r="O397" s="36">
        <f ca="1">SUMIFS(СВЦЭМ!$L$40:$L$783,СВЦЭМ!$A$40:$A$783,$A397,СВЦЭМ!$B$40:$B$783,O$383)+'СЕТ СН'!$F$16</f>
        <v>0</v>
      </c>
      <c r="P397" s="36">
        <f ca="1">SUMIFS(СВЦЭМ!$L$40:$L$783,СВЦЭМ!$A$40:$A$783,$A397,СВЦЭМ!$B$40:$B$783,P$383)+'СЕТ СН'!$F$16</f>
        <v>0</v>
      </c>
      <c r="Q397" s="36">
        <f ca="1">SUMIFS(СВЦЭМ!$L$40:$L$783,СВЦЭМ!$A$40:$A$783,$A397,СВЦЭМ!$B$40:$B$783,Q$383)+'СЕТ СН'!$F$16</f>
        <v>0</v>
      </c>
      <c r="R397" s="36">
        <f ca="1">SUMIFS(СВЦЭМ!$L$40:$L$783,СВЦЭМ!$A$40:$A$783,$A397,СВЦЭМ!$B$40:$B$783,R$383)+'СЕТ СН'!$F$16</f>
        <v>0</v>
      </c>
      <c r="S397" s="36">
        <f ca="1">SUMIFS(СВЦЭМ!$L$40:$L$783,СВЦЭМ!$A$40:$A$783,$A397,СВЦЭМ!$B$40:$B$783,S$383)+'СЕТ СН'!$F$16</f>
        <v>0</v>
      </c>
      <c r="T397" s="36">
        <f ca="1">SUMIFS(СВЦЭМ!$L$40:$L$783,СВЦЭМ!$A$40:$A$783,$A397,СВЦЭМ!$B$40:$B$783,T$383)+'СЕТ СН'!$F$16</f>
        <v>0</v>
      </c>
      <c r="U397" s="36">
        <f ca="1">SUMIFS(СВЦЭМ!$L$40:$L$783,СВЦЭМ!$A$40:$A$783,$A397,СВЦЭМ!$B$40:$B$783,U$383)+'СЕТ СН'!$F$16</f>
        <v>0</v>
      </c>
      <c r="V397" s="36">
        <f ca="1">SUMIFS(СВЦЭМ!$L$40:$L$783,СВЦЭМ!$A$40:$A$783,$A397,СВЦЭМ!$B$40:$B$783,V$383)+'СЕТ СН'!$F$16</f>
        <v>0</v>
      </c>
      <c r="W397" s="36">
        <f ca="1">SUMIFS(СВЦЭМ!$L$40:$L$783,СВЦЭМ!$A$40:$A$783,$A397,СВЦЭМ!$B$40:$B$783,W$383)+'СЕТ СН'!$F$16</f>
        <v>0</v>
      </c>
      <c r="X397" s="36">
        <f ca="1">SUMIFS(СВЦЭМ!$L$40:$L$783,СВЦЭМ!$A$40:$A$783,$A397,СВЦЭМ!$B$40:$B$783,X$383)+'СЕТ СН'!$F$16</f>
        <v>0</v>
      </c>
      <c r="Y397" s="36">
        <f ca="1">SUMIFS(СВЦЭМ!$L$40:$L$783,СВЦЭМ!$A$40:$A$783,$A397,СВЦЭМ!$B$40:$B$783,Y$383)+'СЕТ СН'!$F$16</f>
        <v>0</v>
      </c>
    </row>
    <row r="398" spans="1:25" ht="15.75" hidden="1" x14ac:dyDescent="0.2">
      <c r="A398" s="35">
        <f t="shared" si="11"/>
        <v>44607</v>
      </c>
      <c r="B398" s="36">
        <f ca="1">SUMIFS(СВЦЭМ!$L$40:$L$783,СВЦЭМ!$A$40:$A$783,$A398,СВЦЭМ!$B$40:$B$783,B$383)+'СЕТ СН'!$F$16</f>
        <v>0</v>
      </c>
      <c r="C398" s="36">
        <f ca="1">SUMIFS(СВЦЭМ!$L$40:$L$783,СВЦЭМ!$A$40:$A$783,$A398,СВЦЭМ!$B$40:$B$783,C$383)+'СЕТ СН'!$F$16</f>
        <v>0</v>
      </c>
      <c r="D398" s="36">
        <f ca="1">SUMIFS(СВЦЭМ!$L$40:$L$783,СВЦЭМ!$A$40:$A$783,$A398,СВЦЭМ!$B$40:$B$783,D$383)+'СЕТ СН'!$F$16</f>
        <v>0</v>
      </c>
      <c r="E398" s="36">
        <f ca="1">SUMIFS(СВЦЭМ!$L$40:$L$783,СВЦЭМ!$A$40:$A$783,$A398,СВЦЭМ!$B$40:$B$783,E$383)+'СЕТ СН'!$F$16</f>
        <v>0</v>
      </c>
      <c r="F398" s="36">
        <f ca="1">SUMIFS(СВЦЭМ!$L$40:$L$783,СВЦЭМ!$A$40:$A$783,$A398,СВЦЭМ!$B$40:$B$783,F$383)+'СЕТ СН'!$F$16</f>
        <v>0</v>
      </c>
      <c r="G398" s="36">
        <f ca="1">SUMIFS(СВЦЭМ!$L$40:$L$783,СВЦЭМ!$A$40:$A$783,$A398,СВЦЭМ!$B$40:$B$783,G$383)+'СЕТ СН'!$F$16</f>
        <v>0</v>
      </c>
      <c r="H398" s="36">
        <f ca="1">SUMIFS(СВЦЭМ!$L$40:$L$783,СВЦЭМ!$A$40:$A$783,$A398,СВЦЭМ!$B$40:$B$783,H$383)+'СЕТ СН'!$F$16</f>
        <v>0</v>
      </c>
      <c r="I398" s="36">
        <f ca="1">SUMIFS(СВЦЭМ!$L$40:$L$783,СВЦЭМ!$A$40:$A$783,$A398,СВЦЭМ!$B$40:$B$783,I$383)+'СЕТ СН'!$F$16</f>
        <v>0</v>
      </c>
      <c r="J398" s="36">
        <f ca="1">SUMIFS(СВЦЭМ!$L$40:$L$783,СВЦЭМ!$A$40:$A$783,$A398,СВЦЭМ!$B$40:$B$783,J$383)+'СЕТ СН'!$F$16</f>
        <v>0</v>
      </c>
      <c r="K398" s="36">
        <f ca="1">SUMIFS(СВЦЭМ!$L$40:$L$783,СВЦЭМ!$A$40:$A$783,$A398,СВЦЭМ!$B$40:$B$783,K$383)+'СЕТ СН'!$F$16</f>
        <v>0</v>
      </c>
      <c r="L398" s="36">
        <f ca="1">SUMIFS(СВЦЭМ!$L$40:$L$783,СВЦЭМ!$A$40:$A$783,$A398,СВЦЭМ!$B$40:$B$783,L$383)+'СЕТ СН'!$F$16</f>
        <v>0</v>
      </c>
      <c r="M398" s="36">
        <f ca="1">SUMIFS(СВЦЭМ!$L$40:$L$783,СВЦЭМ!$A$40:$A$783,$A398,СВЦЭМ!$B$40:$B$783,M$383)+'СЕТ СН'!$F$16</f>
        <v>0</v>
      </c>
      <c r="N398" s="36">
        <f ca="1">SUMIFS(СВЦЭМ!$L$40:$L$783,СВЦЭМ!$A$40:$A$783,$A398,СВЦЭМ!$B$40:$B$783,N$383)+'СЕТ СН'!$F$16</f>
        <v>0</v>
      </c>
      <c r="O398" s="36">
        <f ca="1">SUMIFS(СВЦЭМ!$L$40:$L$783,СВЦЭМ!$A$40:$A$783,$A398,СВЦЭМ!$B$40:$B$783,O$383)+'СЕТ СН'!$F$16</f>
        <v>0</v>
      </c>
      <c r="P398" s="36">
        <f ca="1">SUMIFS(СВЦЭМ!$L$40:$L$783,СВЦЭМ!$A$40:$A$783,$A398,СВЦЭМ!$B$40:$B$783,P$383)+'СЕТ СН'!$F$16</f>
        <v>0</v>
      </c>
      <c r="Q398" s="36">
        <f ca="1">SUMIFS(СВЦЭМ!$L$40:$L$783,СВЦЭМ!$A$40:$A$783,$A398,СВЦЭМ!$B$40:$B$783,Q$383)+'СЕТ СН'!$F$16</f>
        <v>0</v>
      </c>
      <c r="R398" s="36">
        <f ca="1">SUMIFS(СВЦЭМ!$L$40:$L$783,СВЦЭМ!$A$40:$A$783,$A398,СВЦЭМ!$B$40:$B$783,R$383)+'СЕТ СН'!$F$16</f>
        <v>0</v>
      </c>
      <c r="S398" s="36">
        <f ca="1">SUMIFS(СВЦЭМ!$L$40:$L$783,СВЦЭМ!$A$40:$A$783,$A398,СВЦЭМ!$B$40:$B$783,S$383)+'СЕТ СН'!$F$16</f>
        <v>0</v>
      </c>
      <c r="T398" s="36">
        <f ca="1">SUMIFS(СВЦЭМ!$L$40:$L$783,СВЦЭМ!$A$40:$A$783,$A398,СВЦЭМ!$B$40:$B$783,T$383)+'СЕТ СН'!$F$16</f>
        <v>0</v>
      </c>
      <c r="U398" s="36">
        <f ca="1">SUMIFS(СВЦЭМ!$L$40:$L$783,СВЦЭМ!$A$40:$A$783,$A398,СВЦЭМ!$B$40:$B$783,U$383)+'СЕТ СН'!$F$16</f>
        <v>0</v>
      </c>
      <c r="V398" s="36">
        <f ca="1">SUMIFS(СВЦЭМ!$L$40:$L$783,СВЦЭМ!$A$40:$A$783,$A398,СВЦЭМ!$B$40:$B$783,V$383)+'СЕТ СН'!$F$16</f>
        <v>0</v>
      </c>
      <c r="W398" s="36">
        <f ca="1">SUMIFS(СВЦЭМ!$L$40:$L$783,СВЦЭМ!$A$40:$A$783,$A398,СВЦЭМ!$B$40:$B$783,W$383)+'СЕТ СН'!$F$16</f>
        <v>0</v>
      </c>
      <c r="X398" s="36">
        <f ca="1">SUMIFS(СВЦЭМ!$L$40:$L$783,СВЦЭМ!$A$40:$A$783,$A398,СВЦЭМ!$B$40:$B$783,X$383)+'СЕТ СН'!$F$16</f>
        <v>0</v>
      </c>
      <c r="Y398" s="36">
        <f ca="1">SUMIFS(СВЦЭМ!$L$40:$L$783,СВЦЭМ!$A$40:$A$783,$A398,СВЦЭМ!$B$40:$B$783,Y$383)+'СЕТ СН'!$F$16</f>
        <v>0</v>
      </c>
    </row>
    <row r="399" spans="1:25" ht="15.75" hidden="1" x14ac:dyDescent="0.2">
      <c r="A399" s="35">
        <f t="shared" si="11"/>
        <v>44608</v>
      </c>
      <c r="B399" s="36">
        <f ca="1">SUMIFS(СВЦЭМ!$L$40:$L$783,СВЦЭМ!$A$40:$A$783,$A399,СВЦЭМ!$B$40:$B$783,B$383)+'СЕТ СН'!$F$16</f>
        <v>0</v>
      </c>
      <c r="C399" s="36">
        <f ca="1">SUMIFS(СВЦЭМ!$L$40:$L$783,СВЦЭМ!$A$40:$A$783,$A399,СВЦЭМ!$B$40:$B$783,C$383)+'СЕТ СН'!$F$16</f>
        <v>0</v>
      </c>
      <c r="D399" s="36">
        <f ca="1">SUMIFS(СВЦЭМ!$L$40:$L$783,СВЦЭМ!$A$40:$A$783,$A399,СВЦЭМ!$B$40:$B$783,D$383)+'СЕТ СН'!$F$16</f>
        <v>0</v>
      </c>
      <c r="E399" s="36">
        <f ca="1">SUMIFS(СВЦЭМ!$L$40:$L$783,СВЦЭМ!$A$40:$A$783,$A399,СВЦЭМ!$B$40:$B$783,E$383)+'СЕТ СН'!$F$16</f>
        <v>0</v>
      </c>
      <c r="F399" s="36">
        <f ca="1">SUMIFS(СВЦЭМ!$L$40:$L$783,СВЦЭМ!$A$40:$A$783,$A399,СВЦЭМ!$B$40:$B$783,F$383)+'СЕТ СН'!$F$16</f>
        <v>0</v>
      </c>
      <c r="G399" s="36">
        <f ca="1">SUMIFS(СВЦЭМ!$L$40:$L$783,СВЦЭМ!$A$40:$A$783,$A399,СВЦЭМ!$B$40:$B$783,G$383)+'СЕТ СН'!$F$16</f>
        <v>0</v>
      </c>
      <c r="H399" s="36">
        <f ca="1">SUMIFS(СВЦЭМ!$L$40:$L$783,СВЦЭМ!$A$40:$A$783,$A399,СВЦЭМ!$B$40:$B$783,H$383)+'СЕТ СН'!$F$16</f>
        <v>0</v>
      </c>
      <c r="I399" s="36">
        <f ca="1">SUMIFS(СВЦЭМ!$L$40:$L$783,СВЦЭМ!$A$40:$A$783,$A399,СВЦЭМ!$B$40:$B$783,I$383)+'СЕТ СН'!$F$16</f>
        <v>0</v>
      </c>
      <c r="J399" s="36">
        <f ca="1">SUMIFS(СВЦЭМ!$L$40:$L$783,СВЦЭМ!$A$40:$A$783,$A399,СВЦЭМ!$B$40:$B$783,J$383)+'СЕТ СН'!$F$16</f>
        <v>0</v>
      </c>
      <c r="K399" s="36">
        <f ca="1">SUMIFS(СВЦЭМ!$L$40:$L$783,СВЦЭМ!$A$40:$A$783,$A399,СВЦЭМ!$B$40:$B$783,K$383)+'СЕТ СН'!$F$16</f>
        <v>0</v>
      </c>
      <c r="L399" s="36">
        <f ca="1">SUMIFS(СВЦЭМ!$L$40:$L$783,СВЦЭМ!$A$40:$A$783,$A399,СВЦЭМ!$B$40:$B$783,L$383)+'СЕТ СН'!$F$16</f>
        <v>0</v>
      </c>
      <c r="M399" s="36">
        <f ca="1">SUMIFS(СВЦЭМ!$L$40:$L$783,СВЦЭМ!$A$40:$A$783,$A399,СВЦЭМ!$B$40:$B$783,M$383)+'СЕТ СН'!$F$16</f>
        <v>0</v>
      </c>
      <c r="N399" s="36">
        <f ca="1">SUMIFS(СВЦЭМ!$L$40:$L$783,СВЦЭМ!$A$40:$A$783,$A399,СВЦЭМ!$B$40:$B$783,N$383)+'СЕТ СН'!$F$16</f>
        <v>0</v>
      </c>
      <c r="O399" s="36">
        <f ca="1">SUMIFS(СВЦЭМ!$L$40:$L$783,СВЦЭМ!$A$40:$A$783,$A399,СВЦЭМ!$B$40:$B$783,O$383)+'СЕТ СН'!$F$16</f>
        <v>0</v>
      </c>
      <c r="P399" s="36">
        <f ca="1">SUMIFS(СВЦЭМ!$L$40:$L$783,СВЦЭМ!$A$40:$A$783,$A399,СВЦЭМ!$B$40:$B$783,P$383)+'СЕТ СН'!$F$16</f>
        <v>0</v>
      </c>
      <c r="Q399" s="36">
        <f ca="1">SUMIFS(СВЦЭМ!$L$40:$L$783,СВЦЭМ!$A$40:$A$783,$A399,СВЦЭМ!$B$40:$B$783,Q$383)+'СЕТ СН'!$F$16</f>
        <v>0</v>
      </c>
      <c r="R399" s="36">
        <f ca="1">SUMIFS(СВЦЭМ!$L$40:$L$783,СВЦЭМ!$A$40:$A$783,$A399,СВЦЭМ!$B$40:$B$783,R$383)+'СЕТ СН'!$F$16</f>
        <v>0</v>
      </c>
      <c r="S399" s="36">
        <f ca="1">SUMIFS(СВЦЭМ!$L$40:$L$783,СВЦЭМ!$A$40:$A$783,$A399,СВЦЭМ!$B$40:$B$783,S$383)+'СЕТ СН'!$F$16</f>
        <v>0</v>
      </c>
      <c r="T399" s="36">
        <f ca="1">SUMIFS(СВЦЭМ!$L$40:$L$783,СВЦЭМ!$A$40:$A$783,$A399,СВЦЭМ!$B$40:$B$783,T$383)+'СЕТ СН'!$F$16</f>
        <v>0</v>
      </c>
      <c r="U399" s="36">
        <f ca="1">SUMIFS(СВЦЭМ!$L$40:$L$783,СВЦЭМ!$A$40:$A$783,$A399,СВЦЭМ!$B$40:$B$783,U$383)+'СЕТ СН'!$F$16</f>
        <v>0</v>
      </c>
      <c r="V399" s="36">
        <f ca="1">SUMIFS(СВЦЭМ!$L$40:$L$783,СВЦЭМ!$A$40:$A$783,$A399,СВЦЭМ!$B$40:$B$783,V$383)+'СЕТ СН'!$F$16</f>
        <v>0</v>
      </c>
      <c r="W399" s="36">
        <f ca="1">SUMIFS(СВЦЭМ!$L$40:$L$783,СВЦЭМ!$A$40:$A$783,$A399,СВЦЭМ!$B$40:$B$783,W$383)+'СЕТ СН'!$F$16</f>
        <v>0</v>
      </c>
      <c r="X399" s="36">
        <f ca="1">SUMIFS(СВЦЭМ!$L$40:$L$783,СВЦЭМ!$A$40:$A$783,$A399,СВЦЭМ!$B$40:$B$783,X$383)+'СЕТ СН'!$F$16</f>
        <v>0</v>
      </c>
      <c r="Y399" s="36">
        <f ca="1">SUMIFS(СВЦЭМ!$L$40:$L$783,СВЦЭМ!$A$40:$A$783,$A399,СВЦЭМ!$B$40:$B$783,Y$383)+'СЕТ СН'!$F$16</f>
        <v>0</v>
      </c>
    </row>
    <row r="400" spans="1:25" ht="15.75" hidden="1" x14ac:dyDescent="0.2">
      <c r="A400" s="35">
        <f t="shared" si="11"/>
        <v>44609</v>
      </c>
      <c r="B400" s="36">
        <f ca="1">SUMIFS(СВЦЭМ!$L$40:$L$783,СВЦЭМ!$A$40:$A$783,$A400,СВЦЭМ!$B$40:$B$783,B$383)+'СЕТ СН'!$F$16</f>
        <v>0</v>
      </c>
      <c r="C400" s="36">
        <f ca="1">SUMIFS(СВЦЭМ!$L$40:$L$783,СВЦЭМ!$A$40:$A$783,$A400,СВЦЭМ!$B$40:$B$783,C$383)+'СЕТ СН'!$F$16</f>
        <v>0</v>
      </c>
      <c r="D400" s="36">
        <f ca="1">SUMIFS(СВЦЭМ!$L$40:$L$783,СВЦЭМ!$A$40:$A$783,$A400,СВЦЭМ!$B$40:$B$783,D$383)+'СЕТ СН'!$F$16</f>
        <v>0</v>
      </c>
      <c r="E400" s="36">
        <f ca="1">SUMIFS(СВЦЭМ!$L$40:$L$783,СВЦЭМ!$A$40:$A$783,$A400,СВЦЭМ!$B$40:$B$783,E$383)+'СЕТ СН'!$F$16</f>
        <v>0</v>
      </c>
      <c r="F400" s="36">
        <f ca="1">SUMIFS(СВЦЭМ!$L$40:$L$783,СВЦЭМ!$A$40:$A$783,$A400,СВЦЭМ!$B$40:$B$783,F$383)+'СЕТ СН'!$F$16</f>
        <v>0</v>
      </c>
      <c r="G400" s="36">
        <f ca="1">SUMIFS(СВЦЭМ!$L$40:$L$783,СВЦЭМ!$A$40:$A$783,$A400,СВЦЭМ!$B$40:$B$783,G$383)+'СЕТ СН'!$F$16</f>
        <v>0</v>
      </c>
      <c r="H400" s="36">
        <f ca="1">SUMIFS(СВЦЭМ!$L$40:$L$783,СВЦЭМ!$A$40:$A$783,$A400,СВЦЭМ!$B$40:$B$783,H$383)+'СЕТ СН'!$F$16</f>
        <v>0</v>
      </c>
      <c r="I400" s="36">
        <f ca="1">SUMIFS(СВЦЭМ!$L$40:$L$783,СВЦЭМ!$A$40:$A$783,$A400,СВЦЭМ!$B$40:$B$783,I$383)+'СЕТ СН'!$F$16</f>
        <v>0</v>
      </c>
      <c r="J400" s="36">
        <f ca="1">SUMIFS(СВЦЭМ!$L$40:$L$783,СВЦЭМ!$A$40:$A$783,$A400,СВЦЭМ!$B$40:$B$783,J$383)+'СЕТ СН'!$F$16</f>
        <v>0</v>
      </c>
      <c r="K400" s="36">
        <f ca="1">SUMIFS(СВЦЭМ!$L$40:$L$783,СВЦЭМ!$A$40:$A$783,$A400,СВЦЭМ!$B$40:$B$783,K$383)+'СЕТ СН'!$F$16</f>
        <v>0</v>
      </c>
      <c r="L400" s="36">
        <f ca="1">SUMIFS(СВЦЭМ!$L$40:$L$783,СВЦЭМ!$A$40:$A$783,$A400,СВЦЭМ!$B$40:$B$783,L$383)+'СЕТ СН'!$F$16</f>
        <v>0</v>
      </c>
      <c r="M400" s="36">
        <f ca="1">SUMIFS(СВЦЭМ!$L$40:$L$783,СВЦЭМ!$A$40:$A$783,$A400,СВЦЭМ!$B$40:$B$783,M$383)+'СЕТ СН'!$F$16</f>
        <v>0</v>
      </c>
      <c r="N400" s="36">
        <f ca="1">SUMIFS(СВЦЭМ!$L$40:$L$783,СВЦЭМ!$A$40:$A$783,$A400,СВЦЭМ!$B$40:$B$783,N$383)+'СЕТ СН'!$F$16</f>
        <v>0</v>
      </c>
      <c r="O400" s="36">
        <f ca="1">SUMIFS(СВЦЭМ!$L$40:$L$783,СВЦЭМ!$A$40:$A$783,$A400,СВЦЭМ!$B$40:$B$783,O$383)+'СЕТ СН'!$F$16</f>
        <v>0</v>
      </c>
      <c r="P400" s="36">
        <f ca="1">SUMIFS(СВЦЭМ!$L$40:$L$783,СВЦЭМ!$A$40:$A$783,$A400,СВЦЭМ!$B$40:$B$783,P$383)+'СЕТ СН'!$F$16</f>
        <v>0</v>
      </c>
      <c r="Q400" s="36">
        <f ca="1">SUMIFS(СВЦЭМ!$L$40:$L$783,СВЦЭМ!$A$40:$A$783,$A400,СВЦЭМ!$B$40:$B$783,Q$383)+'СЕТ СН'!$F$16</f>
        <v>0</v>
      </c>
      <c r="R400" s="36">
        <f ca="1">SUMIFS(СВЦЭМ!$L$40:$L$783,СВЦЭМ!$A$40:$A$783,$A400,СВЦЭМ!$B$40:$B$783,R$383)+'СЕТ СН'!$F$16</f>
        <v>0</v>
      </c>
      <c r="S400" s="36">
        <f ca="1">SUMIFS(СВЦЭМ!$L$40:$L$783,СВЦЭМ!$A$40:$A$783,$A400,СВЦЭМ!$B$40:$B$783,S$383)+'СЕТ СН'!$F$16</f>
        <v>0</v>
      </c>
      <c r="T400" s="36">
        <f ca="1">SUMIFS(СВЦЭМ!$L$40:$L$783,СВЦЭМ!$A$40:$A$783,$A400,СВЦЭМ!$B$40:$B$783,T$383)+'СЕТ СН'!$F$16</f>
        <v>0</v>
      </c>
      <c r="U400" s="36">
        <f ca="1">SUMIFS(СВЦЭМ!$L$40:$L$783,СВЦЭМ!$A$40:$A$783,$A400,СВЦЭМ!$B$40:$B$783,U$383)+'СЕТ СН'!$F$16</f>
        <v>0</v>
      </c>
      <c r="V400" s="36">
        <f ca="1">SUMIFS(СВЦЭМ!$L$40:$L$783,СВЦЭМ!$A$40:$A$783,$A400,СВЦЭМ!$B$40:$B$783,V$383)+'СЕТ СН'!$F$16</f>
        <v>0</v>
      </c>
      <c r="W400" s="36">
        <f ca="1">SUMIFS(СВЦЭМ!$L$40:$L$783,СВЦЭМ!$A$40:$A$783,$A400,СВЦЭМ!$B$40:$B$783,W$383)+'СЕТ СН'!$F$16</f>
        <v>0</v>
      </c>
      <c r="X400" s="36">
        <f ca="1">SUMIFS(СВЦЭМ!$L$40:$L$783,СВЦЭМ!$A$40:$A$783,$A400,СВЦЭМ!$B$40:$B$783,X$383)+'СЕТ СН'!$F$16</f>
        <v>0</v>
      </c>
      <c r="Y400" s="36">
        <f ca="1">SUMIFS(СВЦЭМ!$L$40:$L$783,СВЦЭМ!$A$40:$A$783,$A400,СВЦЭМ!$B$40:$B$783,Y$383)+'СЕТ СН'!$F$16</f>
        <v>0</v>
      </c>
    </row>
    <row r="401" spans="1:26" ht="15.75" hidden="1" x14ac:dyDescent="0.2">
      <c r="A401" s="35">
        <f t="shared" si="11"/>
        <v>44610</v>
      </c>
      <c r="B401" s="36">
        <f ca="1">SUMIFS(СВЦЭМ!$L$40:$L$783,СВЦЭМ!$A$40:$A$783,$A401,СВЦЭМ!$B$40:$B$783,B$383)+'СЕТ СН'!$F$16</f>
        <v>0</v>
      </c>
      <c r="C401" s="36">
        <f ca="1">SUMIFS(СВЦЭМ!$L$40:$L$783,СВЦЭМ!$A$40:$A$783,$A401,СВЦЭМ!$B$40:$B$783,C$383)+'СЕТ СН'!$F$16</f>
        <v>0</v>
      </c>
      <c r="D401" s="36">
        <f ca="1">SUMIFS(СВЦЭМ!$L$40:$L$783,СВЦЭМ!$A$40:$A$783,$A401,СВЦЭМ!$B$40:$B$783,D$383)+'СЕТ СН'!$F$16</f>
        <v>0</v>
      </c>
      <c r="E401" s="36">
        <f ca="1">SUMIFS(СВЦЭМ!$L$40:$L$783,СВЦЭМ!$A$40:$A$783,$A401,СВЦЭМ!$B$40:$B$783,E$383)+'СЕТ СН'!$F$16</f>
        <v>0</v>
      </c>
      <c r="F401" s="36">
        <f ca="1">SUMIFS(СВЦЭМ!$L$40:$L$783,СВЦЭМ!$A$40:$A$783,$A401,СВЦЭМ!$B$40:$B$783,F$383)+'СЕТ СН'!$F$16</f>
        <v>0</v>
      </c>
      <c r="G401" s="36">
        <f ca="1">SUMIFS(СВЦЭМ!$L$40:$L$783,СВЦЭМ!$A$40:$A$783,$A401,СВЦЭМ!$B$40:$B$783,G$383)+'СЕТ СН'!$F$16</f>
        <v>0</v>
      </c>
      <c r="H401" s="36">
        <f ca="1">SUMIFS(СВЦЭМ!$L$40:$L$783,СВЦЭМ!$A$40:$A$783,$A401,СВЦЭМ!$B$40:$B$783,H$383)+'СЕТ СН'!$F$16</f>
        <v>0</v>
      </c>
      <c r="I401" s="36">
        <f ca="1">SUMIFS(СВЦЭМ!$L$40:$L$783,СВЦЭМ!$A$40:$A$783,$A401,СВЦЭМ!$B$40:$B$783,I$383)+'СЕТ СН'!$F$16</f>
        <v>0</v>
      </c>
      <c r="J401" s="36">
        <f ca="1">SUMIFS(СВЦЭМ!$L$40:$L$783,СВЦЭМ!$A$40:$A$783,$A401,СВЦЭМ!$B$40:$B$783,J$383)+'СЕТ СН'!$F$16</f>
        <v>0</v>
      </c>
      <c r="K401" s="36">
        <f ca="1">SUMIFS(СВЦЭМ!$L$40:$L$783,СВЦЭМ!$A$40:$A$783,$A401,СВЦЭМ!$B$40:$B$783,K$383)+'СЕТ СН'!$F$16</f>
        <v>0</v>
      </c>
      <c r="L401" s="36">
        <f ca="1">SUMIFS(СВЦЭМ!$L$40:$L$783,СВЦЭМ!$A$40:$A$783,$A401,СВЦЭМ!$B$40:$B$783,L$383)+'СЕТ СН'!$F$16</f>
        <v>0</v>
      </c>
      <c r="M401" s="36">
        <f ca="1">SUMIFS(СВЦЭМ!$L$40:$L$783,СВЦЭМ!$A$40:$A$783,$A401,СВЦЭМ!$B$40:$B$783,M$383)+'СЕТ СН'!$F$16</f>
        <v>0</v>
      </c>
      <c r="N401" s="36">
        <f ca="1">SUMIFS(СВЦЭМ!$L$40:$L$783,СВЦЭМ!$A$40:$A$783,$A401,СВЦЭМ!$B$40:$B$783,N$383)+'СЕТ СН'!$F$16</f>
        <v>0</v>
      </c>
      <c r="O401" s="36">
        <f ca="1">SUMIFS(СВЦЭМ!$L$40:$L$783,СВЦЭМ!$A$40:$A$783,$A401,СВЦЭМ!$B$40:$B$783,O$383)+'СЕТ СН'!$F$16</f>
        <v>0</v>
      </c>
      <c r="P401" s="36">
        <f ca="1">SUMIFS(СВЦЭМ!$L$40:$L$783,СВЦЭМ!$A$40:$A$783,$A401,СВЦЭМ!$B$40:$B$783,P$383)+'СЕТ СН'!$F$16</f>
        <v>0</v>
      </c>
      <c r="Q401" s="36">
        <f ca="1">SUMIFS(СВЦЭМ!$L$40:$L$783,СВЦЭМ!$A$40:$A$783,$A401,СВЦЭМ!$B$40:$B$783,Q$383)+'СЕТ СН'!$F$16</f>
        <v>0</v>
      </c>
      <c r="R401" s="36">
        <f ca="1">SUMIFS(СВЦЭМ!$L$40:$L$783,СВЦЭМ!$A$40:$A$783,$A401,СВЦЭМ!$B$40:$B$783,R$383)+'СЕТ СН'!$F$16</f>
        <v>0</v>
      </c>
      <c r="S401" s="36">
        <f ca="1">SUMIFS(СВЦЭМ!$L$40:$L$783,СВЦЭМ!$A$40:$A$783,$A401,СВЦЭМ!$B$40:$B$783,S$383)+'СЕТ СН'!$F$16</f>
        <v>0</v>
      </c>
      <c r="T401" s="36">
        <f ca="1">SUMIFS(СВЦЭМ!$L$40:$L$783,СВЦЭМ!$A$40:$A$783,$A401,СВЦЭМ!$B$40:$B$783,T$383)+'СЕТ СН'!$F$16</f>
        <v>0</v>
      </c>
      <c r="U401" s="36">
        <f ca="1">SUMIFS(СВЦЭМ!$L$40:$L$783,СВЦЭМ!$A$40:$A$783,$A401,СВЦЭМ!$B$40:$B$783,U$383)+'СЕТ СН'!$F$16</f>
        <v>0</v>
      </c>
      <c r="V401" s="36">
        <f ca="1">SUMIFS(СВЦЭМ!$L$40:$L$783,СВЦЭМ!$A$40:$A$783,$A401,СВЦЭМ!$B$40:$B$783,V$383)+'СЕТ СН'!$F$16</f>
        <v>0</v>
      </c>
      <c r="W401" s="36">
        <f ca="1">SUMIFS(СВЦЭМ!$L$40:$L$783,СВЦЭМ!$A$40:$A$783,$A401,СВЦЭМ!$B$40:$B$783,W$383)+'СЕТ СН'!$F$16</f>
        <v>0</v>
      </c>
      <c r="X401" s="36">
        <f ca="1">SUMIFS(СВЦЭМ!$L$40:$L$783,СВЦЭМ!$A$40:$A$783,$A401,СВЦЭМ!$B$40:$B$783,X$383)+'СЕТ СН'!$F$16</f>
        <v>0</v>
      </c>
      <c r="Y401" s="36">
        <f ca="1">SUMIFS(СВЦЭМ!$L$40:$L$783,СВЦЭМ!$A$40:$A$783,$A401,СВЦЭМ!$B$40:$B$783,Y$383)+'СЕТ СН'!$F$16</f>
        <v>0</v>
      </c>
    </row>
    <row r="402" spans="1:26" ht="15.75" hidden="1" x14ac:dyDescent="0.2">
      <c r="A402" s="35">
        <f t="shared" si="11"/>
        <v>44611</v>
      </c>
      <c r="B402" s="36">
        <f ca="1">SUMIFS(СВЦЭМ!$L$40:$L$783,СВЦЭМ!$A$40:$A$783,$A402,СВЦЭМ!$B$40:$B$783,B$383)+'СЕТ СН'!$F$16</f>
        <v>0</v>
      </c>
      <c r="C402" s="36">
        <f ca="1">SUMIFS(СВЦЭМ!$L$40:$L$783,СВЦЭМ!$A$40:$A$783,$A402,СВЦЭМ!$B$40:$B$783,C$383)+'СЕТ СН'!$F$16</f>
        <v>0</v>
      </c>
      <c r="D402" s="36">
        <f ca="1">SUMIFS(СВЦЭМ!$L$40:$L$783,СВЦЭМ!$A$40:$A$783,$A402,СВЦЭМ!$B$40:$B$783,D$383)+'СЕТ СН'!$F$16</f>
        <v>0</v>
      </c>
      <c r="E402" s="36">
        <f ca="1">SUMIFS(СВЦЭМ!$L$40:$L$783,СВЦЭМ!$A$40:$A$783,$A402,СВЦЭМ!$B$40:$B$783,E$383)+'СЕТ СН'!$F$16</f>
        <v>0</v>
      </c>
      <c r="F402" s="36">
        <f ca="1">SUMIFS(СВЦЭМ!$L$40:$L$783,СВЦЭМ!$A$40:$A$783,$A402,СВЦЭМ!$B$40:$B$783,F$383)+'СЕТ СН'!$F$16</f>
        <v>0</v>
      </c>
      <c r="G402" s="36">
        <f ca="1">SUMIFS(СВЦЭМ!$L$40:$L$783,СВЦЭМ!$A$40:$A$783,$A402,СВЦЭМ!$B$40:$B$783,G$383)+'СЕТ СН'!$F$16</f>
        <v>0</v>
      </c>
      <c r="H402" s="36">
        <f ca="1">SUMIFS(СВЦЭМ!$L$40:$L$783,СВЦЭМ!$A$40:$A$783,$A402,СВЦЭМ!$B$40:$B$783,H$383)+'СЕТ СН'!$F$16</f>
        <v>0</v>
      </c>
      <c r="I402" s="36">
        <f ca="1">SUMIFS(СВЦЭМ!$L$40:$L$783,СВЦЭМ!$A$40:$A$783,$A402,СВЦЭМ!$B$40:$B$783,I$383)+'СЕТ СН'!$F$16</f>
        <v>0</v>
      </c>
      <c r="J402" s="36">
        <f ca="1">SUMIFS(СВЦЭМ!$L$40:$L$783,СВЦЭМ!$A$40:$A$783,$A402,СВЦЭМ!$B$40:$B$783,J$383)+'СЕТ СН'!$F$16</f>
        <v>0</v>
      </c>
      <c r="K402" s="36">
        <f ca="1">SUMIFS(СВЦЭМ!$L$40:$L$783,СВЦЭМ!$A$40:$A$783,$A402,СВЦЭМ!$B$40:$B$783,K$383)+'СЕТ СН'!$F$16</f>
        <v>0</v>
      </c>
      <c r="L402" s="36">
        <f ca="1">SUMIFS(СВЦЭМ!$L$40:$L$783,СВЦЭМ!$A$40:$A$783,$A402,СВЦЭМ!$B$40:$B$783,L$383)+'СЕТ СН'!$F$16</f>
        <v>0</v>
      </c>
      <c r="M402" s="36">
        <f ca="1">SUMIFS(СВЦЭМ!$L$40:$L$783,СВЦЭМ!$A$40:$A$783,$A402,СВЦЭМ!$B$40:$B$783,M$383)+'СЕТ СН'!$F$16</f>
        <v>0</v>
      </c>
      <c r="N402" s="36">
        <f ca="1">SUMIFS(СВЦЭМ!$L$40:$L$783,СВЦЭМ!$A$40:$A$783,$A402,СВЦЭМ!$B$40:$B$783,N$383)+'СЕТ СН'!$F$16</f>
        <v>0</v>
      </c>
      <c r="O402" s="36">
        <f ca="1">SUMIFS(СВЦЭМ!$L$40:$L$783,СВЦЭМ!$A$40:$A$783,$A402,СВЦЭМ!$B$40:$B$783,O$383)+'СЕТ СН'!$F$16</f>
        <v>0</v>
      </c>
      <c r="P402" s="36">
        <f ca="1">SUMIFS(СВЦЭМ!$L$40:$L$783,СВЦЭМ!$A$40:$A$783,$A402,СВЦЭМ!$B$40:$B$783,P$383)+'СЕТ СН'!$F$16</f>
        <v>0</v>
      </c>
      <c r="Q402" s="36">
        <f ca="1">SUMIFS(СВЦЭМ!$L$40:$L$783,СВЦЭМ!$A$40:$A$783,$A402,СВЦЭМ!$B$40:$B$783,Q$383)+'СЕТ СН'!$F$16</f>
        <v>0</v>
      </c>
      <c r="R402" s="36">
        <f ca="1">SUMIFS(СВЦЭМ!$L$40:$L$783,СВЦЭМ!$A$40:$A$783,$A402,СВЦЭМ!$B$40:$B$783,R$383)+'СЕТ СН'!$F$16</f>
        <v>0</v>
      </c>
      <c r="S402" s="36">
        <f ca="1">SUMIFS(СВЦЭМ!$L$40:$L$783,СВЦЭМ!$A$40:$A$783,$A402,СВЦЭМ!$B$40:$B$783,S$383)+'СЕТ СН'!$F$16</f>
        <v>0</v>
      </c>
      <c r="T402" s="36">
        <f ca="1">SUMIFS(СВЦЭМ!$L$40:$L$783,СВЦЭМ!$A$40:$A$783,$A402,СВЦЭМ!$B$40:$B$783,T$383)+'СЕТ СН'!$F$16</f>
        <v>0</v>
      </c>
      <c r="U402" s="36">
        <f ca="1">SUMIFS(СВЦЭМ!$L$40:$L$783,СВЦЭМ!$A$40:$A$783,$A402,СВЦЭМ!$B$40:$B$783,U$383)+'СЕТ СН'!$F$16</f>
        <v>0</v>
      </c>
      <c r="V402" s="36">
        <f ca="1">SUMIFS(СВЦЭМ!$L$40:$L$783,СВЦЭМ!$A$40:$A$783,$A402,СВЦЭМ!$B$40:$B$783,V$383)+'СЕТ СН'!$F$16</f>
        <v>0</v>
      </c>
      <c r="W402" s="36">
        <f ca="1">SUMIFS(СВЦЭМ!$L$40:$L$783,СВЦЭМ!$A$40:$A$783,$A402,СВЦЭМ!$B$40:$B$783,W$383)+'СЕТ СН'!$F$16</f>
        <v>0</v>
      </c>
      <c r="X402" s="36">
        <f ca="1">SUMIFS(СВЦЭМ!$L$40:$L$783,СВЦЭМ!$A$40:$A$783,$A402,СВЦЭМ!$B$40:$B$783,X$383)+'СЕТ СН'!$F$16</f>
        <v>0</v>
      </c>
      <c r="Y402" s="36">
        <f ca="1">SUMIFS(СВЦЭМ!$L$40:$L$783,СВЦЭМ!$A$40:$A$783,$A402,СВЦЭМ!$B$40:$B$783,Y$383)+'СЕТ СН'!$F$16</f>
        <v>0</v>
      </c>
    </row>
    <row r="403" spans="1:26" ht="15.75" hidden="1" x14ac:dyDescent="0.2">
      <c r="A403" s="35">
        <f t="shared" si="11"/>
        <v>44612</v>
      </c>
      <c r="B403" s="36">
        <f ca="1">SUMIFS(СВЦЭМ!$L$40:$L$783,СВЦЭМ!$A$40:$A$783,$A403,СВЦЭМ!$B$40:$B$783,B$383)+'СЕТ СН'!$F$16</f>
        <v>0</v>
      </c>
      <c r="C403" s="36">
        <f ca="1">SUMIFS(СВЦЭМ!$L$40:$L$783,СВЦЭМ!$A$40:$A$783,$A403,СВЦЭМ!$B$40:$B$783,C$383)+'СЕТ СН'!$F$16</f>
        <v>0</v>
      </c>
      <c r="D403" s="36">
        <f ca="1">SUMIFS(СВЦЭМ!$L$40:$L$783,СВЦЭМ!$A$40:$A$783,$A403,СВЦЭМ!$B$40:$B$783,D$383)+'СЕТ СН'!$F$16</f>
        <v>0</v>
      </c>
      <c r="E403" s="36">
        <f ca="1">SUMIFS(СВЦЭМ!$L$40:$L$783,СВЦЭМ!$A$40:$A$783,$A403,СВЦЭМ!$B$40:$B$783,E$383)+'СЕТ СН'!$F$16</f>
        <v>0</v>
      </c>
      <c r="F403" s="36">
        <f ca="1">SUMIFS(СВЦЭМ!$L$40:$L$783,СВЦЭМ!$A$40:$A$783,$A403,СВЦЭМ!$B$40:$B$783,F$383)+'СЕТ СН'!$F$16</f>
        <v>0</v>
      </c>
      <c r="G403" s="36">
        <f ca="1">SUMIFS(СВЦЭМ!$L$40:$L$783,СВЦЭМ!$A$40:$A$783,$A403,СВЦЭМ!$B$40:$B$783,G$383)+'СЕТ СН'!$F$16</f>
        <v>0</v>
      </c>
      <c r="H403" s="36">
        <f ca="1">SUMIFS(СВЦЭМ!$L$40:$L$783,СВЦЭМ!$A$40:$A$783,$A403,СВЦЭМ!$B$40:$B$783,H$383)+'СЕТ СН'!$F$16</f>
        <v>0</v>
      </c>
      <c r="I403" s="36">
        <f ca="1">SUMIFS(СВЦЭМ!$L$40:$L$783,СВЦЭМ!$A$40:$A$783,$A403,СВЦЭМ!$B$40:$B$783,I$383)+'СЕТ СН'!$F$16</f>
        <v>0</v>
      </c>
      <c r="J403" s="36">
        <f ca="1">SUMIFS(СВЦЭМ!$L$40:$L$783,СВЦЭМ!$A$40:$A$783,$A403,СВЦЭМ!$B$40:$B$783,J$383)+'СЕТ СН'!$F$16</f>
        <v>0</v>
      </c>
      <c r="K403" s="36">
        <f ca="1">SUMIFS(СВЦЭМ!$L$40:$L$783,СВЦЭМ!$A$40:$A$783,$A403,СВЦЭМ!$B$40:$B$783,K$383)+'СЕТ СН'!$F$16</f>
        <v>0</v>
      </c>
      <c r="L403" s="36">
        <f ca="1">SUMIFS(СВЦЭМ!$L$40:$L$783,СВЦЭМ!$A$40:$A$783,$A403,СВЦЭМ!$B$40:$B$783,L$383)+'СЕТ СН'!$F$16</f>
        <v>0</v>
      </c>
      <c r="M403" s="36">
        <f ca="1">SUMIFS(СВЦЭМ!$L$40:$L$783,СВЦЭМ!$A$40:$A$783,$A403,СВЦЭМ!$B$40:$B$783,M$383)+'СЕТ СН'!$F$16</f>
        <v>0</v>
      </c>
      <c r="N403" s="36">
        <f ca="1">SUMIFS(СВЦЭМ!$L$40:$L$783,СВЦЭМ!$A$40:$A$783,$A403,СВЦЭМ!$B$40:$B$783,N$383)+'СЕТ СН'!$F$16</f>
        <v>0</v>
      </c>
      <c r="O403" s="36">
        <f ca="1">SUMIFS(СВЦЭМ!$L$40:$L$783,СВЦЭМ!$A$40:$A$783,$A403,СВЦЭМ!$B$40:$B$783,O$383)+'СЕТ СН'!$F$16</f>
        <v>0</v>
      </c>
      <c r="P403" s="36">
        <f ca="1">SUMIFS(СВЦЭМ!$L$40:$L$783,СВЦЭМ!$A$40:$A$783,$A403,СВЦЭМ!$B$40:$B$783,P$383)+'СЕТ СН'!$F$16</f>
        <v>0</v>
      </c>
      <c r="Q403" s="36">
        <f ca="1">SUMIFS(СВЦЭМ!$L$40:$L$783,СВЦЭМ!$A$40:$A$783,$A403,СВЦЭМ!$B$40:$B$783,Q$383)+'СЕТ СН'!$F$16</f>
        <v>0</v>
      </c>
      <c r="R403" s="36">
        <f ca="1">SUMIFS(СВЦЭМ!$L$40:$L$783,СВЦЭМ!$A$40:$A$783,$A403,СВЦЭМ!$B$40:$B$783,R$383)+'СЕТ СН'!$F$16</f>
        <v>0</v>
      </c>
      <c r="S403" s="36">
        <f ca="1">SUMIFS(СВЦЭМ!$L$40:$L$783,СВЦЭМ!$A$40:$A$783,$A403,СВЦЭМ!$B$40:$B$783,S$383)+'СЕТ СН'!$F$16</f>
        <v>0</v>
      </c>
      <c r="T403" s="36">
        <f ca="1">SUMIFS(СВЦЭМ!$L$40:$L$783,СВЦЭМ!$A$40:$A$783,$A403,СВЦЭМ!$B$40:$B$783,T$383)+'СЕТ СН'!$F$16</f>
        <v>0</v>
      </c>
      <c r="U403" s="36">
        <f ca="1">SUMIFS(СВЦЭМ!$L$40:$L$783,СВЦЭМ!$A$40:$A$783,$A403,СВЦЭМ!$B$40:$B$783,U$383)+'СЕТ СН'!$F$16</f>
        <v>0</v>
      </c>
      <c r="V403" s="36">
        <f ca="1">SUMIFS(СВЦЭМ!$L$40:$L$783,СВЦЭМ!$A$40:$A$783,$A403,СВЦЭМ!$B$40:$B$783,V$383)+'СЕТ СН'!$F$16</f>
        <v>0</v>
      </c>
      <c r="W403" s="36">
        <f ca="1">SUMIFS(СВЦЭМ!$L$40:$L$783,СВЦЭМ!$A$40:$A$783,$A403,СВЦЭМ!$B$40:$B$783,W$383)+'СЕТ СН'!$F$16</f>
        <v>0</v>
      </c>
      <c r="X403" s="36">
        <f ca="1">SUMIFS(СВЦЭМ!$L$40:$L$783,СВЦЭМ!$A$40:$A$783,$A403,СВЦЭМ!$B$40:$B$783,X$383)+'СЕТ СН'!$F$16</f>
        <v>0</v>
      </c>
      <c r="Y403" s="36">
        <f ca="1">SUMIFS(СВЦЭМ!$L$40:$L$783,СВЦЭМ!$A$40:$A$783,$A403,СВЦЭМ!$B$40:$B$783,Y$383)+'СЕТ СН'!$F$16</f>
        <v>0</v>
      </c>
    </row>
    <row r="404" spans="1:26" ht="15.75" hidden="1" x14ac:dyDescent="0.2">
      <c r="A404" s="35">
        <f t="shared" si="11"/>
        <v>44613</v>
      </c>
      <c r="B404" s="36">
        <f ca="1">SUMIFS(СВЦЭМ!$L$40:$L$783,СВЦЭМ!$A$40:$A$783,$A404,СВЦЭМ!$B$40:$B$783,B$383)+'СЕТ СН'!$F$16</f>
        <v>0</v>
      </c>
      <c r="C404" s="36">
        <f ca="1">SUMIFS(СВЦЭМ!$L$40:$L$783,СВЦЭМ!$A$40:$A$783,$A404,СВЦЭМ!$B$40:$B$783,C$383)+'СЕТ СН'!$F$16</f>
        <v>0</v>
      </c>
      <c r="D404" s="36">
        <f ca="1">SUMIFS(СВЦЭМ!$L$40:$L$783,СВЦЭМ!$A$40:$A$783,$A404,СВЦЭМ!$B$40:$B$783,D$383)+'СЕТ СН'!$F$16</f>
        <v>0</v>
      </c>
      <c r="E404" s="36">
        <f ca="1">SUMIFS(СВЦЭМ!$L$40:$L$783,СВЦЭМ!$A$40:$A$783,$A404,СВЦЭМ!$B$40:$B$783,E$383)+'СЕТ СН'!$F$16</f>
        <v>0</v>
      </c>
      <c r="F404" s="36">
        <f ca="1">SUMIFS(СВЦЭМ!$L$40:$L$783,СВЦЭМ!$A$40:$A$783,$A404,СВЦЭМ!$B$40:$B$783,F$383)+'СЕТ СН'!$F$16</f>
        <v>0</v>
      </c>
      <c r="G404" s="36">
        <f ca="1">SUMIFS(СВЦЭМ!$L$40:$L$783,СВЦЭМ!$A$40:$A$783,$A404,СВЦЭМ!$B$40:$B$783,G$383)+'СЕТ СН'!$F$16</f>
        <v>0</v>
      </c>
      <c r="H404" s="36">
        <f ca="1">SUMIFS(СВЦЭМ!$L$40:$L$783,СВЦЭМ!$A$40:$A$783,$A404,СВЦЭМ!$B$40:$B$783,H$383)+'СЕТ СН'!$F$16</f>
        <v>0</v>
      </c>
      <c r="I404" s="36">
        <f ca="1">SUMIFS(СВЦЭМ!$L$40:$L$783,СВЦЭМ!$A$40:$A$783,$A404,СВЦЭМ!$B$40:$B$783,I$383)+'СЕТ СН'!$F$16</f>
        <v>0</v>
      </c>
      <c r="J404" s="36">
        <f ca="1">SUMIFS(СВЦЭМ!$L$40:$L$783,СВЦЭМ!$A$40:$A$783,$A404,СВЦЭМ!$B$40:$B$783,J$383)+'СЕТ СН'!$F$16</f>
        <v>0</v>
      </c>
      <c r="K404" s="36">
        <f ca="1">SUMIFS(СВЦЭМ!$L$40:$L$783,СВЦЭМ!$A$40:$A$783,$A404,СВЦЭМ!$B$40:$B$783,K$383)+'СЕТ СН'!$F$16</f>
        <v>0</v>
      </c>
      <c r="L404" s="36">
        <f ca="1">SUMIFS(СВЦЭМ!$L$40:$L$783,СВЦЭМ!$A$40:$A$783,$A404,СВЦЭМ!$B$40:$B$783,L$383)+'СЕТ СН'!$F$16</f>
        <v>0</v>
      </c>
      <c r="M404" s="36">
        <f ca="1">SUMIFS(СВЦЭМ!$L$40:$L$783,СВЦЭМ!$A$40:$A$783,$A404,СВЦЭМ!$B$40:$B$783,M$383)+'СЕТ СН'!$F$16</f>
        <v>0</v>
      </c>
      <c r="N404" s="36">
        <f ca="1">SUMIFS(СВЦЭМ!$L$40:$L$783,СВЦЭМ!$A$40:$A$783,$A404,СВЦЭМ!$B$40:$B$783,N$383)+'СЕТ СН'!$F$16</f>
        <v>0</v>
      </c>
      <c r="O404" s="36">
        <f ca="1">SUMIFS(СВЦЭМ!$L$40:$L$783,СВЦЭМ!$A$40:$A$783,$A404,СВЦЭМ!$B$40:$B$783,O$383)+'СЕТ СН'!$F$16</f>
        <v>0</v>
      </c>
      <c r="P404" s="36">
        <f ca="1">SUMIFS(СВЦЭМ!$L$40:$L$783,СВЦЭМ!$A$40:$A$783,$A404,СВЦЭМ!$B$40:$B$783,P$383)+'СЕТ СН'!$F$16</f>
        <v>0</v>
      </c>
      <c r="Q404" s="36">
        <f ca="1">SUMIFS(СВЦЭМ!$L$40:$L$783,СВЦЭМ!$A$40:$A$783,$A404,СВЦЭМ!$B$40:$B$783,Q$383)+'СЕТ СН'!$F$16</f>
        <v>0</v>
      </c>
      <c r="R404" s="36">
        <f ca="1">SUMIFS(СВЦЭМ!$L$40:$L$783,СВЦЭМ!$A$40:$A$783,$A404,СВЦЭМ!$B$40:$B$783,R$383)+'СЕТ СН'!$F$16</f>
        <v>0</v>
      </c>
      <c r="S404" s="36">
        <f ca="1">SUMIFS(СВЦЭМ!$L$40:$L$783,СВЦЭМ!$A$40:$A$783,$A404,СВЦЭМ!$B$40:$B$783,S$383)+'СЕТ СН'!$F$16</f>
        <v>0</v>
      </c>
      <c r="T404" s="36">
        <f ca="1">SUMIFS(СВЦЭМ!$L$40:$L$783,СВЦЭМ!$A$40:$A$783,$A404,СВЦЭМ!$B$40:$B$783,T$383)+'СЕТ СН'!$F$16</f>
        <v>0</v>
      </c>
      <c r="U404" s="36">
        <f ca="1">SUMIFS(СВЦЭМ!$L$40:$L$783,СВЦЭМ!$A$40:$A$783,$A404,СВЦЭМ!$B$40:$B$783,U$383)+'СЕТ СН'!$F$16</f>
        <v>0</v>
      </c>
      <c r="V404" s="36">
        <f ca="1">SUMIFS(СВЦЭМ!$L$40:$L$783,СВЦЭМ!$A$40:$A$783,$A404,СВЦЭМ!$B$40:$B$783,V$383)+'СЕТ СН'!$F$16</f>
        <v>0</v>
      </c>
      <c r="W404" s="36">
        <f ca="1">SUMIFS(СВЦЭМ!$L$40:$L$783,СВЦЭМ!$A$40:$A$783,$A404,СВЦЭМ!$B$40:$B$783,W$383)+'СЕТ СН'!$F$16</f>
        <v>0</v>
      </c>
      <c r="X404" s="36">
        <f ca="1">SUMIFS(СВЦЭМ!$L$40:$L$783,СВЦЭМ!$A$40:$A$783,$A404,СВЦЭМ!$B$40:$B$783,X$383)+'СЕТ СН'!$F$16</f>
        <v>0</v>
      </c>
      <c r="Y404" s="36">
        <f ca="1">SUMIFS(СВЦЭМ!$L$40:$L$783,СВЦЭМ!$A$40:$A$783,$A404,СВЦЭМ!$B$40:$B$783,Y$383)+'СЕТ СН'!$F$16</f>
        <v>0</v>
      </c>
    </row>
    <row r="405" spans="1:26" ht="15.75" hidden="1" x14ac:dyDescent="0.2">
      <c r="A405" s="35">
        <f t="shared" si="11"/>
        <v>44614</v>
      </c>
      <c r="B405" s="36">
        <f ca="1">SUMIFS(СВЦЭМ!$L$40:$L$783,СВЦЭМ!$A$40:$A$783,$A405,СВЦЭМ!$B$40:$B$783,B$383)+'СЕТ СН'!$F$16</f>
        <v>0</v>
      </c>
      <c r="C405" s="36">
        <f ca="1">SUMIFS(СВЦЭМ!$L$40:$L$783,СВЦЭМ!$A$40:$A$783,$A405,СВЦЭМ!$B$40:$B$783,C$383)+'СЕТ СН'!$F$16</f>
        <v>0</v>
      </c>
      <c r="D405" s="36">
        <f ca="1">SUMIFS(СВЦЭМ!$L$40:$L$783,СВЦЭМ!$A$40:$A$783,$A405,СВЦЭМ!$B$40:$B$783,D$383)+'СЕТ СН'!$F$16</f>
        <v>0</v>
      </c>
      <c r="E405" s="36">
        <f ca="1">SUMIFS(СВЦЭМ!$L$40:$L$783,СВЦЭМ!$A$40:$A$783,$A405,СВЦЭМ!$B$40:$B$783,E$383)+'СЕТ СН'!$F$16</f>
        <v>0</v>
      </c>
      <c r="F405" s="36">
        <f ca="1">SUMIFS(СВЦЭМ!$L$40:$L$783,СВЦЭМ!$A$40:$A$783,$A405,СВЦЭМ!$B$40:$B$783,F$383)+'СЕТ СН'!$F$16</f>
        <v>0</v>
      </c>
      <c r="G405" s="36">
        <f ca="1">SUMIFS(СВЦЭМ!$L$40:$L$783,СВЦЭМ!$A$40:$A$783,$A405,СВЦЭМ!$B$40:$B$783,G$383)+'СЕТ СН'!$F$16</f>
        <v>0</v>
      </c>
      <c r="H405" s="36">
        <f ca="1">SUMIFS(СВЦЭМ!$L$40:$L$783,СВЦЭМ!$A$40:$A$783,$A405,СВЦЭМ!$B$40:$B$783,H$383)+'СЕТ СН'!$F$16</f>
        <v>0</v>
      </c>
      <c r="I405" s="36">
        <f ca="1">SUMIFS(СВЦЭМ!$L$40:$L$783,СВЦЭМ!$A$40:$A$783,$A405,СВЦЭМ!$B$40:$B$783,I$383)+'СЕТ СН'!$F$16</f>
        <v>0</v>
      </c>
      <c r="J405" s="36">
        <f ca="1">SUMIFS(СВЦЭМ!$L$40:$L$783,СВЦЭМ!$A$40:$A$783,$A405,СВЦЭМ!$B$40:$B$783,J$383)+'СЕТ СН'!$F$16</f>
        <v>0</v>
      </c>
      <c r="K405" s="36">
        <f ca="1">SUMIFS(СВЦЭМ!$L$40:$L$783,СВЦЭМ!$A$40:$A$783,$A405,СВЦЭМ!$B$40:$B$783,K$383)+'СЕТ СН'!$F$16</f>
        <v>0</v>
      </c>
      <c r="L405" s="36">
        <f ca="1">SUMIFS(СВЦЭМ!$L$40:$L$783,СВЦЭМ!$A$40:$A$783,$A405,СВЦЭМ!$B$40:$B$783,L$383)+'СЕТ СН'!$F$16</f>
        <v>0</v>
      </c>
      <c r="M405" s="36">
        <f ca="1">SUMIFS(СВЦЭМ!$L$40:$L$783,СВЦЭМ!$A$40:$A$783,$A405,СВЦЭМ!$B$40:$B$783,M$383)+'СЕТ СН'!$F$16</f>
        <v>0</v>
      </c>
      <c r="N405" s="36">
        <f ca="1">SUMIFS(СВЦЭМ!$L$40:$L$783,СВЦЭМ!$A$40:$A$783,$A405,СВЦЭМ!$B$40:$B$783,N$383)+'СЕТ СН'!$F$16</f>
        <v>0</v>
      </c>
      <c r="O405" s="36">
        <f ca="1">SUMIFS(СВЦЭМ!$L$40:$L$783,СВЦЭМ!$A$40:$A$783,$A405,СВЦЭМ!$B$40:$B$783,O$383)+'СЕТ СН'!$F$16</f>
        <v>0</v>
      </c>
      <c r="P405" s="36">
        <f ca="1">SUMIFS(СВЦЭМ!$L$40:$L$783,СВЦЭМ!$A$40:$A$783,$A405,СВЦЭМ!$B$40:$B$783,P$383)+'СЕТ СН'!$F$16</f>
        <v>0</v>
      </c>
      <c r="Q405" s="36">
        <f ca="1">SUMIFS(СВЦЭМ!$L$40:$L$783,СВЦЭМ!$A$40:$A$783,$A405,СВЦЭМ!$B$40:$B$783,Q$383)+'СЕТ СН'!$F$16</f>
        <v>0</v>
      </c>
      <c r="R405" s="36">
        <f ca="1">SUMIFS(СВЦЭМ!$L$40:$L$783,СВЦЭМ!$A$40:$A$783,$A405,СВЦЭМ!$B$40:$B$783,R$383)+'СЕТ СН'!$F$16</f>
        <v>0</v>
      </c>
      <c r="S405" s="36">
        <f ca="1">SUMIFS(СВЦЭМ!$L$40:$L$783,СВЦЭМ!$A$40:$A$783,$A405,СВЦЭМ!$B$40:$B$783,S$383)+'СЕТ СН'!$F$16</f>
        <v>0</v>
      </c>
      <c r="T405" s="36">
        <f ca="1">SUMIFS(СВЦЭМ!$L$40:$L$783,СВЦЭМ!$A$40:$A$783,$A405,СВЦЭМ!$B$40:$B$783,T$383)+'СЕТ СН'!$F$16</f>
        <v>0</v>
      </c>
      <c r="U405" s="36">
        <f ca="1">SUMIFS(СВЦЭМ!$L$40:$L$783,СВЦЭМ!$A$40:$A$783,$A405,СВЦЭМ!$B$40:$B$783,U$383)+'СЕТ СН'!$F$16</f>
        <v>0</v>
      </c>
      <c r="V405" s="36">
        <f ca="1">SUMIFS(СВЦЭМ!$L$40:$L$783,СВЦЭМ!$A$40:$A$783,$A405,СВЦЭМ!$B$40:$B$783,V$383)+'СЕТ СН'!$F$16</f>
        <v>0</v>
      </c>
      <c r="W405" s="36">
        <f ca="1">SUMIFS(СВЦЭМ!$L$40:$L$783,СВЦЭМ!$A$40:$A$783,$A405,СВЦЭМ!$B$40:$B$783,W$383)+'СЕТ СН'!$F$16</f>
        <v>0</v>
      </c>
      <c r="X405" s="36">
        <f ca="1">SUMIFS(СВЦЭМ!$L$40:$L$783,СВЦЭМ!$A$40:$A$783,$A405,СВЦЭМ!$B$40:$B$783,X$383)+'СЕТ СН'!$F$16</f>
        <v>0</v>
      </c>
      <c r="Y405" s="36">
        <f ca="1">SUMIFS(СВЦЭМ!$L$40:$L$783,СВЦЭМ!$A$40:$A$783,$A405,СВЦЭМ!$B$40:$B$783,Y$383)+'СЕТ СН'!$F$16</f>
        <v>0</v>
      </c>
    </row>
    <row r="406" spans="1:26" ht="15.75" hidden="1" x14ac:dyDescent="0.2">
      <c r="A406" s="35">
        <f t="shared" si="11"/>
        <v>44615</v>
      </c>
      <c r="B406" s="36">
        <f ca="1">SUMIFS(СВЦЭМ!$L$40:$L$783,СВЦЭМ!$A$40:$A$783,$A406,СВЦЭМ!$B$40:$B$783,B$383)+'СЕТ СН'!$F$16</f>
        <v>0</v>
      </c>
      <c r="C406" s="36">
        <f ca="1">SUMIFS(СВЦЭМ!$L$40:$L$783,СВЦЭМ!$A$40:$A$783,$A406,СВЦЭМ!$B$40:$B$783,C$383)+'СЕТ СН'!$F$16</f>
        <v>0</v>
      </c>
      <c r="D406" s="36">
        <f ca="1">SUMIFS(СВЦЭМ!$L$40:$L$783,СВЦЭМ!$A$40:$A$783,$A406,СВЦЭМ!$B$40:$B$783,D$383)+'СЕТ СН'!$F$16</f>
        <v>0</v>
      </c>
      <c r="E406" s="36">
        <f ca="1">SUMIFS(СВЦЭМ!$L$40:$L$783,СВЦЭМ!$A$40:$A$783,$A406,СВЦЭМ!$B$40:$B$783,E$383)+'СЕТ СН'!$F$16</f>
        <v>0</v>
      </c>
      <c r="F406" s="36">
        <f ca="1">SUMIFS(СВЦЭМ!$L$40:$L$783,СВЦЭМ!$A$40:$A$783,$A406,СВЦЭМ!$B$40:$B$783,F$383)+'СЕТ СН'!$F$16</f>
        <v>0</v>
      </c>
      <c r="G406" s="36">
        <f ca="1">SUMIFS(СВЦЭМ!$L$40:$L$783,СВЦЭМ!$A$40:$A$783,$A406,СВЦЭМ!$B$40:$B$783,G$383)+'СЕТ СН'!$F$16</f>
        <v>0</v>
      </c>
      <c r="H406" s="36">
        <f ca="1">SUMIFS(СВЦЭМ!$L$40:$L$783,СВЦЭМ!$A$40:$A$783,$A406,СВЦЭМ!$B$40:$B$783,H$383)+'СЕТ СН'!$F$16</f>
        <v>0</v>
      </c>
      <c r="I406" s="36">
        <f ca="1">SUMIFS(СВЦЭМ!$L$40:$L$783,СВЦЭМ!$A$40:$A$783,$A406,СВЦЭМ!$B$40:$B$783,I$383)+'СЕТ СН'!$F$16</f>
        <v>0</v>
      </c>
      <c r="J406" s="36">
        <f ca="1">SUMIFS(СВЦЭМ!$L$40:$L$783,СВЦЭМ!$A$40:$A$783,$A406,СВЦЭМ!$B$40:$B$783,J$383)+'СЕТ СН'!$F$16</f>
        <v>0</v>
      </c>
      <c r="K406" s="36">
        <f ca="1">SUMIFS(СВЦЭМ!$L$40:$L$783,СВЦЭМ!$A$40:$A$783,$A406,СВЦЭМ!$B$40:$B$783,K$383)+'СЕТ СН'!$F$16</f>
        <v>0</v>
      </c>
      <c r="L406" s="36">
        <f ca="1">SUMIFS(СВЦЭМ!$L$40:$L$783,СВЦЭМ!$A$40:$A$783,$A406,СВЦЭМ!$B$40:$B$783,L$383)+'СЕТ СН'!$F$16</f>
        <v>0</v>
      </c>
      <c r="M406" s="36">
        <f ca="1">SUMIFS(СВЦЭМ!$L$40:$L$783,СВЦЭМ!$A$40:$A$783,$A406,СВЦЭМ!$B$40:$B$783,M$383)+'СЕТ СН'!$F$16</f>
        <v>0</v>
      </c>
      <c r="N406" s="36">
        <f ca="1">SUMIFS(СВЦЭМ!$L$40:$L$783,СВЦЭМ!$A$40:$A$783,$A406,СВЦЭМ!$B$40:$B$783,N$383)+'СЕТ СН'!$F$16</f>
        <v>0</v>
      </c>
      <c r="O406" s="36">
        <f ca="1">SUMIFS(СВЦЭМ!$L$40:$L$783,СВЦЭМ!$A$40:$A$783,$A406,СВЦЭМ!$B$40:$B$783,O$383)+'СЕТ СН'!$F$16</f>
        <v>0</v>
      </c>
      <c r="P406" s="36">
        <f ca="1">SUMIFS(СВЦЭМ!$L$40:$L$783,СВЦЭМ!$A$40:$A$783,$A406,СВЦЭМ!$B$40:$B$783,P$383)+'СЕТ СН'!$F$16</f>
        <v>0</v>
      </c>
      <c r="Q406" s="36">
        <f ca="1">SUMIFS(СВЦЭМ!$L$40:$L$783,СВЦЭМ!$A$40:$A$783,$A406,СВЦЭМ!$B$40:$B$783,Q$383)+'СЕТ СН'!$F$16</f>
        <v>0</v>
      </c>
      <c r="R406" s="36">
        <f ca="1">SUMIFS(СВЦЭМ!$L$40:$L$783,СВЦЭМ!$A$40:$A$783,$A406,СВЦЭМ!$B$40:$B$783,R$383)+'СЕТ СН'!$F$16</f>
        <v>0</v>
      </c>
      <c r="S406" s="36">
        <f ca="1">SUMIFS(СВЦЭМ!$L$40:$L$783,СВЦЭМ!$A$40:$A$783,$A406,СВЦЭМ!$B$40:$B$783,S$383)+'СЕТ СН'!$F$16</f>
        <v>0</v>
      </c>
      <c r="T406" s="36">
        <f ca="1">SUMIFS(СВЦЭМ!$L$40:$L$783,СВЦЭМ!$A$40:$A$783,$A406,СВЦЭМ!$B$40:$B$783,T$383)+'СЕТ СН'!$F$16</f>
        <v>0</v>
      </c>
      <c r="U406" s="36">
        <f ca="1">SUMIFS(СВЦЭМ!$L$40:$L$783,СВЦЭМ!$A$40:$A$783,$A406,СВЦЭМ!$B$40:$B$783,U$383)+'СЕТ СН'!$F$16</f>
        <v>0</v>
      </c>
      <c r="V406" s="36">
        <f ca="1">SUMIFS(СВЦЭМ!$L$40:$L$783,СВЦЭМ!$A$40:$A$783,$A406,СВЦЭМ!$B$40:$B$783,V$383)+'СЕТ СН'!$F$16</f>
        <v>0</v>
      </c>
      <c r="W406" s="36">
        <f ca="1">SUMIFS(СВЦЭМ!$L$40:$L$783,СВЦЭМ!$A$40:$A$783,$A406,СВЦЭМ!$B$40:$B$783,W$383)+'СЕТ СН'!$F$16</f>
        <v>0</v>
      </c>
      <c r="X406" s="36">
        <f ca="1">SUMIFS(СВЦЭМ!$L$40:$L$783,СВЦЭМ!$A$40:$A$783,$A406,СВЦЭМ!$B$40:$B$783,X$383)+'СЕТ СН'!$F$16</f>
        <v>0</v>
      </c>
      <c r="Y406" s="36">
        <f ca="1">SUMIFS(СВЦЭМ!$L$40:$L$783,СВЦЭМ!$A$40:$A$783,$A406,СВЦЭМ!$B$40:$B$783,Y$383)+'СЕТ СН'!$F$16</f>
        <v>0</v>
      </c>
    </row>
    <row r="407" spans="1:26" ht="15.75" hidden="1" x14ac:dyDescent="0.2">
      <c r="A407" s="35">
        <f t="shared" si="11"/>
        <v>44616</v>
      </c>
      <c r="B407" s="36">
        <f ca="1">SUMIFS(СВЦЭМ!$L$40:$L$783,СВЦЭМ!$A$40:$A$783,$A407,СВЦЭМ!$B$40:$B$783,B$383)+'СЕТ СН'!$F$16</f>
        <v>0</v>
      </c>
      <c r="C407" s="36">
        <f ca="1">SUMIFS(СВЦЭМ!$L$40:$L$783,СВЦЭМ!$A$40:$A$783,$A407,СВЦЭМ!$B$40:$B$783,C$383)+'СЕТ СН'!$F$16</f>
        <v>0</v>
      </c>
      <c r="D407" s="36">
        <f ca="1">SUMIFS(СВЦЭМ!$L$40:$L$783,СВЦЭМ!$A$40:$A$783,$A407,СВЦЭМ!$B$40:$B$783,D$383)+'СЕТ СН'!$F$16</f>
        <v>0</v>
      </c>
      <c r="E407" s="36">
        <f ca="1">SUMIFS(СВЦЭМ!$L$40:$L$783,СВЦЭМ!$A$40:$A$783,$A407,СВЦЭМ!$B$40:$B$783,E$383)+'СЕТ СН'!$F$16</f>
        <v>0</v>
      </c>
      <c r="F407" s="36">
        <f ca="1">SUMIFS(СВЦЭМ!$L$40:$L$783,СВЦЭМ!$A$40:$A$783,$A407,СВЦЭМ!$B$40:$B$783,F$383)+'СЕТ СН'!$F$16</f>
        <v>0</v>
      </c>
      <c r="G407" s="36">
        <f ca="1">SUMIFS(СВЦЭМ!$L$40:$L$783,СВЦЭМ!$A$40:$A$783,$A407,СВЦЭМ!$B$40:$B$783,G$383)+'СЕТ СН'!$F$16</f>
        <v>0</v>
      </c>
      <c r="H407" s="36">
        <f ca="1">SUMIFS(СВЦЭМ!$L$40:$L$783,СВЦЭМ!$A$40:$A$783,$A407,СВЦЭМ!$B$40:$B$783,H$383)+'СЕТ СН'!$F$16</f>
        <v>0</v>
      </c>
      <c r="I407" s="36">
        <f ca="1">SUMIFS(СВЦЭМ!$L$40:$L$783,СВЦЭМ!$A$40:$A$783,$A407,СВЦЭМ!$B$40:$B$783,I$383)+'СЕТ СН'!$F$16</f>
        <v>0</v>
      </c>
      <c r="J407" s="36">
        <f ca="1">SUMIFS(СВЦЭМ!$L$40:$L$783,СВЦЭМ!$A$40:$A$783,$A407,СВЦЭМ!$B$40:$B$783,J$383)+'СЕТ СН'!$F$16</f>
        <v>0</v>
      </c>
      <c r="K407" s="36">
        <f ca="1">SUMIFS(СВЦЭМ!$L$40:$L$783,СВЦЭМ!$A$40:$A$783,$A407,СВЦЭМ!$B$40:$B$783,K$383)+'СЕТ СН'!$F$16</f>
        <v>0</v>
      </c>
      <c r="L407" s="36">
        <f ca="1">SUMIFS(СВЦЭМ!$L$40:$L$783,СВЦЭМ!$A$40:$A$783,$A407,СВЦЭМ!$B$40:$B$783,L$383)+'СЕТ СН'!$F$16</f>
        <v>0</v>
      </c>
      <c r="M407" s="36">
        <f ca="1">SUMIFS(СВЦЭМ!$L$40:$L$783,СВЦЭМ!$A$40:$A$783,$A407,СВЦЭМ!$B$40:$B$783,M$383)+'СЕТ СН'!$F$16</f>
        <v>0</v>
      </c>
      <c r="N407" s="36">
        <f ca="1">SUMIFS(СВЦЭМ!$L$40:$L$783,СВЦЭМ!$A$40:$A$783,$A407,СВЦЭМ!$B$40:$B$783,N$383)+'СЕТ СН'!$F$16</f>
        <v>0</v>
      </c>
      <c r="O407" s="36">
        <f ca="1">SUMIFS(СВЦЭМ!$L$40:$L$783,СВЦЭМ!$A$40:$A$783,$A407,СВЦЭМ!$B$40:$B$783,O$383)+'СЕТ СН'!$F$16</f>
        <v>0</v>
      </c>
      <c r="P407" s="36">
        <f ca="1">SUMIFS(СВЦЭМ!$L$40:$L$783,СВЦЭМ!$A$40:$A$783,$A407,СВЦЭМ!$B$40:$B$783,P$383)+'СЕТ СН'!$F$16</f>
        <v>0</v>
      </c>
      <c r="Q407" s="36">
        <f ca="1">SUMIFS(СВЦЭМ!$L$40:$L$783,СВЦЭМ!$A$40:$A$783,$A407,СВЦЭМ!$B$40:$B$783,Q$383)+'СЕТ СН'!$F$16</f>
        <v>0</v>
      </c>
      <c r="R407" s="36">
        <f ca="1">SUMIFS(СВЦЭМ!$L$40:$L$783,СВЦЭМ!$A$40:$A$783,$A407,СВЦЭМ!$B$40:$B$783,R$383)+'СЕТ СН'!$F$16</f>
        <v>0</v>
      </c>
      <c r="S407" s="36">
        <f ca="1">SUMIFS(СВЦЭМ!$L$40:$L$783,СВЦЭМ!$A$40:$A$783,$A407,СВЦЭМ!$B$40:$B$783,S$383)+'СЕТ СН'!$F$16</f>
        <v>0</v>
      </c>
      <c r="T407" s="36">
        <f ca="1">SUMIFS(СВЦЭМ!$L$40:$L$783,СВЦЭМ!$A$40:$A$783,$A407,СВЦЭМ!$B$40:$B$783,T$383)+'СЕТ СН'!$F$16</f>
        <v>0</v>
      </c>
      <c r="U407" s="36">
        <f ca="1">SUMIFS(СВЦЭМ!$L$40:$L$783,СВЦЭМ!$A$40:$A$783,$A407,СВЦЭМ!$B$40:$B$783,U$383)+'СЕТ СН'!$F$16</f>
        <v>0</v>
      </c>
      <c r="V407" s="36">
        <f ca="1">SUMIFS(СВЦЭМ!$L$40:$L$783,СВЦЭМ!$A$40:$A$783,$A407,СВЦЭМ!$B$40:$B$783,V$383)+'СЕТ СН'!$F$16</f>
        <v>0</v>
      </c>
      <c r="W407" s="36">
        <f ca="1">SUMIFS(СВЦЭМ!$L$40:$L$783,СВЦЭМ!$A$40:$A$783,$A407,СВЦЭМ!$B$40:$B$783,W$383)+'СЕТ СН'!$F$16</f>
        <v>0</v>
      </c>
      <c r="X407" s="36">
        <f ca="1">SUMIFS(СВЦЭМ!$L$40:$L$783,СВЦЭМ!$A$40:$A$783,$A407,СВЦЭМ!$B$40:$B$783,X$383)+'СЕТ СН'!$F$16</f>
        <v>0</v>
      </c>
      <c r="Y407" s="36">
        <f ca="1">SUMIFS(СВЦЭМ!$L$40:$L$783,СВЦЭМ!$A$40:$A$783,$A407,СВЦЭМ!$B$40:$B$783,Y$383)+'СЕТ СН'!$F$16</f>
        <v>0</v>
      </c>
    </row>
    <row r="408" spans="1:26" ht="15.75" hidden="1" x14ac:dyDescent="0.2">
      <c r="A408" s="35">
        <f t="shared" si="11"/>
        <v>44617</v>
      </c>
      <c r="B408" s="36">
        <f ca="1">SUMIFS(СВЦЭМ!$L$40:$L$783,СВЦЭМ!$A$40:$A$783,$A408,СВЦЭМ!$B$40:$B$783,B$383)+'СЕТ СН'!$F$16</f>
        <v>0</v>
      </c>
      <c r="C408" s="36">
        <f ca="1">SUMIFS(СВЦЭМ!$L$40:$L$783,СВЦЭМ!$A$40:$A$783,$A408,СВЦЭМ!$B$40:$B$783,C$383)+'СЕТ СН'!$F$16</f>
        <v>0</v>
      </c>
      <c r="D408" s="36">
        <f ca="1">SUMIFS(СВЦЭМ!$L$40:$L$783,СВЦЭМ!$A$40:$A$783,$A408,СВЦЭМ!$B$40:$B$783,D$383)+'СЕТ СН'!$F$16</f>
        <v>0</v>
      </c>
      <c r="E408" s="36">
        <f ca="1">SUMIFS(СВЦЭМ!$L$40:$L$783,СВЦЭМ!$A$40:$A$783,$A408,СВЦЭМ!$B$40:$B$783,E$383)+'СЕТ СН'!$F$16</f>
        <v>0</v>
      </c>
      <c r="F408" s="36">
        <f ca="1">SUMIFS(СВЦЭМ!$L$40:$L$783,СВЦЭМ!$A$40:$A$783,$A408,СВЦЭМ!$B$40:$B$783,F$383)+'СЕТ СН'!$F$16</f>
        <v>0</v>
      </c>
      <c r="G408" s="36">
        <f ca="1">SUMIFS(СВЦЭМ!$L$40:$L$783,СВЦЭМ!$A$40:$A$783,$A408,СВЦЭМ!$B$40:$B$783,G$383)+'СЕТ СН'!$F$16</f>
        <v>0</v>
      </c>
      <c r="H408" s="36">
        <f ca="1">SUMIFS(СВЦЭМ!$L$40:$L$783,СВЦЭМ!$A$40:$A$783,$A408,СВЦЭМ!$B$40:$B$783,H$383)+'СЕТ СН'!$F$16</f>
        <v>0</v>
      </c>
      <c r="I408" s="36">
        <f ca="1">SUMIFS(СВЦЭМ!$L$40:$L$783,СВЦЭМ!$A$40:$A$783,$A408,СВЦЭМ!$B$40:$B$783,I$383)+'СЕТ СН'!$F$16</f>
        <v>0</v>
      </c>
      <c r="J408" s="36">
        <f ca="1">SUMIFS(СВЦЭМ!$L$40:$L$783,СВЦЭМ!$A$40:$A$783,$A408,СВЦЭМ!$B$40:$B$783,J$383)+'СЕТ СН'!$F$16</f>
        <v>0</v>
      </c>
      <c r="K408" s="36">
        <f ca="1">SUMIFS(СВЦЭМ!$L$40:$L$783,СВЦЭМ!$A$40:$A$783,$A408,СВЦЭМ!$B$40:$B$783,K$383)+'СЕТ СН'!$F$16</f>
        <v>0</v>
      </c>
      <c r="L408" s="36">
        <f ca="1">SUMIFS(СВЦЭМ!$L$40:$L$783,СВЦЭМ!$A$40:$A$783,$A408,СВЦЭМ!$B$40:$B$783,L$383)+'СЕТ СН'!$F$16</f>
        <v>0</v>
      </c>
      <c r="M408" s="36">
        <f ca="1">SUMIFS(СВЦЭМ!$L$40:$L$783,СВЦЭМ!$A$40:$A$783,$A408,СВЦЭМ!$B$40:$B$783,M$383)+'СЕТ СН'!$F$16</f>
        <v>0</v>
      </c>
      <c r="N408" s="36">
        <f ca="1">SUMIFS(СВЦЭМ!$L$40:$L$783,СВЦЭМ!$A$40:$A$783,$A408,СВЦЭМ!$B$40:$B$783,N$383)+'СЕТ СН'!$F$16</f>
        <v>0</v>
      </c>
      <c r="O408" s="36">
        <f ca="1">SUMIFS(СВЦЭМ!$L$40:$L$783,СВЦЭМ!$A$40:$A$783,$A408,СВЦЭМ!$B$40:$B$783,O$383)+'СЕТ СН'!$F$16</f>
        <v>0</v>
      </c>
      <c r="P408" s="36">
        <f ca="1">SUMIFS(СВЦЭМ!$L$40:$L$783,СВЦЭМ!$A$40:$A$783,$A408,СВЦЭМ!$B$40:$B$783,P$383)+'СЕТ СН'!$F$16</f>
        <v>0</v>
      </c>
      <c r="Q408" s="36">
        <f ca="1">SUMIFS(СВЦЭМ!$L$40:$L$783,СВЦЭМ!$A$40:$A$783,$A408,СВЦЭМ!$B$40:$B$783,Q$383)+'СЕТ СН'!$F$16</f>
        <v>0</v>
      </c>
      <c r="R408" s="36">
        <f ca="1">SUMIFS(СВЦЭМ!$L$40:$L$783,СВЦЭМ!$A$40:$A$783,$A408,СВЦЭМ!$B$40:$B$783,R$383)+'СЕТ СН'!$F$16</f>
        <v>0</v>
      </c>
      <c r="S408" s="36">
        <f ca="1">SUMIFS(СВЦЭМ!$L$40:$L$783,СВЦЭМ!$A$40:$A$783,$A408,СВЦЭМ!$B$40:$B$783,S$383)+'СЕТ СН'!$F$16</f>
        <v>0</v>
      </c>
      <c r="T408" s="36">
        <f ca="1">SUMIFS(СВЦЭМ!$L$40:$L$783,СВЦЭМ!$A$40:$A$783,$A408,СВЦЭМ!$B$40:$B$783,T$383)+'СЕТ СН'!$F$16</f>
        <v>0</v>
      </c>
      <c r="U408" s="36">
        <f ca="1">SUMIFS(СВЦЭМ!$L$40:$L$783,СВЦЭМ!$A$40:$A$783,$A408,СВЦЭМ!$B$40:$B$783,U$383)+'СЕТ СН'!$F$16</f>
        <v>0</v>
      </c>
      <c r="V408" s="36">
        <f ca="1">SUMIFS(СВЦЭМ!$L$40:$L$783,СВЦЭМ!$A$40:$A$783,$A408,СВЦЭМ!$B$40:$B$783,V$383)+'СЕТ СН'!$F$16</f>
        <v>0</v>
      </c>
      <c r="W408" s="36">
        <f ca="1">SUMIFS(СВЦЭМ!$L$40:$L$783,СВЦЭМ!$A$40:$A$783,$A408,СВЦЭМ!$B$40:$B$783,W$383)+'СЕТ СН'!$F$16</f>
        <v>0</v>
      </c>
      <c r="X408" s="36">
        <f ca="1">SUMIFS(СВЦЭМ!$L$40:$L$783,СВЦЭМ!$A$40:$A$783,$A408,СВЦЭМ!$B$40:$B$783,X$383)+'СЕТ СН'!$F$16</f>
        <v>0</v>
      </c>
      <c r="Y408" s="36">
        <f ca="1">SUMIFS(СВЦЭМ!$L$40:$L$783,СВЦЭМ!$A$40:$A$783,$A408,СВЦЭМ!$B$40:$B$783,Y$383)+'СЕТ СН'!$F$16</f>
        <v>0</v>
      </c>
    </row>
    <row r="409" spans="1:26" ht="15.75" hidden="1" x14ac:dyDescent="0.2">
      <c r="A409" s="35">
        <f t="shared" si="11"/>
        <v>44618</v>
      </c>
      <c r="B409" s="36">
        <f ca="1">SUMIFS(СВЦЭМ!$L$40:$L$783,СВЦЭМ!$A$40:$A$783,$A409,СВЦЭМ!$B$40:$B$783,B$383)+'СЕТ СН'!$F$16</f>
        <v>0</v>
      </c>
      <c r="C409" s="36">
        <f ca="1">SUMIFS(СВЦЭМ!$L$40:$L$783,СВЦЭМ!$A$40:$A$783,$A409,СВЦЭМ!$B$40:$B$783,C$383)+'СЕТ СН'!$F$16</f>
        <v>0</v>
      </c>
      <c r="D409" s="36">
        <f ca="1">SUMIFS(СВЦЭМ!$L$40:$L$783,СВЦЭМ!$A$40:$A$783,$A409,СВЦЭМ!$B$40:$B$783,D$383)+'СЕТ СН'!$F$16</f>
        <v>0</v>
      </c>
      <c r="E409" s="36">
        <f ca="1">SUMIFS(СВЦЭМ!$L$40:$L$783,СВЦЭМ!$A$40:$A$783,$A409,СВЦЭМ!$B$40:$B$783,E$383)+'СЕТ СН'!$F$16</f>
        <v>0</v>
      </c>
      <c r="F409" s="36">
        <f ca="1">SUMIFS(СВЦЭМ!$L$40:$L$783,СВЦЭМ!$A$40:$A$783,$A409,СВЦЭМ!$B$40:$B$783,F$383)+'СЕТ СН'!$F$16</f>
        <v>0</v>
      </c>
      <c r="G409" s="36">
        <f ca="1">SUMIFS(СВЦЭМ!$L$40:$L$783,СВЦЭМ!$A$40:$A$783,$A409,СВЦЭМ!$B$40:$B$783,G$383)+'СЕТ СН'!$F$16</f>
        <v>0</v>
      </c>
      <c r="H409" s="36">
        <f ca="1">SUMIFS(СВЦЭМ!$L$40:$L$783,СВЦЭМ!$A$40:$A$783,$A409,СВЦЭМ!$B$40:$B$783,H$383)+'СЕТ СН'!$F$16</f>
        <v>0</v>
      </c>
      <c r="I409" s="36">
        <f ca="1">SUMIFS(СВЦЭМ!$L$40:$L$783,СВЦЭМ!$A$40:$A$783,$A409,СВЦЭМ!$B$40:$B$783,I$383)+'СЕТ СН'!$F$16</f>
        <v>0</v>
      </c>
      <c r="J409" s="36">
        <f ca="1">SUMIFS(СВЦЭМ!$L$40:$L$783,СВЦЭМ!$A$40:$A$783,$A409,СВЦЭМ!$B$40:$B$783,J$383)+'СЕТ СН'!$F$16</f>
        <v>0</v>
      </c>
      <c r="K409" s="36">
        <f ca="1">SUMIFS(СВЦЭМ!$L$40:$L$783,СВЦЭМ!$A$40:$A$783,$A409,СВЦЭМ!$B$40:$B$783,K$383)+'СЕТ СН'!$F$16</f>
        <v>0</v>
      </c>
      <c r="L409" s="36">
        <f ca="1">SUMIFS(СВЦЭМ!$L$40:$L$783,СВЦЭМ!$A$40:$A$783,$A409,СВЦЭМ!$B$40:$B$783,L$383)+'СЕТ СН'!$F$16</f>
        <v>0</v>
      </c>
      <c r="M409" s="36">
        <f ca="1">SUMIFS(СВЦЭМ!$L$40:$L$783,СВЦЭМ!$A$40:$A$783,$A409,СВЦЭМ!$B$40:$B$783,M$383)+'СЕТ СН'!$F$16</f>
        <v>0</v>
      </c>
      <c r="N409" s="36">
        <f ca="1">SUMIFS(СВЦЭМ!$L$40:$L$783,СВЦЭМ!$A$40:$A$783,$A409,СВЦЭМ!$B$40:$B$783,N$383)+'СЕТ СН'!$F$16</f>
        <v>0</v>
      </c>
      <c r="O409" s="36">
        <f ca="1">SUMIFS(СВЦЭМ!$L$40:$L$783,СВЦЭМ!$A$40:$A$783,$A409,СВЦЭМ!$B$40:$B$783,O$383)+'СЕТ СН'!$F$16</f>
        <v>0</v>
      </c>
      <c r="P409" s="36">
        <f ca="1">SUMIFS(СВЦЭМ!$L$40:$L$783,СВЦЭМ!$A$40:$A$783,$A409,СВЦЭМ!$B$40:$B$783,P$383)+'СЕТ СН'!$F$16</f>
        <v>0</v>
      </c>
      <c r="Q409" s="36">
        <f ca="1">SUMIFS(СВЦЭМ!$L$40:$L$783,СВЦЭМ!$A$40:$A$783,$A409,СВЦЭМ!$B$40:$B$783,Q$383)+'СЕТ СН'!$F$16</f>
        <v>0</v>
      </c>
      <c r="R409" s="36">
        <f ca="1">SUMIFS(СВЦЭМ!$L$40:$L$783,СВЦЭМ!$A$40:$A$783,$A409,СВЦЭМ!$B$40:$B$783,R$383)+'СЕТ СН'!$F$16</f>
        <v>0</v>
      </c>
      <c r="S409" s="36">
        <f ca="1">SUMIFS(СВЦЭМ!$L$40:$L$783,СВЦЭМ!$A$40:$A$783,$A409,СВЦЭМ!$B$40:$B$783,S$383)+'СЕТ СН'!$F$16</f>
        <v>0</v>
      </c>
      <c r="T409" s="36">
        <f ca="1">SUMIFS(СВЦЭМ!$L$40:$L$783,СВЦЭМ!$A$40:$A$783,$A409,СВЦЭМ!$B$40:$B$783,T$383)+'СЕТ СН'!$F$16</f>
        <v>0</v>
      </c>
      <c r="U409" s="36">
        <f ca="1">SUMIFS(СВЦЭМ!$L$40:$L$783,СВЦЭМ!$A$40:$A$783,$A409,СВЦЭМ!$B$40:$B$783,U$383)+'СЕТ СН'!$F$16</f>
        <v>0</v>
      </c>
      <c r="V409" s="36">
        <f ca="1">SUMIFS(СВЦЭМ!$L$40:$L$783,СВЦЭМ!$A$40:$A$783,$A409,СВЦЭМ!$B$40:$B$783,V$383)+'СЕТ СН'!$F$16</f>
        <v>0</v>
      </c>
      <c r="W409" s="36">
        <f ca="1">SUMIFS(СВЦЭМ!$L$40:$L$783,СВЦЭМ!$A$40:$A$783,$A409,СВЦЭМ!$B$40:$B$783,W$383)+'СЕТ СН'!$F$16</f>
        <v>0</v>
      </c>
      <c r="X409" s="36">
        <f ca="1">SUMIFS(СВЦЭМ!$L$40:$L$783,СВЦЭМ!$A$40:$A$783,$A409,СВЦЭМ!$B$40:$B$783,X$383)+'СЕТ СН'!$F$16</f>
        <v>0</v>
      </c>
      <c r="Y409" s="36">
        <f ca="1">SUMIFS(СВЦЭМ!$L$40:$L$783,СВЦЭМ!$A$40:$A$783,$A409,СВЦЭМ!$B$40:$B$783,Y$383)+'СЕТ СН'!$F$16</f>
        <v>0</v>
      </c>
    </row>
    <row r="410" spans="1:26" ht="15.75" hidden="1" x14ac:dyDescent="0.2">
      <c r="A410" s="35">
        <f t="shared" si="11"/>
        <v>44619</v>
      </c>
      <c r="B410" s="36">
        <f ca="1">SUMIFS(СВЦЭМ!$L$40:$L$783,СВЦЭМ!$A$40:$A$783,$A410,СВЦЭМ!$B$40:$B$783,B$383)+'СЕТ СН'!$F$16</f>
        <v>0</v>
      </c>
      <c r="C410" s="36">
        <f ca="1">SUMIFS(СВЦЭМ!$L$40:$L$783,СВЦЭМ!$A$40:$A$783,$A410,СВЦЭМ!$B$40:$B$783,C$383)+'СЕТ СН'!$F$16</f>
        <v>0</v>
      </c>
      <c r="D410" s="36">
        <f ca="1">SUMIFS(СВЦЭМ!$L$40:$L$783,СВЦЭМ!$A$40:$A$783,$A410,СВЦЭМ!$B$40:$B$783,D$383)+'СЕТ СН'!$F$16</f>
        <v>0</v>
      </c>
      <c r="E410" s="36">
        <f ca="1">SUMIFS(СВЦЭМ!$L$40:$L$783,СВЦЭМ!$A$40:$A$783,$A410,СВЦЭМ!$B$40:$B$783,E$383)+'СЕТ СН'!$F$16</f>
        <v>0</v>
      </c>
      <c r="F410" s="36">
        <f ca="1">SUMIFS(СВЦЭМ!$L$40:$L$783,СВЦЭМ!$A$40:$A$783,$A410,СВЦЭМ!$B$40:$B$783,F$383)+'СЕТ СН'!$F$16</f>
        <v>0</v>
      </c>
      <c r="G410" s="36">
        <f ca="1">SUMIFS(СВЦЭМ!$L$40:$L$783,СВЦЭМ!$A$40:$A$783,$A410,СВЦЭМ!$B$40:$B$783,G$383)+'СЕТ СН'!$F$16</f>
        <v>0</v>
      </c>
      <c r="H410" s="36">
        <f ca="1">SUMIFS(СВЦЭМ!$L$40:$L$783,СВЦЭМ!$A$40:$A$783,$A410,СВЦЭМ!$B$40:$B$783,H$383)+'СЕТ СН'!$F$16</f>
        <v>0</v>
      </c>
      <c r="I410" s="36">
        <f ca="1">SUMIFS(СВЦЭМ!$L$40:$L$783,СВЦЭМ!$A$40:$A$783,$A410,СВЦЭМ!$B$40:$B$783,I$383)+'СЕТ СН'!$F$16</f>
        <v>0</v>
      </c>
      <c r="J410" s="36">
        <f ca="1">SUMIFS(СВЦЭМ!$L$40:$L$783,СВЦЭМ!$A$40:$A$783,$A410,СВЦЭМ!$B$40:$B$783,J$383)+'СЕТ СН'!$F$16</f>
        <v>0</v>
      </c>
      <c r="K410" s="36">
        <f ca="1">SUMIFS(СВЦЭМ!$L$40:$L$783,СВЦЭМ!$A$40:$A$783,$A410,СВЦЭМ!$B$40:$B$783,K$383)+'СЕТ СН'!$F$16</f>
        <v>0</v>
      </c>
      <c r="L410" s="36">
        <f ca="1">SUMIFS(СВЦЭМ!$L$40:$L$783,СВЦЭМ!$A$40:$A$783,$A410,СВЦЭМ!$B$40:$B$783,L$383)+'СЕТ СН'!$F$16</f>
        <v>0</v>
      </c>
      <c r="M410" s="36">
        <f ca="1">SUMIFS(СВЦЭМ!$L$40:$L$783,СВЦЭМ!$A$40:$A$783,$A410,СВЦЭМ!$B$40:$B$783,M$383)+'СЕТ СН'!$F$16</f>
        <v>0</v>
      </c>
      <c r="N410" s="36">
        <f ca="1">SUMIFS(СВЦЭМ!$L$40:$L$783,СВЦЭМ!$A$40:$A$783,$A410,СВЦЭМ!$B$40:$B$783,N$383)+'СЕТ СН'!$F$16</f>
        <v>0</v>
      </c>
      <c r="O410" s="36">
        <f ca="1">SUMIFS(СВЦЭМ!$L$40:$L$783,СВЦЭМ!$A$40:$A$783,$A410,СВЦЭМ!$B$40:$B$783,O$383)+'СЕТ СН'!$F$16</f>
        <v>0</v>
      </c>
      <c r="P410" s="36">
        <f ca="1">SUMIFS(СВЦЭМ!$L$40:$L$783,СВЦЭМ!$A$40:$A$783,$A410,СВЦЭМ!$B$40:$B$783,P$383)+'СЕТ СН'!$F$16</f>
        <v>0</v>
      </c>
      <c r="Q410" s="36">
        <f ca="1">SUMIFS(СВЦЭМ!$L$40:$L$783,СВЦЭМ!$A$40:$A$783,$A410,СВЦЭМ!$B$40:$B$783,Q$383)+'СЕТ СН'!$F$16</f>
        <v>0</v>
      </c>
      <c r="R410" s="36">
        <f ca="1">SUMIFS(СВЦЭМ!$L$40:$L$783,СВЦЭМ!$A$40:$A$783,$A410,СВЦЭМ!$B$40:$B$783,R$383)+'СЕТ СН'!$F$16</f>
        <v>0</v>
      </c>
      <c r="S410" s="36">
        <f ca="1">SUMIFS(СВЦЭМ!$L$40:$L$783,СВЦЭМ!$A$40:$A$783,$A410,СВЦЭМ!$B$40:$B$783,S$383)+'СЕТ СН'!$F$16</f>
        <v>0</v>
      </c>
      <c r="T410" s="36">
        <f ca="1">SUMIFS(СВЦЭМ!$L$40:$L$783,СВЦЭМ!$A$40:$A$783,$A410,СВЦЭМ!$B$40:$B$783,T$383)+'СЕТ СН'!$F$16</f>
        <v>0</v>
      </c>
      <c r="U410" s="36">
        <f ca="1">SUMIFS(СВЦЭМ!$L$40:$L$783,СВЦЭМ!$A$40:$A$783,$A410,СВЦЭМ!$B$40:$B$783,U$383)+'СЕТ СН'!$F$16</f>
        <v>0</v>
      </c>
      <c r="V410" s="36">
        <f ca="1">SUMIFS(СВЦЭМ!$L$40:$L$783,СВЦЭМ!$A$40:$A$783,$A410,СВЦЭМ!$B$40:$B$783,V$383)+'СЕТ СН'!$F$16</f>
        <v>0</v>
      </c>
      <c r="W410" s="36">
        <f ca="1">SUMIFS(СВЦЭМ!$L$40:$L$783,СВЦЭМ!$A$40:$A$783,$A410,СВЦЭМ!$B$40:$B$783,W$383)+'СЕТ СН'!$F$16</f>
        <v>0</v>
      </c>
      <c r="X410" s="36">
        <f ca="1">SUMIFS(СВЦЭМ!$L$40:$L$783,СВЦЭМ!$A$40:$A$783,$A410,СВЦЭМ!$B$40:$B$783,X$383)+'СЕТ СН'!$F$16</f>
        <v>0</v>
      </c>
      <c r="Y410" s="36">
        <f ca="1">SUMIFS(СВЦЭМ!$L$40:$L$783,СВЦЭМ!$A$40:$A$783,$A410,СВЦЭМ!$B$40:$B$783,Y$383)+'СЕТ СН'!$F$16</f>
        <v>0</v>
      </c>
    </row>
    <row r="411" spans="1:26" ht="15.75" hidden="1" x14ac:dyDescent="0.2">
      <c r="A411" s="35">
        <f t="shared" si="11"/>
        <v>44620</v>
      </c>
      <c r="B411" s="36">
        <f ca="1">SUMIFS(СВЦЭМ!$L$40:$L$783,СВЦЭМ!$A$40:$A$783,$A411,СВЦЭМ!$B$40:$B$783,B$383)+'СЕТ СН'!$F$16</f>
        <v>0</v>
      </c>
      <c r="C411" s="36">
        <f ca="1">SUMIFS(СВЦЭМ!$L$40:$L$783,СВЦЭМ!$A$40:$A$783,$A411,СВЦЭМ!$B$40:$B$783,C$383)+'СЕТ СН'!$F$16</f>
        <v>0</v>
      </c>
      <c r="D411" s="36">
        <f ca="1">SUMIFS(СВЦЭМ!$L$40:$L$783,СВЦЭМ!$A$40:$A$783,$A411,СВЦЭМ!$B$40:$B$783,D$383)+'СЕТ СН'!$F$16</f>
        <v>0</v>
      </c>
      <c r="E411" s="36">
        <f ca="1">SUMIFS(СВЦЭМ!$L$40:$L$783,СВЦЭМ!$A$40:$A$783,$A411,СВЦЭМ!$B$40:$B$783,E$383)+'СЕТ СН'!$F$16</f>
        <v>0</v>
      </c>
      <c r="F411" s="36">
        <f ca="1">SUMIFS(СВЦЭМ!$L$40:$L$783,СВЦЭМ!$A$40:$A$783,$A411,СВЦЭМ!$B$40:$B$783,F$383)+'СЕТ СН'!$F$16</f>
        <v>0</v>
      </c>
      <c r="G411" s="36">
        <f ca="1">SUMIFS(СВЦЭМ!$L$40:$L$783,СВЦЭМ!$A$40:$A$783,$A411,СВЦЭМ!$B$40:$B$783,G$383)+'СЕТ СН'!$F$16</f>
        <v>0</v>
      </c>
      <c r="H411" s="36">
        <f ca="1">SUMIFS(СВЦЭМ!$L$40:$L$783,СВЦЭМ!$A$40:$A$783,$A411,СВЦЭМ!$B$40:$B$783,H$383)+'СЕТ СН'!$F$16</f>
        <v>0</v>
      </c>
      <c r="I411" s="36">
        <f ca="1">SUMIFS(СВЦЭМ!$L$40:$L$783,СВЦЭМ!$A$40:$A$783,$A411,СВЦЭМ!$B$40:$B$783,I$383)+'СЕТ СН'!$F$16</f>
        <v>0</v>
      </c>
      <c r="J411" s="36">
        <f ca="1">SUMIFS(СВЦЭМ!$L$40:$L$783,СВЦЭМ!$A$40:$A$783,$A411,СВЦЭМ!$B$40:$B$783,J$383)+'СЕТ СН'!$F$16</f>
        <v>0</v>
      </c>
      <c r="K411" s="36">
        <f ca="1">SUMIFS(СВЦЭМ!$L$40:$L$783,СВЦЭМ!$A$40:$A$783,$A411,СВЦЭМ!$B$40:$B$783,K$383)+'СЕТ СН'!$F$16</f>
        <v>0</v>
      </c>
      <c r="L411" s="36">
        <f ca="1">SUMIFS(СВЦЭМ!$L$40:$L$783,СВЦЭМ!$A$40:$A$783,$A411,СВЦЭМ!$B$40:$B$783,L$383)+'СЕТ СН'!$F$16</f>
        <v>0</v>
      </c>
      <c r="M411" s="36">
        <f ca="1">SUMIFS(СВЦЭМ!$L$40:$L$783,СВЦЭМ!$A$40:$A$783,$A411,СВЦЭМ!$B$40:$B$783,M$383)+'СЕТ СН'!$F$16</f>
        <v>0</v>
      </c>
      <c r="N411" s="36">
        <f ca="1">SUMIFS(СВЦЭМ!$L$40:$L$783,СВЦЭМ!$A$40:$A$783,$A411,СВЦЭМ!$B$40:$B$783,N$383)+'СЕТ СН'!$F$16</f>
        <v>0</v>
      </c>
      <c r="O411" s="36">
        <f ca="1">SUMIFS(СВЦЭМ!$L$40:$L$783,СВЦЭМ!$A$40:$A$783,$A411,СВЦЭМ!$B$40:$B$783,O$383)+'СЕТ СН'!$F$16</f>
        <v>0</v>
      </c>
      <c r="P411" s="36">
        <f ca="1">SUMIFS(СВЦЭМ!$L$40:$L$783,СВЦЭМ!$A$40:$A$783,$A411,СВЦЭМ!$B$40:$B$783,P$383)+'СЕТ СН'!$F$16</f>
        <v>0</v>
      </c>
      <c r="Q411" s="36">
        <f ca="1">SUMIFS(СВЦЭМ!$L$40:$L$783,СВЦЭМ!$A$40:$A$783,$A411,СВЦЭМ!$B$40:$B$783,Q$383)+'СЕТ СН'!$F$16</f>
        <v>0</v>
      </c>
      <c r="R411" s="36">
        <f ca="1">SUMIFS(СВЦЭМ!$L$40:$L$783,СВЦЭМ!$A$40:$A$783,$A411,СВЦЭМ!$B$40:$B$783,R$383)+'СЕТ СН'!$F$16</f>
        <v>0</v>
      </c>
      <c r="S411" s="36">
        <f ca="1">SUMIFS(СВЦЭМ!$L$40:$L$783,СВЦЭМ!$A$40:$A$783,$A411,СВЦЭМ!$B$40:$B$783,S$383)+'СЕТ СН'!$F$16</f>
        <v>0</v>
      </c>
      <c r="T411" s="36">
        <f ca="1">SUMIFS(СВЦЭМ!$L$40:$L$783,СВЦЭМ!$A$40:$A$783,$A411,СВЦЭМ!$B$40:$B$783,T$383)+'СЕТ СН'!$F$16</f>
        <v>0</v>
      </c>
      <c r="U411" s="36">
        <f ca="1">SUMIFS(СВЦЭМ!$L$40:$L$783,СВЦЭМ!$A$40:$A$783,$A411,СВЦЭМ!$B$40:$B$783,U$383)+'СЕТ СН'!$F$16</f>
        <v>0</v>
      </c>
      <c r="V411" s="36">
        <f ca="1">SUMIFS(СВЦЭМ!$L$40:$L$783,СВЦЭМ!$A$40:$A$783,$A411,СВЦЭМ!$B$40:$B$783,V$383)+'СЕТ СН'!$F$16</f>
        <v>0</v>
      </c>
      <c r="W411" s="36">
        <f ca="1">SUMIFS(СВЦЭМ!$L$40:$L$783,СВЦЭМ!$A$40:$A$783,$A411,СВЦЭМ!$B$40:$B$783,W$383)+'СЕТ СН'!$F$16</f>
        <v>0</v>
      </c>
      <c r="X411" s="36">
        <f ca="1">SUMIFS(СВЦЭМ!$L$40:$L$783,СВЦЭМ!$A$40:$A$783,$A411,СВЦЭМ!$B$40:$B$783,X$383)+'СЕТ СН'!$F$16</f>
        <v>0</v>
      </c>
      <c r="Y411" s="36">
        <f ca="1">SUMIFS(СВЦЭМ!$L$40:$L$783,СВЦЭМ!$A$40:$A$783,$A411,СВЦЭМ!$B$40:$B$783,Y$383)+'СЕТ СН'!$F$16</f>
        <v>0</v>
      </c>
    </row>
    <row r="412" spans="1:26" ht="15.75" hidden="1" x14ac:dyDescent="0.2">
      <c r="A412" s="35">
        <f t="shared" si="11"/>
        <v>44621</v>
      </c>
      <c r="B412" s="36">
        <f ca="1">SUMIFS(СВЦЭМ!$L$40:$L$783,СВЦЭМ!$A$40:$A$783,$A412,СВЦЭМ!$B$40:$B$783,B$383)+'СЕТ СН'!$F$16</f>
        <v>0</v>
      </c>
      <c r="C412" s="36">
        <f ca="1">SUMIFS(СВЦЭМ!$L$40:$L$783,СВЦЭМ!$A$40:$A$783,$A412,СВЦЭМ!$B$40:$B$783,C$383)+'СЕТ СН'!$F$16</f>
        <v>0</v>
      </c>
      <c r="D412" s="36">
        <f ca="1">SUMIFS(СВЦЭМ!$L$40:$L$783,СВЦЭМ!$A$40:$A$783,$A412,СВЦЭМ!$B$40:$B$783,D$383)+'СЕТ СН'!$F$16</f>
        <v>0</v>
      </c>
      <c r="E412" s="36">
        <f ca="1">SUMIFS(СВЦЭМ!$L$40:$L$783,СВЦЭМ!$A$40:$A$783,$A412,СВЦЭМ!$B$40:$B$783,E$383)+'СЕТ СН'!$F$16</f>
        <v>0</v>
      </c>
      <c r="F412" s="36">
        <f ca="1">SUMIFS(СВЦЭМ!$L$40:$L$783,СВЦЭМ!$A$40:$A$783,$A412,СВЦЭМ!$B$40:$B$783,F$383)+'СЕТ СН'!$F$16</f>
        <v>0</v>
      </c>
      <c r="G412" s="36">
        <f ca="1">SUMIFS(СВЦЭМ!$L$40:$L$783,СВЦЭМ!$A$40:$A$783,$A412,СВЦЭМ!$B$40:$B$783,G$383)+'СЕТ СН'!$F$16</f>
        <v>0</v>
      </c>
      <c r="H412" s="36">
        <f ca="1">SUMIFS(СВЦЭМ!$L$40:$L$783,СВЦЭМ!$A$40:$A$783,$A412,СВЦЭМ!$B$40:$B$783,H$383)+'СЕТ СН'!$F$16</f>
        <v>0</v>
      </c>
      <c r="I412" s="36">
        <f ca="1">SUMIFS(СВЦЭМ!$L$40:$L$783,СВЦЭМ!$A$40:$A$783,$A412,СВЦЭМ!$B$40:$B$783,I$383)+'СЕТ СН'!$F$16</f>
        <v>0</v>
      </c>
      <c r="J412" s="36">
        <f ca="1">SUMIFS(СВЦЭМ!$L$40:$L$783,СВЦЭМ!$A$40:$A$783,$A412,СВЦЭМ!$B$40:$B$783,J$383)+'СЕТ СН'!$F$16</f>
        <v>0</v>
      </c>
      <c r="K412" s="36">
        <f ca="1">SUMIFS(СВЦЭМ!$L$40:$L$783,СВЦЭМ!$A$40:$A$783,$A412,СВЦЭМ!$B$40:$B$783,K$383)+'СЕТ СН'!$F$16</f>
        <v>0</v>
      </c>
      <c r="L412" s="36">
        <f ca="1">SUMIFS(СВЦЭМ!$L$40:$L$783,СВЦЭМ!$A$40:$A$783,$A412,СВЦЭМ!$B$40:$B$783,L$383)+'СЕТ СН'!$F$16</f>
        <v>0</v>
      </c>
      <c r="M412" s="36">
        <f ca="1">SUMIFS(СВЦЭМ!$L$40:$L$783,СВЦЭМ!$A$40:$A$783,$A412,СВЦЭМ!$B$40:$B$783,M$383)+'СЕТ СН'!$F$16</f>
        <v>0</v>
      </c>
      <c r="N412" s="36">
        <f ca="1">SUMIFS(СВЦЭМ!$L$40:$L$783,СВЦЭМ!$A$40:$A$783,$A412,СВЦЭМ!$B$40:$B$783,N$383)+'СЕТ СН'!$F$16</f>
        <v>0</v>
      </c>
      <c r="O412" s="36">
        <f ca="1">SUMIFS(СВЦЭМ!$L$40:$L$783,СВЦЭМ!$A$40:$A$783,$A412,СВЦЭМ!$B$40:$B$783,O$383)+'СЕТ СН'!$F$16</f>
        <v>0</v>
      </c>
      <c r="P412" s="36">
        <f ca="1">SUMIFS(СВЦЭМ!$L$40:$L$783,СВЦЭМ!$A$40:$A$783,$A412,СВЦЭМ!$B$40:$B$783,P$383)+'СЕТ СН'!$F$16</f>
        <v>0</v>
      </c>
      <c r="Q412" s="36">
        <f ca="1">SUMIFS(СВЦЭМ!$L$40:$L$783,СВЦЭМ!$A$40:$A$783,$A412,СВЦЭМ!$B$40:$B$783,Q$383)+'СЕТ СН'!$F$16</f>
        <v>0</v>
      </c>
      <c r="R412" s="36">
        <f ca="1">SUMIFS(СВЦЭМ!$L$40:$L$783,СВЦЭМ!$A$40:$A$783,$A412,СВЦЭМ!$B$40:$B$783,R$383)+'СЕТ СН'!$F$16</f>
        <v>0</v>
      </c>
      <c r="S412" s="36">
        <f ca="1">SUMIFS(СВЦЭМ!$L$40:$L$783,СВЦЭМ!$A$40:$A$783,$A412,СВЦЭМ!$B$40:$B$783,S$383)+'СЕТ СН'!$F$16</f>
        <v>0</v>
      </c>
      <c r="T412" s="36">
        <f ca="1">SUMIFS(СВЦЭМ!$L$40:$L$783,СВЦЭМ!$A$40:$A$783,$A412,СВЦЭМ!$B$40:$B$783,T$383)+'СЕТ СН'!$F$16</f>
        <v>0</v>
      </c>
      <c r="U412" s="36">
        <f ca="1">SUMIFS(СВЦЭМ!$L$40:$L$783,СВЦЭМ!$A$40:$A$783,$A412,СВЦЭМ!$B$40:$B$783,U$383)+'СЕТ СН'!$F$16</f>
        <v>0</v>
      </c>
      <c r="V412" s="36">
        <f ca="1">SUMIFS(СВЦЭМ!$L$40:$L$783,СВЦЭМ!$A$40:$A$783,$A412,СВЦЭМ!$B$40:$B$783,V$383)+'СЕТ СН'!$F$16</f>
        <v>0</v>
      </c>
      <c r="W412" s="36">
        <f ca="1">SUMIFS(СВЦЭМ!$L$40:$L$783,СВЦЭМ!$A$40:$A$783,$A412,СВЦЭМ!$B$40:$B$783,W$383)+'СЕТ СН'!$F$16</f>
        <v>0</v>
      </c>
      <c r="X412" s="36">
        <f ca="1">SUMIFS(СВЦЭМ!$L$40:$L$783,СВЦЭМ!$A$40:$A$783,$A412,СВЦЭМ!$B$40:$B$783,X$383)+'СЕТ СН'!$F$16</f>
        <v>0</v>
      </c>
      <c r="Y412" s="36">
        <f ca="1">SUMIFS(СВЦЭМ!$L$40:$L$783,СВЦЭМ!$A$40:$A$783,$A412,СВЦЭМ!$B$40:$B$783,Y$383)+'СЕТ СН'!$F$16</f>
        <v>0</v>
      </c>
    </row>
    <row r="413" spans="1:26" ht="15.75" hidden="1" x14ac:dyDescent="0.2">
      <c r="A413" s="35">
        <f t="shared" si="11"/>
        <v>44622</v>
      </c>
      <c r="B413" s="36">
        <f ca="1">SUMIFS(СВЦЭМ!$L$40:$L$783,СВЦЭМ!$A$40:$A$783,$A413,СВЦЭМ!$B$40:$B$783,B$383)+'СЕТ СН'!$F$16</f>
        <v>0</v>
      </c>
      <c r="C413" s="36">
        <f ca="1">SUMIFS(СВЦЭМ!$L$40:$L$783,СВЦЭМ!$A$40:$A$783,$A413,СВЦЭМ!$B$40:$B$783,C$383)+'СЕТ СН'!$F$16</f>
        <v>0</v>
      </c>
      <c r="D413" s="36">
        <f ca="1">SUMIFS(СВЦЭМ!$L$40:$L$783,СВЦЭМ!$A$40:$A$783,$A413,СВЦЭМ!$B$40:$B$783,D$383)+'СЕТ СН'!$F$16</f>
        <v>0</v>
      </c>
      <c r="E413" s="36">
        <f ca="1">SUMIFS(СВЦЭМ!$L$40:$L$783,СВЦЭМ!$A$40:$A$783,$A413,СВЦЭМ!$B$40:$B$783,E$383)+'СЕТ СН'!$F$16</f>
        <v>0</v>
      </c>
      <c r="F413" s="36">
        <f ca="1">SUMIFS(СВЦЭМ!$L$40:$L$783,СВЦЭМ!$A$40:$A$783,$A413,СВЦЭМ!$B$40:$B$783,F$383)+'СЕТ СН'!$F$16</f>
        <v>0</v>
      </c>
      <c r="G413" s="36">
        <f ca="1">SUMIFS(СВЦЭМ!$L$40:$L$783,СВЦЭМ!$A$40:$A$783,$A413,СВЦЭМ!$B$40:$B$783,G$383)+'СЕТ СН'!$F$16</f>
        <v>0</v>
      </c>
      <c r="H413" s="36">
        <f ca="1">SUMIFS(СВЦЭМ!$L$40:$L$783,СВЦЭМ!$A$40:$A$783,$A413,СВЦЭМ!$B$40:$B$783,H$383)+'СЕТ СН'!$F$16</f>
        <v>0</v>
      </c>
      <c r="I413" s="36">
        <f ca="1">SUMIFS(СВЦЭМ!$L$40:$L$783,СВЦЭМ!$A$40:$A$783,$A413,СВЦЭМ!$B$40:$B$783,I$383)+'СЕТ СН'!$F$16</f>
        <v>0</v>
      </c>
      <c r="J413" s="36">
        <f ca="1">SUMIFS(СВЦЭМ!$L$40:$L$783,СВЦЭМ!$A$40:$A$783,$A413,СВЦЭМ!$B$40:$B$783,J$383)+'СЕТ СН'!$F$16</f>
        <v>0</v>
      </c>
      <c r="K413" s="36">
        <f ca="1">SUMIFS(СВЦЭМ!$L$40:$L$783,СВЦЭМ!$A$40:$A$783,$A413,СВЦЭМ!$B$40:$B$783,K$383)+'СЕТ СН'!$F$16</f>
        <v>0</v>
      </c>
      <c r="L413" s="36">
        <f ca="1">SUMIFS(СВЦЭМ!$L$40:$L$783,СВЦЭМ!$A$40:$A$783,$A413,СВЦЭМ!$B$40:$B$783,L$383)+'СЕТ СН'!$F$16</f>
        <v>0</v>
      </c>
      <c r="M413" s="36">
        <f ca="1">SUMIFS(СВЦЭМ!$L$40:$L$783,СВЦЭМ!$A$40:$A$783,$A413,СВЦЭМ!$B$40:$B$783,M$383)+'СЕТ СН'!$F$16</f>
        <v>0</v>
      </c>
      <c r="N413" s="36">
        <f ca="1">SUMIFS(СВЦЭМ!$L$40:$L$783,СВЦЭМ!$A$40:$A$783,$A413,СВЦЭМ!$B$40:$B$783,N$383)+'СЕТ СН'!$F$16</f>
        <v>0</v>
      </c>
      <c r="O413" s="36">
        <f ca="1">SUMIFS(СВЦЭМ!$L$40:$L$783,СВЦЭМ!$A$40:$A$783,$A413,СВЦЭМ!$B$40:$B$783,O$383)+'СЕТ СН'!$F$16</f>
        <v>0</v>
      </c>
      <c r="P413" s="36">
        <f ca="1">SUMIFS(СВЦЭМ!$L$40:$L$783,СВЦЭМ!$A$40:$A$783,$A413,СВЦЭМ!$B$40:$B$783,P$383)+'СЕТ СН'!$F$16</f>
        <v>0</v>
      </c>
      <c r="Q413" s="36">
        <f ca="1">SUMIFS(СВЦЭМ!$L$40:$L$783,СВЦЭМ!$A$40:$A$783,$A413,СВЦЭМ!$B$40:$B$783,Q$383)+'СЕТ СН'!$F$16</f>
        <v>0</v>
      </c>
      <c r="R413" s="36">
        <f ca="1">SUMIFS(СВЦЭМ!$L$40:$L$783,СВЦЭМ!$A$40:$A$783,$A413,СВЦЭМ!$B$40:$B$783,R$383)+'СЕТ СН'!$F$16</f>
        <v>0</v>
      </c>
      <c r="S413" s="36">
        <f ca="1">SUMIFS(СВЦЭМ!$L$40:$L$783,СВЦЭМ!$A$40:$A$783,$A413,СВЦЭМ!$B$40:$B$783,S$383)+'СЕТ СН'!$F$16</f>
        <v>0</v>
      </c>
      <c r="T413" s="36">
        <f ca="1">SUMIFS(СВЦЭМ!$L$40:$L$783,СВЦЭМ!$A$40:$A$783,$A413,СВЦЭМ!$B$40:$B$783,T$383)+'СЕТ СН'!$F$16</f>
        <v>0</v>
      </c>
      <c r="U413" s="36">
        <f ca="1">SUMIFS(СВЦЭМ!$L$40:$L$783,СВЦЭМ!$A$40:$A$783,$A413,СВЦЭМ!$B$40:$B$783,U$383)+'СЕТ СН'!$F$16</f>
        <v>0</v>
      </c>
      <c r="V413" s="36">
        <f ca="1">SUMIFS(СВЦЭМ!$L$40:$L$783,СВЦЭМ!$A$40:$A$783,$A413,СВЦЭМ!$B$40:$B$783,V$383)+'СЕТ СН'!$F$16</f>
        <v>0</v>
      </c>
      <c r="W413" s="36">
        <f ca="1">SUMIFS(СВЦЭМ!$L$40:$L$783,СВЦЭМ!$A$40:$A$783,$A413,СВЦЭМ!$B$40:$B$783,W$383)+'СЕТ СН'!$F$16</f>
        <v>0</v>
      </c>
      <c r="X413" s="36">
        <f ca="1">SUMIFS(СВЦЭМ!$L$40:$L$783,СВЦЭМ!$A$40:$A$783,$A413,СВЦЭМ!$B$40:$B$783,X$383)+'СЕТ СН'!$F$16</f>
        <v>0</v>
      </c>
      <c r="Y413" s="36">
        <f ca="1">SUMIFS(СВЦЭМ!$L$40:$L$783,СВЦЭМ!$A$40:$A$783,$A413,СВЦЭМ!$B$40:$B$783,Y$383)+'СЕТ СН'!$F$16</f>
        <v>0</v>
      </c>
    </row>
    <row r="414" spans="1:26" ht="15.75" hidden="1" x14ac:dyDescent="0.2">
      <c r="A414" s="35">
        <f t="shared" si="11"/>
        <v>44623</v>
      </c>
      <c r="B414" s="36">
        <f ca="1">SUMIFS(СВЦЭМ!$L$40:$L$783,СВЦЭМ!$A$40:$A$783,$A414,СВЦЭМ!$B$40:$B$783,B$383)+'СЕТ СН'!$F$16</f>
        <v>0</v>
      </c>
      <c r="C414" s="36">
        <f ca="1">SUMIFS(СВЦЭМ!$L$40:$L$783,СВЦЭМ!$A$40:$A$783,$A414,СВЦЭМ!$B$40:$B$783,C$383)+'СЕТ СН'!$F$16</f>
        <v>0</v>
      </c>
      <c r="D414" s="36">
        <f ca="1">SUMIFS(СВЦЭМ!$L$40:$L$783,СВЦЭМ!$A$40:$A$783,$A414,СВЦЭМ!$B$40:$B$783,D$383)+'СЕТ СН'!$F$16</f>
        <v>0</v>
      </c>
      <c r="E414" s="36">
        <f ca="1">SUMIFS(СВЦЭМ!$L$40:$L$783,СВЦЭМ!$A$40:$A$783,$A414,СВЦЭМ!$B$40:$B$783,E$383)+'СЕТ СН'!$F$16</f>
        <v>0</v>
      </c>
      <c r="F414" s="36">
        <f ca="1">SUMIFS(СВЦЭМ!$L$40:$L$783,СВЦЭМ!$A$40:$A$783,$A414,СВЦЭМ!$B$40:$B$783,F$383)+'СЕТ СН'!$F$16</f>
        <v>0</v>
      </c>
      <c r="G414" s="36">
        <f ca="1">SUMIFS(СВЦЭМ!$L$40:$L$783,СВЦЭМ!$A$40:$A$783,$A414,СВЦЭМ!$B$40:$B$783,G$383)+'СЕТ СН'!$F$16</f>
        <v>0</v>
      </c>
      <c r="H414" s="36">
        <f ca="1">SUMIFS(СВЦЭМ!$L$40:$L$783,СВЦЭМ!$A$40:$A$783,$A414,СВЦЭМ!$B$40:$B$783,H$383)+'СЕТ СН'!$F$16</f>
        <v>0</v>
      </c>
      <c r="I414" s="36">
        <f ca="1">SUMIFS(СВЦЭМ!$L$40:$L$783,СВЦЭМ!$A$40:$A$783,$A414,СВЦЭМ!$B$40:$B$783,I$383)+'СЕТ СН'!$F$16</f>
        <v>0</v>
      </c>
      <c r="J414" s="36">
        <f ca="1">SUMIFS(СВЦЭМ!$L$40:$L$783,СВЦЭМ!$A$40:$A$783,$A414,СВЦЭМ!$B$40:$B$783,J$383)+'СЕТ СН'!$F$16</f>
        <v>0</v>
      </c>
      <c r="K414" s="36">
        <f ca="1">SUMIFS(СВЦЭМ!$L$40:$L$783,СВЦЭМ!$A$40:$A$783,$A414,СВЦЭМ!$B$40:$B$783,K$383)+'СЕТ СН'!$F$16</f>
        <v>0</v>
      </c>
      <c r="L414" s="36">
        <f ca="1">SUMIFS(СВЦЭМ!$L$40:$L$783,СВЦЭМ!$A$40:$A$783,$A414,СВЦЭМ!$B$40:$B$783,L$383)+'СЕТ СН'!$F$16</f>
        <v>0</v>
      </c>
      <c r="M414" s="36">
        <f ca="1">SUMIFS(СВЦЭМ!$L$40:$L$783,СВЦЭМ!$A$40:$A$783,$A414,СВЦЭМ!$B$40:$B$783,M$383)+'СЕТ СН'!$F$16</f>
        <v>0</v>
      </c>
      <c r="N414" s="36">
        <f ca="1">SUMIFS(СВЦЭМ!$L$40:$L$783,СВЦЭМ!$A$40:$A$783,$A414,СВЦЭМ!$B$40:$B$783,N$383)+'СЕТ СН'!$F$16</f>
        <v>0</v>
      </c>
      <c r="O414" s="36">
        <f ca="1">SUMIFS(СВЦЭМ!$L$40:$L$783,СВЦЭМ!$A$40:$A$783,$A414,СВЦЭМ!$B$40:$B$783,O$383)+'СЕТ СН'!$F$16</f>
        <v>0</v>
      </c>
      <c r="P414" s="36">
        <f ca="1">SUMIFS(СВЦЭМ!$L$40:$L$783,СВЦЭМ!$A$40:$A$783,$A414,СВЦЭМ!$B$40:$B$783,P$383)+'СЕТ СН'!$F$16</f>
        <v>0</v>
      </c>
      <c r="Q414" s="36">
        <f ca="1">SUMIFS(СВЦЭМ!$L$40:$L$783,СВЦЭМ!$A$40:$A$783,$A414,СВЦЭМ!$B$40:$B$783,Q$383)+'СЕТ СН'!$F$16</f>
        <v>0</v>
      </c>
      <c r="R414" s="36">
        <f ca="1">SUMIFS(СВЦЭМ!$L$40:$L$783,СВЦЭМ!$A$40:$A$783,$A414,СВЦЭМ!$B$40:$B$783,R$383)+'СЕТ СН'!$F$16</f>
        <v>0</v>
      </c>
      <c r="S414" s="36">
        <f ca="1">SUMIFS(СВЦЭМ!$L$40:$L$783,СВЦЭМ!$A$40:$A$783,$A414,СВЦЭМ!$B$40:$B$783,S$383)+'СЕТ СН'!$F$16</f>
        <v>0</v>
      </c>
      <c r="T414" s="36">
        <f ca="1">SUMIFS(СВЦЭМ!$L$40:$L$783,СВЦЭМ!$A$40:$A$783,$A414,СВЦЭМ!$B$40:$B$783,T$383)+'СЕТ СН'!$F$16</f>
        <v>0</v>
      </c>
      <c r="U414" s="36">
        <f ca="1">SUMIFS(СВЦЭМ!$L$40:$L$783,СВЦЭМ!$A$40:$A$783,$A414,СВЦЭМ!$B$40:$B$783,U$383)+'СЕТ СН'!$F$16</f>
        <v>0</v>
      </c>
      <c r="V414" s="36">
        <f ca="1">SUMIFS(СВЦЭМ!$L$40:$L$783,СВЦЭМ!$A$40:$A$783,$A414,СВЦЭМ!$B$40:$B$783,V$383)+'СЕТ СН'!$F$16</f>
        <v>0</v>
      </c>
      <c r="W414" s="36">
        <f ca="1">SUMIFS(СВЦЭМ!$L$40:$L$783,СВЦЭМ!$A$40:$A$783,$A414,СВЦЭМ!$B$40:$B$783,W$383)+'СЕТ СН'!$F$16</f>
        <v>0</v>
      </c>
      <c r="X414" s="36">
        <f ca="1">SUMIFS(СВЦЭМ!$L$40:$L$783,СВЦЭМ!$A$40:$A$783,$A414,СВЦЭМ!$B$40:$B$783,X$383)+'СЕТ СН'!$F$16</f>
        <v>0</v>
      </c>
      <c r="Y414" s="36">
        <f ca="1">SUMIFS(СВЦЭМ!$L$40:$L$783,СВЦЭМ!$A$40:$A$783,$A414,СВЦЭМ!$B$40:$B$783,Y$383)+'СЕТ СН'!$F$16</f>
        <v>0</v>
      </c>
    </row>
    <row r="415" spans="1:26" ht="15.75" x14ac:dyDescent="0.2">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x14ac:dyDescent="0.2">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5" s="48" customFormat="1" ht="66" customHeight="1" x14ac:dyDescent="0.25">
      <c r="A417" s="157" t="s">
        <v>122</v>
      </c>
      <c r="B417" s="157"/>
      <c r="C417" s="157"/>
      <c r="D417" s="157"/>
      <c r="E417" s="157"/>
      <c r="F417" s="157"/>
      <c r="G417" s="157"/>
      <c r="H417" s="157"/>
      <c r="I417" s="157"/>
      <c r="J417" s="157"/>
      <c r="K417" s="157"/>
      <c r="L417" s="158">
        <f>СВЦЭМ!$D$18+'СЕТ СН'!$F$17</f>
        <v>0</v>
      </c>
      <c r="M417" s="159"/>
      <c r="N417" s="47"/>
      <c r="O417" s="47"/>
      <c r="P417" s="47"/>
      <c r="Q417" s="47"/>
      <c r="R417" s="47"/>
      <c r="S417" s="47"/>
      <c r="T417" s="47"/>
      <c r="U417" s="47"/>
      <c r="V417" s="47"/>
      <c r="W417" s="47"/>
      <c r="X417" s="47"/>
      <c r="Y417" s="47"/>
    </row>
    <row r="418" spans="1:25" ht="30" customHeight="1" x14ac:dyDescent="0.2">
      <c r="A418" s="38"/>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row>
    <row r="419" spans="1:25" ht="15.75" x14ac:dyDescent="0.2">
      <c r="A419" s="139" t="s">
        <v>74</v>
      </c>
      <c r="B419" s="139"/>
      <c r="C419" s="139"/>
      <c r="D419" s="139"/>
      <c r="E419" s="139"/>
      <c r="F419" s="139"/>
      <c r="G419" s="139"/>
      <c r="H419" s="139"/>
      <c r="I419" s="139"/>
      <c r="J419" s="139"/>
      <c r="K419" s="139"/>
      <c r="L419" s="139"/>
      <c r="M419" s="139"/>
      <c r="N419" s="140" t="s">
        <v>29</v>
      </c>
      <c r="O419" s="140"/>
      <c r="P419" s="140"/>
      <c r="Q419" s="140"/>
      <c r="R419" s="140"/>
      <c r="S419" s="140"/>
      <c r="T419" s="140"/>
      <c r="U419" s="140"/>
      <c r="V419" s="47"/>
      <c r="W419" s="47"/>
      <c r="X419" s="47"/>
      <c r="Y419" s="47"/>
    </row>
    <row r="420" spans="1:25" ht="15.75" x14ac:dyDescent="0.25">
      <c r="A420" s="139"/>
      <c r="B420" s="139"/>
      <c r="C420" s="139"/>
      <c r="D420" s="139"/>
      <c r="E420" s="139"/>
      <c r="F420" s="139"/>
      <c r="G420" s="139"/>
      <c r="H420" s="139"/>
      <c r="I420" s="139"/>
      <c r="J420" s="139"/>
      <c r="K420" s="139"/>
      <c r="L420" s="139"/>
      <c r="M420" s="139"/>
      <c r="N420" s="141" t="s">
        <v>0</v>
      </c>
      <c r="O420" s="141"/>
      <c r="P420" s="141" t="s">
        <v>1</v>
      </c>
      <c r="Q420" s="141"/>
      <c r="R420" s="141" t="s">
        <v>2</v>
      </c>
      <c r="S420" s="141"/>
      <c r="T420" s="141" t="s">
        <v>3</v>
      </c>
      <c r="U420" s="141"/>
    </row>
    <row r="421" spans="1:25" ht="15.75" x14ac:dyDescent="0.25">
      <c r="A421" s="139"/>
      <c r="B421" s="139"/>
      <c r="C421" s="139"/>
      <c r="D421" s="139"/>
      <c r="E421" s="139"/>
      <c r="F421" s="139"/>
      <c r="G421" s="139"/>
      <c r="H421" s="139"/>
      <c r="I421" s="139"/>
      <c r="J421" s="139"/>
      <c r="K421" s="139"/>
      <c r="L421" s="139"/>
      <c r="M421" s="139"/>
      <c r="N421" s="142">
        <f>СВЦЭМ!$D$12+'СЕТ СН'!$F$13-'СЕТ СН'!$F$25</f>
        <v>491005.54345712619</v>
      </c>
      <c r="O421" s="143"/>
      <c r="P421" s="142">
        <f>СВЦЭМ!$D$12+'СЕТ СН'!$F$13-'СЕТ СН'!$G$25</f>
        <v>491005.54345712619</v>
      </c>
      <c r="Q421" s="143"/>
      <c r="R421" s="142">
        <f>СВЦЭМ!$D$12+'СЕТ СН'!$F$13-'СЕТ СН'!$H$25</f>
        <v>491005.54345712619</v>
      </c>
      <c r="S421" s="143"/>
      <c r="T421" s="142">
        <f>СВЦЭМ!$D$12+'СЕТ СН'!$F$13-'СЕТ СН'!$I$25</f>
        <v>491005.54345712619</v>
      </c>
      <c r="U421" s="143"/>
    </row>
    <row r="422" spans="1:25" ht="30" customHeight="1" x14ac:dyDescent="0.25"/>
    <row r="423" spans="1:25" ht="30" customHeight="1" x14ac:dyDescent="0.25"/>
    <row r="424" spans="1:25" ht="30" customHeight="1" x14ac:dyDescent="0.25"/>
    <row r="425" spans="1:25" ht="30" customHeight="1" x14ac:dyDescent="0.25"/>
    <row r="426" spans="1:25" ht="30" customHeight="1" x14ac:dyDescent="0.25"/>
    <row r="427" spans="1:25" ht="30" customHeight="1" x14ac:dyDescent="0.25"/>
    <row r="428" spans="1:25" ht="30" customHeight="1" x14ac:dyDescent="0.25"/>
    <row r="429" spans="1:25" ht="30" customHeight="1" x14ac:dyDescent="0.25"/>
    <row r="430" spans="1:25" ht="30" customHeight="1" x14ac:dyDescent="0.25"/>
    <row r="431" spans="1:25" ht="30" customHeight="1" x14ac:dyDescent="0.25"/>
    <row r="432" spans="1:25"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sheetData>
  <sheetProtection algorithmName="SHA-512" hashValue="az1ZfCNptXFL+z2SIlKtBllQsL+vCnY1eV4cXPJsgtrK1+fwWZFqRa1Qpd5ffL0xcLjYGKMLISWiwOgtbEosPw==" saltValue="GOGlSSeZj2BsBTAN1g1kvA==" spinCount="100000" sheet="1" objects="1" scenarios="1" formatCells="0" formatColumns="0" formatRows="0" insertColumns="0" insertRows="0" insertHyperlinks="0" deleteColumns="0" deleteRows="0" sort="0" autoFilter="0" pivotTables="0"/>
  <mergeCells count="39">
    <mergeCell ref="B42:Y43"/>
    <mergeCell ref="A346:A348"/>
    <mergeCell ref="B346:Y347"/>
    <mergeCell ref="A381:A383"/>
    <mergeCell ref="B381:Y382"/>
    <mergeCell ref="A42:A44"/>
    <mergeCell ref="B75:Y76"/>
    <mergeCell ref="B108:Y109"/>
    <mergeCell ref="A75:A77"/>
    <mergeCell ref="A108:A110"/>
    <mergeCell ref="A141:A143"/>
    <mergeCell ref="B141:Y142"/>
    <mergeCell ref="A1:Y1"/>
    <mergeCell ref="A3:Y3"/>
    <mergeCell ref="A4:Y4"/>
    <mergeCell ref="A9:A11"/>
    <mergeCell ref="B9:Y10"/>
    <mergeCell ref="A417:K417"/>
    <mergeCell ref="L417:M417"/>
    <mergeCell ref="A173:A175"/>
    <mergeCell ref="B173:Y174"/>
    <mergeCell ref="N421:O421"/>
    <mergeCell ref="P421:Q421"/>
    <mergeCell ref="R421:S421"/>
    <mergeCell ref="T421:U421"/>
    <mergeCell ref="A311:A313"/>
    <mergeCell ref="B311:Y312"/>
    <mergeCell ref="A205:A207"/>
    <mergeCell ref="B205:Y206"/>
    <mergeCell ref="A240:A242"/>
    <mergeCell ref="B240:Y241"/>
    <mergeCell ref="A276:A278"/>
    <mergeCell ref="B276:Y277"/>
    <mergeCell ref="A419:M421"/>
    <mergeCell ref="N419:U419"/>
    <mergeCell ref="N420:O420"/>
    <mergeCell ref="P420:Q420"/>
    <mergeCell ref="R420:S420"/>
    <mergeCell ref="T420:U42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53"/>
  <sheetViews>
    <sheetView topLeftCell="A187" zoomScale="70" zoomScaleNormal="70" zoomScaleSheetLayoutView="80" workbookViewId="0">
      <selection activeCell="K470" sqref="K470"/>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феврале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134</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01.02.2022</v>
      </c>
      <c r="B12" s="36">
        <f>SUMIFS(СВЦЭМ!$D$39:$D$782,СВЦЭМ!$A$39:$A$782,$A12,СВЦЭМ!$B$39:$B$782,B$11)+'СЕТ СН'!$F$14+СВЦЭМ!$D$10+'СЕТ СН'!$F$8*'СЕТ СН'!$F$9-'СЕТ СН'!$F$26</f>
        <v>1479.5303706699999</v>
      </c>
      <c r="C12" s="36">
        <f>SUMIFS(СВЦЭМ!$D$39:$D$782,СВЦЭМ!$A$39:$A$782,$A12,СВЦЭМ!$B$39:$B$782,C$11)+'СЕТ СН'!$F$14+СВЦЭМ!$D$10+'СЕТ СН'!$F$8*'СЕТ СН'!$F$9-'СЕТ СН'!$F$26</f>
        <v>1513.7430417799999</v>
      </c>
      <c r="D12" s="36">
        <f>SUMIFS(СВЦЭМ!$D$39:$D$782,СВЦЭМ!$A$39:$A$782,$A12,СВЦЭМ!$B$39:$B$782,D$11)+'СЕТ СН'!$F$14+СВЦЭМ!$D$10+'СЕТ СН'!$F$8*'СЕТ СН'!$F$9-'СЕТ СН'!$F$26</f>
        <v>1575.5927408299999</v>
      </c>
      <c r="E12" s="36">
        <f>SUMIFS(СВЦЭМ!$D$39:$D$782,СВЦЭМ!$A$39:$A$782,$A12,СВЦЭМ!$B$39:$B$782,E$11)+'СЕТ СН'!$F$14+СВЦЭМ!$D$10+'СЕТ СН'!$F$8*'СЕТ СН'!$F$9-'СЕТ СН'!$F$26</f>
        <v>1583.39840106</v>
      </c>
      <c r="F12" s="36">
        <f>SUMIFS(СВЦЭМ!$D$39:$D$782,СВЦЭМ!$A$39:$A$782,$A12,СВЦЭМ!$B$39:$B$782,F$11)+'СЕТ СН'!$F$14+СВЦЭМ!$D$10+'СЕТ СН'!$F$8*'СЕТ СН'!$F$9-'СЕТ СН'!$F$26</f>
        <v>1573.05065081</v>
      </c>
      <c r="G12" s="36">
        <f>SUMIFS(СВЦЭМ!$D$39:$D$782,СВЦЭМ!$A$39:$A$782,$A12,СВЦЭМ!$B$39:$B$782,G$11)+'СЕТ СН'!$F$14+СВЦЭМ!$D$10+'СЕТ СН'!$F$8*'СЕТ СН'!$F$9-'СЕТ СН'!$F$26</f>
        <v>1528.41784876</v>
      </c>
      <c r="H12" s="36">
        <f>SUMIFS(СВЦЭМ!$D$39:$D$782,СВЦЭМ!$A$39:$A$782,$A12,СВЦЭМ!$B$39:$B$782,H$11)+'СЕТ СН'!$F$14+СВЦЭМ!$D$10+'СЕТ СН'!$F$8*'СЕТ СН'!$F$9-'СЕТ СН'!$F$26</f>
        <v>1495.5986456799999</v>
      </c>
      <c r="I12" s="36">
        <f>SUMIFS(СВЦЭМ!$D$39:$D$782,СВЦЭМ!$A$39:$A$782,$A12,СВЦЭМ!$B$39:$B$782,I$11)+'СЕТ СН'!$F$14+СВЦЭМ!$D$10+'СЕТ СН'!$F$8*'СЕТ СН'!$F$9-'СЕТ СН'!$F$26</f>
        <v>1468.9898588699998</v>
      </c>
      <c r="J12" s="36">
        <f>SUMIFS(СВЦЭМ!$D$39:$D$782,СВЦЭМ!$A$39:$A$782,$A12,СВЦЭМ!$B$39:$B$782,J$11)+'СЕТ СН'!$F$14+СВЦЭМ!$D$10+'СЕТ СН'!$F$8*'СЕТ СН'!$F$9-'СЕТ СН'!$F$26</f>
        <v>1428.7147595599999</v>
      </c>
      <c r="K12" s="36">
        <f>SUMIFS(СВЦЭМ!$D$39:$D$782,СВЦЭМ!$A$39:$A$782,$A12,СВЦЭМ!$B$39:$B$782,K$11)+'СЕТ СН'!$F$14+СВЦЭМ!$D$10+'СЕТ СН'!$F$8*'СЕТ СН'!$F$9-'СЕТ СН'!$F$26</f>
        <v>1438.6234144099999</v>
      </c>
      <c r="L12" s="36">
        <f>SUMIFS(СВЦЭМ!$D$39:$D$782,СВЦЭМ!$A$39:$A$782,$A12,СВЦЭМ!$B$39:$B$782,L$11)+'СЕТ СН'!$F$14+СВЦЭМ!$D$10+'СЕТ СН'!$F$8*'СЕТ СН'!$F$9-'СЕТ СН'!$F$26</f>
        <v>1455.5013397299999</v>
      </c>
      <c r="M12" s="36">
        <f>SUMIFS(СВЦЭМ!$D$39:$D$782,СВЦЭМ!$A$39:$A$782,$A12,СВЦЭМ!$B$39:$B$782,M$11)+'СЕТ СН'!$F$14+СВЦЭМ!$D$10+'СЕТ СН'!$F$8*'СЕТ СН'!$F$9-'СЕТ СН'!$F$26</f>
        <v>1491.6471131799999</v>
      </c>
      <c r="N12" s="36">
        <f>SUMIFS(СВЦЭМ!$D$39:$D$782,СВЦЭМ!$A$39:$A$782,$A12,СВЦЭМ!$B$39:$B$782,N$11)+'СЕТ СН'!$F$14+СВЦЭМ!$D$10+'СЕТ СН'!$F$8*'СЕТ СН'!$F$9-'СЕТ СН'!$F$26</f>
        <v>1507.9452823299998</v>
      </c>
      <c r="O12" s="36">
        <f>SUMIFS(СВЦЭМ!$D$39:$D$782,СВЦЭМ!$A$39:$A$782,$A12,СВЦЭМ!$B$39:$B$782,O$11)+'СЕТ СН'!$F$14+СВЦЭМ!$D$10+'СЕТ СН'!$F$8*'СЕТ СН'!$F$9-'СЕТ СН'!$F$26</f>
        <v>1515.5476275499998</v>
      </c>
      <c r="P12" s="36">
        <f>SUMIFS(СВЦЭМ!$D$39:$D$782,СВЦЭМ!$A$39:$A$782,$A12,СВЦЭМ!$B$39:$B$782,P$11)+'СЕТ СН'!$F$14+СВЦЭМ!$D$10+'СЕТ СН'!$F$8*'СЕТ СН'!$F$9-'СЕТ СН'!$F$26</f>
        <v>1523.5381683999999</v>
      </c>
      <c r="Q12" s="36">
        <f>SUMIFS(СВЦЭМ!$D$39:$D$782,СВЦЭМ!$A$39:$A$782,$A12,СВЦЭМ!$B$39:$B$782,Q$11)+'СЕТ СН'!$F$14+СВЦЭМ!$D$10+'СЕТ СН'!$F$8*'СЕТ СН'!$F$9-'СЕТ СН'!$F$26</f>
        <v>1521.27731389</v>
      </c>
      <c r="R12" s="36">
        <f>SUMIFS(СВЦЭМ!$D$39:$D$782,СВЦЭМ!$A$39:$A$782,$A12,СВЦЭМ!$B$39:$B$782,R$11)+'СЕТ СН'!$F$14+СВЦЭМ!$D$10+'СЕТ СН'!$F$8*'СЕТ СН'!$F$9-'СЕТ СН'!$F$26</f>
        <v>1518.7322451499999</v>
      </c>
      <c r="S12" s="36">
        <f>SUMIFS(СВЦЭМ!$D$39:$D$782,СВЦЭМ!$A$39:$A$782,$A12,СВЦЭМ!$B$39:$B$782,S$11)+'СЕТ СН'!$F$14+СВЦЭМ!$D$10+'СЕТ СН'!$F$8*'СЕТ СН'!$F$9-'СЕТ СН'!$F$26</f>
        <v>1503.3382018699999</v>
      </c>
      <c r="T12" s="36">
        <f>SUMIFS(СВЦЭМ!$D$39:$D$782,СВЦЭМ!$A$39:$A$782,$A12,СВЦЭМ!$B$39:$B$782,T$11)+'СЕТ СН'!$F$14+СВЦЭМ!$D$10+'СЕТ СН'!$F$8*'СЕТ СН'!$F$9-'СЕТ СН'!$F$26</f>
        <v>1472.9583089599998</v>
      </c>
      <c r="U12" s="36">
        <f>SUMIFS(СВЦЭМ!$D$39:$D$782,СВЦЭМ!$A$39:$A$782,$A12,СВЦЭМ!$B$39:$B$782,U$11)+'СЕТ СН'!$F$14+СВЦЭМ!$D$10+'СЕТ СН'!$F$8*'СЕТ СН'!$F$9-'СЕТ СН'!$F$26</f>
        <v>1461.8645422799998</v>
      </c>
      <c r="V12" s="36">
        <f>SUMIFS(СВЦЭМ!$D$39:$D$782,СВЦЭМ!$A$39:$A$782,$A12,СВЦЭМ!$B$39:$B$782,V$11)+'СЕТ СН'!$F$14+СВЦЭМ!$D$10+'СЕТ СН'!$F$8*'СЕТ СН'!$F$9-'СЕТ СН'!$F$26</f>
        <v>1466.7622939299999</v>
      </c>
      <c r="W12" s="36">
        <f>SUMIFS(СВЦЭМ!$D$39:$D$782,СВЦЭМ!$A$39:$A$782,$A12,СВЦЭМ!$B$39:$B$782,W$11)+'СЕТ СН'!$F$14+СВЦЭМ!$D$10+'СЕТ СН'!$F$8*'СЕТ СН'!$F$9-'СЕТ СН'!$F$26</f>
        <v>1497.9737992099999</v>
      </c>
      <c r="X12" s="36">
        <f>SUMIFS(СВЦЭМ!$D$39:$D$782,СВЦЭМ!$A$39:$A$782,$A12,СВЦЭМ!$B$39:$B$782,X$11)+'СЕТ СН'!$F$14+СВЦЭМ!$D$10+'СЕТ СН'!$F$8*'СЕТ СН'!$F$9-'СЕТ СН'!$F$26</f>
        <v>1519.73691145</v>
      </c>
      <c r="Y12" s="36">
        <f>SUMIFS(СВЦЭМ!$D$39:$D$782,СВЦЭМ!$A$39:$A$782,$A12,СВЦЭМ!$B$39:$B$782,Y$11)+'СЕТ СН'!$F$14+СВЦЭМ!$D$10+'СЕТ СН'!$F$8*'СЕТ СН'!$F$9-'СЕТ СН'!$F$26</f>
        <v>1531.96080048</v>
      </c>
    </row>
    <row r="13" spans="1:25" ht="15.75" x14ac:dyDescent="0.2">
      <c r="A13" s="35">
        <f>A12+1</f>
        <v>44594</v>
      </c>
      <c r="B13" s="36">
        <f>SUMIFS(СВЦЭМ!$D$39:$D$782,СВЦЭМ!$A$39:$A$782,$A13,СВЦЭМ!$B$39:$B$782,B$11)+'СЕТ СН'!$F$14+СВЦЭМ!$D$10+'СЕТ СН'!$F$8*'СЕТ СН'!$F$9-'СЕТ СН'!$F$26</f>
        <v>1525.9847951299998</v>
      </c>
      <c r="C13" s="36">
        <f>SUMIFS(СВЦЭМ!$D$39:$D$782,СВЦЭМ!$A$39:$A$782,$A13,СВЦЭМ!$B$39:$B$782,C$11)+'СЕТ СН'!$F$14+СВЦЭМ!$D$10+'СЕТ СН'!$F$8*'СЕТ СН'!$F$9-'СЕТ СН'!$F$26</f>
        <v>1546.2382719599998</v>
      </c>
      <c r="D13" s="36">
        <f>SUMIFS(СВЦЭМ!$D$39:$D$782,СВЦЭМ!$A$39:$A$782,$A13,СВЦЭМ!$B$39:$B$782,D$11)+'СЕТ СН'!$F$14+СВЦЭМ!$D$10+'СЕТ СН'!$F$8*'СЕТ СН'!$F$9-'СЕТ СН'!$F$26</f>
        <v>1562.8862803799998</v>
      </c>
      <c r="E13" s="36">
        <f>SUMIFS(СВЦЭМ!$D$39:$D$782,СВЦЭМ!$A$39:$A$782,$A13,СВЦЭМ!$B$39:$B$782,E$11)+'СЕТ СН'!$F$14+СВЦЭМ!$D$10+'СЕТ СН'!$F$8*'СЕТ СН'!$F$9-'СЕТ СН'!$F$26</f>
        <v>1578.1664511099998</v>
      </c>
      <c r="F13" s="36">
        <f>SUMIFS(СВЦЭМ!$D$39:$D$782,СВЦЭМ!$A$39:$A$782,$A13,СВЦЭМ!$B$39:$B$782,F$11)+'СЕТ СН'!$F$14+СВЦЭМ!$D$10+'СЕТ СН'!$F$8*'СЕТ СН'!$F$9-'СЕТ СН'!$F$26</f>
        <v>1566.5780827299998</v>
      </c>
      <c r="G13" s="36">
        <f>SUMIFS(СВЦЭМ!$D$39:$D$782,СВЦЭМ!$A$39:$A$782,$A13,СВЦЭМ!$B$39:$B$782,G$11)+'СЕТ СН'!$F$14+СВЦЭМ!$D$10+'СЕТ СН'!$F$8*'СЕТ СН'!$F$9-'СЕТ СН'!$F$26</f>
        <v>1517.14567498</v>
      </c>
      <c r="H13" s="36">
        <f>SUMIFS(СВЦЭМ!$D$39:$D$782,СВЦЭМ!$A$39:$A$782,$A13,СВЦЭМ!$B$39:$B$782,H$11)+'СЕТ СН'!$F$14+СВЦЭМ!$D$10+'СЕТ СН'!$F$8*'СЕТ СН'!$F$9-'СЕТ СН'!$F$26</f>
        <v>1476.7128558699999</v>
      </c>
      <c r="I13" s="36">
        <f>SUMIFS(СВЦЭМ!$D$39:$D$782,СВЦЭМ!$A$39:$A$782,$A13,СВЦЭМ!$B$39:$B$782,I$11)+'СЕТ СН'!$F$14+СВЦЭМ!$D$10+'СЕТ СН'!$F$8*'СЕТ СН'!$F$9-'СЕТ СН'!$F$26</f>
        <v>1460.0959842299999</v>
      </c>
      <c r="J13" s="36">
        <f>SUMIFS(СВЦЭМ!$D$39:$D$782,СВЦЭМ!$A$39:$A$782,$A13,СВЦЭМ!$B$39:$B$782,J$11)+'СЕТ СН'!$F$14+СВЦЭМ!$D$10+'СЕТ СН'!$F$8*'СЕТ СН'!$F$9-'СЕТ СН'!$F$26</f>
        <v>1441.7106648899999</v>
      </c>
      <c r="K13" s="36">
        <f>SUMIFS(СВЦЭМ!$D$39:$D$782,СВЦЭМ!$A$39:$A$782,$A13,СВЦЭМ!$B$39:$B$782,K$11)+'СЕТ СН'!$F$14+СВЦЭМ!$D$10+'СЕТ СН'!$F$8*'СЕТ СН'!$F$9-'СЕТ СН'!$F$26</f>
        <v>1447.4190683499999</v>
      </c>
      <c r="L13" s="36">
        <f>SUMIFS(СВЦЭМ!$D$39:$D$782,СВЦЭМ!$A$39:$A$782,$A13,СВЦЭМ!$B$39:$B$782,L$11)+'СЕТ СН'!$F$14+СВЦЭМ!$D$10+'СЕТ СН'!$F$8*'СЕТ СН'!$F$9-'СЕТ СН'!$F$26</f>
        <v>1439.8733178299999</v>
      </c>
      <c r="M13" s="36">
        <f>SUMIFS(СВЦЭМ!$D$39:$D$782,СВЦЭМ!$A$39:$A$782,$A13,СВЦЭМ!$B$39:$B$782,M$11)+'СЕТ СН'!$F$14+СВЦЭМ!$D$10+'СЕТ СН'!$F$8*'СЕТ СН'!$F$9-'СЕТ СН'!$F$26</f>
        <v>1448.7584873999999</v>
      </c>
      <c r="N13" s="36">
        <f>SUMIFS(СВЦЭМ!$D$39:$D$782,СВЦЭМ!$A$39:$A$782,$A13,СВЦЭМ!$B$39:$B$782,N$11)+'СЕТ СН'!$F$14+СВЦЭМ!$D$10+'СЕТ СН'!$F$8*'СЕТ СН'!$F$9-'СЕТ СН'!$F$26</f>
        <v>1457.4722699499998</v>
      </c>
      <c r="O13" s="36">
        <f>SUMIFS(СВЦЭМ!$D$39:$D$782,СВЦЭМ!$A$39:$A$782,$A13,СВЦЭМ!$B$39:$B$782,O$11)+'СЕТ СН'!$F$14+СВЦЭМ!$D$10+'СЕТ СН'!$F$8*'СЕТ СН'!$F$9-'СЕТ СН'!$F$26</f>
        <v>1483.8042182699999</v>
      </c>
      <c r="P13" s="36">
        <f>SUMIFS(СВЦЭМ!$D$39:$D$782,СВЦЭМ!$A$39:$A$782,$A13,СВЦЭМ!$B$39:$B$782,P$11)+'СЕТ СН'!$F$14+СВЦЭМ!$D$10+'СЕТ СН'!$F$8*'СЕТ СН'!$F$9-'СЕТ СН'!$F$26</f>
        <v>1527.9583136699998</v>
      </c>
      <c r="Q13" s="36">
        <f>SUMIFS(СВЦЭМ!$D$39:$D$782,СВЦЭМ!$A$39:$A$782,$A13,СВЦЭМ!$B$39:$B$782,Q$11)+'СЕТ СН'!$F$14+СВЦЭМ!$D$10+'СЕТ СН'!$F$8*'СЕТ СН'!$F$9-'СЕТ СН'!$F$26</f>
        <v>1533.3950193599999</v>
      </c>
      <c r="R13" s="36">
        <f>SUMIFS(СВЦЭМ!$D$39:$D$782,СВЦЭМ!$A$39:$A$782,$A13,СВЦЭМ!$B$39:$B$782,R$11)+'СЕТ СН'!$F$14+СВЦЭМ!$D$10+'СЕТ СН'!$F$8*'СЕТ СН'!$F$9-'СЕТ СН'!$F$26</f>
        <v>1521.9139329499999</v>
      </c>
      <c r="S13" s="36">
        <f>SUMIFS(СВЦЭМ!$D$39:$D$782,СВЦЭМ!$A$39:$A$782,$A13,СВЦЭМ!$B$39:$B$782,S$11)+'СЕТ СН'!$F$14+СВЦЭМ!$D$10+'СЕТ СН'!$F$8*'СЕТ СН'!$F$9-'СЕТ СН'!$F$26</f>
        <v>1488.74496585</v>
      </c>
      <c r="T13" s="36">
        <f>SUMIFS(СВЦЭМ!$D$39:$D$782,СВЦЭМ!$A$39:$A$782,$A13,СВЦЭМ!$B$39:$B$782,T$11)+'СЕТ СН'!$F$14+СВЦЭМ!$D$10+'СЕТ СН'!$F$8*'СЕТ СН'!$F$9-'СЕТ СН'!$F$26</f>
        <v>1454.34360735</v>
      </c>
      <c r="U13" s="36">
        <f>SUMIFS(СВЦЭМ!$D$39:$D$782,СВЦЭМ!$A$39:$A$782,$A13,СВЦЭМ!$B$39:$B$782,U$11)+'СЕТ СН'!$F$14+СВЦЭМ!$D$10+'СЕТ СН'!$F$8*'СЕТ СН'!$F$9-'СЕТ СН'!$F$26</f>
        <v>1449.4703307499999</v>
      </c>
      <c r="V13" s="36">
        <f>SUMIFS(СВЦЭМ!$D$39:$D$782,СВЦЭМ!$A$39:$A$782,$A13,СВЦЭМ!$B$39:$B$782,V$11)+'СЕТ СН'!$F$14+СВЦЭМ!$D$10+'СЕТ СН'!$F$8*'СЕТ СН'!$F$9-'СЕТ СН'!$F$26</f>
        <v>1461.0847075099998</v>
      </c>
      <c r="W13" s="36">
        <f>SUMIFS(СВЦЭМ!$D$39:$D$782,СВЦЭМ!$A$39:$A$782,$A13,СВЦЭМ!$B$39:$B$782,W$11)+'СЕТ СН'!$F$14+СВЦЭМ!$D$10+'СЕТ СН'!$F$8*'СЕТ СН'!$F$9-'СЕТ СН'!$F$26</f>
        <v>1489.9151454799999</v>
      </c>
      <c r="X13" s="36">
        <f>SUMIFS(СВЦЭМ!$D$39:$D$782,СВЦЭМ!$A$39:$A$782,$A13,СВЦЭМ!$B$39:$B$782,X$11)+'СЕТ СН'!$F$14+СВЦЭМ!$D$10+'СЕТ СН'!$F$8*'СЕТ СН'!$F$9-'СЕТ СН'!$F$26</f>
        <v>1522.7770153499998</v>
      </c>
      <c r="Y13" s="36">
        <f>SUMIFS(СВЦЭМ!$D$39:$D$782,СВЦЭМ!$A$39:$A$782,$A13,СВЦЭМ!$B$39:$B$782,Y$11)+'СЕТ СН'!$F$14+СВЦЭМ!$D$10+'СЕТ СН'!$F$8*'СЕТ СН'!$F$9-'СЕТ СН'!$F$26</f>
        <v>1541.4673517199999</v>
      </c>
    </row>
    <row r="14" spans="1:25" ht="15.75" x14ac:dyDescent="0.2">
      <c r="A14" s="35">
        <f t="shared" ref="A14:A39" si="0">A13+1</f>
        <v>44595</v>
      </c>
      <c r="B14" s="36">
        <f>SUMIFS(СВЦЭМ!$D$39:$D$782,СВЦЭМ!$A$39:$A$782,$A14,СВЦЭМ!$B$39:$B$782,B$11)+'СЕТ СН'!$F$14+СВЦЭМ!$D$10+'СЕТ СН'!$F$8*'СЕТ СН'!$F$9-'СЕТ СН'!$F$26</f>
        <v>1546.8762431499999</v>
      </c>
      <c r="C14" s="36">
        <f>SUMIFS(СВЦЭМ!$D$39:$D$782,СВЦЭМ!$A$39:$A$782,$A14,СВЦЭМ!$B$39:$B$782,C$11)+'СЕТ СН'!$F$14+СВЦЭМ!$D$10+'СЕТ СН'!$F$8*'СЕТ СН'!$F$9-'СЕТ СН'!$F$26</f>
        <v>1559.67978522</v>
      </c>
      <c r="D14" s="36">
        <f>SUMIFS(СВЦЭМ!$D$39:$D$782,СВЦЭМ!$A$39:$A$782,$A14,СВЦЭМ!$B$39:$B$782,D$11)+'СЕТ СН'!$F$14+СВЦЭМ!$D$10+'СЕТ СН'!$F$8*'СЕТ СН'!$F$9-'СЕТ СН'!$F$26</f>
        <v>1579.44783001</v>
      </c>
      <c r="E14" s="36">
        <f>SUMIFS(СВЦЭМ!$D$39:$D$782,СВЦЭМ!$A$39:$A$782,$A14,СВЦЭМ!$B$39:$B$782,E$11)+'СЕТ СН'!$F$14+СВЦЭМ!$D$10+'СЕТ СН'!$F$8*'СЕТ СН'!$F$9-'СЕТ СН'!$F$26</f>
        <v>1583.9829474699998</v>
      </c>
      <c r="F14" s="36">
        <f>SUMIFS(СВЦЭМ!$D$39:$D$782,СВЦЭМ!$A$39:$A$782,$A14,СВЦЭМ!$B$39:$B$782,F$11)+'СЕТ СН'!$F$14+СВЦЭМ!$D$10+'СЕТ СН'!$F$8*'СЕТ СН'!$F$9-'СЕТ СН'!$F$26</f>
        <v>1563.45639994</v>
      </c>
      <c r="G14" s="36">
        <f>SUMIFS(СВЦЭМ!$D$39:$D$782,СВЦЭМ!$A$39:$A$782,$A14,СВЦЭМ!$B$39:$B$782,G$11)+'СЕТ СН'!$F$14+СВЦЭМ!$D$10+'СЕТ СН'!$F$8*'СЕТ СН'!$F$9-'СЕТ СН'!$F$26</f>
        <v>1516.3714658899999</v>
      </c>
      <c r="H14" s="36">
        <f>SUMIFS(СВЦЭМ!$D$39:$D$782,СВЦЭМ!$A$39:$A$782,$A14,СВЦЭМ!$B$39:$B$782,H$11)+'СЕТ СН'!$F$14+СВЦЭМ!$D$10+'СЕТ СН'!$F$8*'СЕТ СН'!$F$9-'СЕТ СН'!$F$26</f>
        <v>1476.5523534299998</v>
      </c>
      <c r="I14" s="36">
        <f>SUMIFS(СВЦЭМ!$D$39:$D$782,СВЦЭМ!$A$39:$A$782,$A14,СВЦЭМ!$B$39:$B$782,I$11)+'СЕТ СН'!$F$14+СВЦЭМ!$D$10+'СЕТ СН'!$F$8*'СЕТ СН'!$F$9-'СЕТ СН'!$F$26</f>
        <v>1430.1316736799999</v>
      </c>
      <c r="J14" s="36">
        <f>SUMIFS(СВЦЭМ!$D$39:$D$782,СВЦЭМ!$A$39:$A$782,$A14,СВЦЭМ!$B$39:$B$782,J$11)+'СЕТ СН'!$F$14+СВЦЭМ!$D$10+'СЕТ СН'!$F$8*'СЕТ СН'!$F$9-'СЕТ СН'!$F$26</f>
        <v>1429.43616357</v>
      </c>
      <c r="K14" s="36">
        <f>SUMIFS(СВЦЭМ!$D$39:$D$782,СВЦЭМ!$A$39:$A$782,$A14,СВЦЭМ!$B$39:$B$782,K$11)+'СЕТ СН'!$F$14+СВЦЭМ!$D$10+'СЕТ СН'!$F$8*'СЕТ СН'!$F$9-'СЕТ СН'!$F$26</f>
        <v>1416.5861484499999</v>
      </c>
      <c r="L14" s="36">
        <f>SUMIFS(СВЦЭМ!$D$39:$D$782,СВЦЭМ!$A$39:$A$782,$A14,СВЦЭМ!$B$39:$B$782,L$11)+'СЕТ СН'!$F$14+СВЦЭМ!$D$10+'СЕТ СН'!$F$8*'СЕТ СН'!$F$9-'СЕТ СН'!$F$26</f>
        <v>1419.01820615</v>
      </c>
      <c r="M14" s="36">
        <f>SUMIFS(СВЦЭМ!$D$39:$D$782,СВЦЭМ!$A$39:$A$782,$A14,СВЦЭМ!$B$39:$B$782,M$11)+'СЕТ СН'!$F$14+СВЦЭМ!$D$10+'СЕТ СН'!$F$8*'СЕТ СН'!$F$9-'СЕТ СН'!$F$26</f>
        <v>1430.5105873699999</v>
      </c>
      <c r="N14" s="36">
        <f>SUMIFS(СВЦЭМ!$D$39:$D$782,СВЦЭМ!$A$39:$A$782,$A14,СВЦЭМ!$B$39:$B$782,N$11)+'СЕТ СН'!$F$14+СВЦЭМ!$D$10+'СЕТ СН'!$F$8*'СЕТ СН'!$F$9-'СЕТ СН'!$F$26</f>
        <v>1442.31812541</v>
      </c>
      <c r="O14" s="36">
        <f>SUMIFS(СВЦЭМ!$D$39:$D$782,СВЦЭМ!$A$39:$A$782,$A14,СВЦЭМ!$B$39:$B$782,O$11)+'СЕТ СН'!$F$14+СВЦЭМ!$D$10+'СЕТ СН'!$F$8*'СЕТ СН'!$F$9-'СЕТ СН'!$F$26</f>
        <v>1463.4645628799999</v>
      </c>
      <c r="P14" s="36">
        <f>SUMIFS(СВЦЭМ!$D$39:$D$782,СВЦЭМ!$A$39:$A$782,$A14,СВЦЭМ!$B$39:$B$782,P$11)+'СЕТ СН'!$F$14+СВЦЭМ!$D$10+'СЕТ СН'!$F$8*'СЕТ СН'!$F$9-'СЕТ СН'!$F$26</f>
        <v>1495.6656212099999</v>
      </c>
      <c r="Q14" s="36">
        <f>SUMIFS(СВЦЭМ!$D$39:$D$782,СВЦЭМ!$A$39:$A$782,$A14,СВЦЭМ!$B$39:$B$782,Q$11)+'СЕТ СН'!$F$14+СВЦЭМ!$D$10+'СЕТ СН'!$F$8*'СЕТ СН'!$F$9-'СЕТ СН'!$F$26</f>
        <v>1498.5980719199999</v>
      </c>
      <c r="R14" s="36">
        <f>SUMIFS(СВЦЭМ!$D$39:$D$782,СВЦЭМ!$A$39:$A$782,$A14,СВЦЭМ!$B$39:$B$782,R$11)+'СЕТ СН'!$F$14+СВЦЭМ!$D$10+'СЕТ СН'!$F$8*'СЕТ СН'!$F$9-'СЕТ СН'!$F$26</f>
        <v>1486.0799021999999</v>
      </c>
      <c r="S14" s="36">
        <f>SUMIFS(СВЦЭМ!$D$39:$D$782,СВЦЭМ!$A$39:$A$782,$A14,СВЦЭМ!$B$39:$B$782,S$11)+'СЕТ СН'!$F$14+СВЦЭМ!$D$10+'СЕТ СН'!$F$8*'СЕТ СН'!$F$9-'СЕТ СН'!$F$26</f>
        <v>1458.3414559999999</v>
      </c>
      <c r="T14" s="36">
        <f>SUMIFS(СВЦЭМ!$D$39:$D$782,СВЦЭМ!$A$39:$A$782,$A14,СВЦЭМ!$B$39:$B$782,T$11)+'СЕТ СН'!$F$14+СВЦЭМ!$D$10+'СЕТ СН'!$F$8*'СЕТ СН'!$F$9-'СЕТ СН'!$F$26</f>
        <v>1415.2690983699999</v>
      </c>
      <c r="U14" s="36">
        <f>SUMIFS(СВЦЭМ!$D$39:$D$782,СВЦЭМ!$A$39:$A$782,$A14,СВЦЭМ!$B$39:$B$782,U$11)+'СЕТ СН'!$F$14+СВЦЭМ!$D$10+'СЕТ СН'!$F$8*'СЕТ СН'!$F$9-'СЕТ СН'!$F$26</f>
        <v>1412.30501095</v>
      </c>
      <c r="V14" s="36">
        <f>SUMIFS(СВЦЭМ!$D$39:$D$782,СВЦЭМ!$A$39:$A$782,$A14,СВЦЭМ!$B$39:$B$782,V$11)+'СЕТ СН'!$F$14+СВЦЭМ!$D$10+'СЕТ СН'!$F$8*'СЕТ СН'!$F$9-'СЕТ СН'!$F$26</f>
        <v>1426.8292797499998</v>
      </c>
      <c r="W14" s="36">
        <f>SUMIFS(СВЦЭМ!$D$39:$D$782,СВЦЭМ!$A$39:$A$782,$A14,СВЦЭМ!$B$39:$B$782,W$11)+'СЕТ СН'!$F$14+СВЦЭМ!$D$10+'СЕТ СН'!$F$8*'СЕТ СН'!$F$9-'СЕТ СН'!$F$26</f>
        <v>1459.10244668</v>
      </c>
      <c r="X14" s="36">
        <f>SUMIFS(СВЦЭМ!$D$39:$D$782,СВЦЭМ!$A$39:$A$782,$A14,СВЦЭМ!$B$39:$B$782,X$11)+'СЕТ СН'!$F$14+СВЦЭМ!$D$10+'СЕТ СН'!$F$8*'СЕТ СН'!$F$9-'СЕТ СН'!$F$26</f>
        <v>1495.3163262399999</v>
      </c>
      <c r="Y14" s="36">
        <f>SUMIFS(СВЦЭМ!$D$39:$D$782,СВЦЭМ!$A$39:$A$782,$A14,СВЦЭМ!$B$39:$B$782,Y$11)+'СЕТ СН'!$F$14+СВЦЭМ!$D$10+'СЕТ СН'!$F$8*'СЕТ СН'!$F$9-'СЕТ СН'!$F$26</f>
        <v>1511.9335556899998</v>
      </c>
    </row>
    <row r="15" spans="1:25" ht="15.75" x14ac:dyDescent="0.2">
      <c r="A15" s="35">
        <f t="shared" si="0"/>
        <v>44596</v>
      </c>
      <c r="B15" s="36">
        <f>SUMIFS(СВЦЭМ!$D$39:$D$782,СВЦЭМ!$A$39:$A$782,$A15,СВЦЭМ!$B$39:$B$782,B$11)+'СЕТ СН'!$F$14+СВЦЭМ!$D$10+'СЕТ СН'!$F$8*'СЕТ СН'!$F$9-'СЕТ СН'!$F$26</f>
        <v>1520.7495358899998</v>
      </c>
      <c r="C15" s="36">
        <f>SUMIFS(СВЦЭМ!$D$39:$D$782,СВЦЭМ!$A$39:$A$782,$A15,СВЦЭМ!$B$39:$B$782,C$11)+'СЕТ СН'!$F$14+СВЦЭМ!$D$10+'СЕТ СН'!$F$8*'СЕТ СН'!$F$9-'СЕТ СН'!$F$26</f>
        <v>1533.5438886099998</v>
      </c>
      <c r="D15" s="36">
        <f>SUMIFS(СВЦЭМ!$D$39:$D$782,СВЦЭМ!$A$39:$A$782,$A15,СВЦЭМ!$B$39:$B$782,D$11)+'СЕТ СН'!$F$14+СВЦЭМ!$D$10+'СЕТ СН'!$F$8*'СЕТ СН'!$F$9-'СЕТ СН'!$F$26</f>
        <v>1549.6692825099999</v>
      </c>
      <c r="E15" s="36">
        <f>SUMIFS(СВЦЭМ!$D$39:$D$782,СВЦЭМ!$A$39:$A$782,$A15,СВЦЭМ!$B$39:$B$782,E$11)+'СЕТ СН'!$F$14+СВЦЭМ!$D$10+'СЕТ СН'!$F$8*'СЕТ СН'!$F$9-'СЕТ СН'!$F$26</f>
        <v>1555.1849222499998</v>
      </c>
      <c r="F15" s="36">
        <f>SUMIFS(СВЦЭМ!$D$39:$D$782,СВЦЭМ!$A$39:$A$782,$A15,СВЦЭМ!$B$39:$B$782,F$11)+'СЕТ СН'!$F$14+СВЦЭМ!$D$10+'СЕТ СН'!$F$8*'СЕТ СН'!$F$9-'СЕТ СН'!$F$26</f>
        <v>1537.9843371999998</v>
      </c>
      <c r="G15" s="36">
        <f>SUMIFS(СВЦЭМ!$D$39:$D$782,СВЦЭМ!$A$39:$A$782,$A15,СВЦЭМ!$B$39:$B$782,G$11)+'СЕТ СН'!$F$14+СВЦЭМ!$D$10+'СЕТ СН'!$F$8*'СЕТ СН'!$F$9-'СЕТ СН'!$F$26</f>
        <v>1487.9237968199998</v>
      </c>
      <c r="H15" s="36">
        <f>SUMIFS(СВЦЭМ!$D$39:$D$782,СВЦЭМ!$A$39:$A$782,$A15,СВЦЭМ!$B$39:$B$782,H$11)+'СЕТ СН'!$F$14+СВЦЭМ!$D$10+'СЕТ СН'!$F$8*'СЕТ СН'!$F$9-'СЕТ СН'!$F$26</f>
        <v>1459.3773076399998</v>
      </c>
      <c r="I15" s="36">
        <f>SUMIFS(СВЦЭМ!$D$39:$D$782,СВЦЭМ!$A$39:$A$782,$A15,СВЦЭМ!$B$39:$B$782,I$11)+'СЕТ СН'!$F$14+СВЦЭМ!$D$10+'СЕТ СН'!$F$8*'СЕТ СН'!$F$9-'СЕТ СН'!$F$26</f>
        <v>1417.0028718499998</v>
      </c>
      <c r="J15" s="36">
        <f>SUMIFS(СВЦЭМ!$D$39:$D$782,СВЦЭМ!$A$39:$A$782,$A15,СВЦЭМ!$B$39:$B$782,J$11)+'СЕТ СН'!$F$14+СВЦЭМ!$D$10+'СЕТ СН'!$F$8*'СЕТ СН'!$F$9-'СЕТ СН'!$F$26</f>
        <v>1407.31046692</v>
      </c>
      <c r="K15" s="36">
        <f>SUMIFS(СВЦЭМ!$D$39:$D$782,СВЦЭМ!$A$39:$A$782,$A15,СВЦЭМ!$B$39:$B$782,K$11)+'СЕТ СН'!$F$14+СВЦЭМ!$D$10+'СЕТ СН'!$F$8*'СЕТ СН'!$F$9-'СЕТ СН'!$F$26</f>
        <v>1405.9737256699998</v>
      </c>
      <c r="L15" s="36">
        <f>SUMIFS(СВЦЭМ!$D$39:$D$782,СВЦЭМ!$A$39:$A$782,$A15,СВЦЭМ!$B$39:$B$782,L$11)+'СЕТ СН'!$F$14+СВЦЭМ!$D$10+'СЕТ СН'!$F$8*'СЕТ СН'!$F$9-'СЕТ СН'!$F$26</f>
        <v>1439.5797618099998</v>
      </c>
      <c r="M15" s="36">
        <f>SUMIFS(СВЦЭМ!$D$39:$D$782,СВЦЭМ!$A$39:$A$782,$A15,СВЦЭМ!$B$39:$B$782,M$11)+'СЕТ СН'!$F$14+СВЦЭМ!$D$10+'СЕТ СН'!$F$8*'СЕТ СН'!$F$9-'СЕТ СН'!$F$26</f>
        <v>1458.0134098199999</v>
      </c>
      <c r="N15" s="36">
        <f>SUMIFS(СВЦЭМ!$D$39:$D$782,СВЦЭМ!$A$39:$A$782,$A15,СВЦЭМ!$B$39:$B$782,N$11)+'СЕТ СН'!$F$14+СВЦЭМ!$D$10+'СЕТ СН'!$F$8*'СЕТ СН'!$F$9-'СЕТ СН'!$F$26</f>
        <v>1461.6475170799999</v>
      </c>
      <c r="O15" s="36">
        <f>SUMIFS(СВЦЭМ!$D$39:$D$782,СВЦЭМ!$A$39:$A$782,$A15,СВЦЭМ!$B$39:$B$782,O$11)+'СЕТ СН'!$F$14+СВЦЭМ!$D$10+'СЕТ СН'!$F$8*'СЕТ СН'!$F$9-'СЕТ СН'!$F$26</f>
        <v>1459.91222748</v>
      </c>
      <c r="P15" s="36">
        <f>SUMIFS(СВЦЭМ!$D$39:$D$782,СВЦЭМ!$A$39:$A$782,$A15,СВЦЭМ!$B$39:$B$782,P$11)+'СЕТ СН'!$F$14+СВЦЭМ!$D$10+'СЕТ СН'!$F$8*'СЕТ СН'!$F$9-'СЕТ СН'!$F$26</f>
        <v>1497.6025329299998</v>
      </c>
      <c r="Q15" s="36">
        <f>SUMIFS(СВЦЭМ!$D$39:$D$782,СВЦЭМ!$A$39:$A$782,$A15,СВЦЭМ!$B$39:$B$782,Q$11)+'СЕТ СН'!$F$14+СВЦЭМ!$D$10+'СЕТ СН'!$F$8*'СЕТ СН'!$F$9-'СЕТ СН'!$F$26</f>
        <v>1497.2780040399998</v>
      </c>
      <c r="R15" s="36">
        <f>SUMIFS(СВЦЭМ!$D$39:$D$782,СВЦЭМ!$A$39:$A$782,$A15,СВЦЭМ!$B$39:$B$782,R$11)+'СЕТ СН'!$F$14+СВЦЭМ!$D$10+'СЕТ СН'!$F$8*'СЕТ СН'!$F$9-'СЕТ СН'!$F$26</f>
        <v>1478.5539584799999</v>
      </c>
      <c r="S15" s="36">
        <f>SUMIFS(СВЦЭМ!$D$39:$D$782,СВЦЭМ!$A$39:$A$782,$A15,СВЦЭМ!$B$39:$B$782,S$11)+'СЕТ СН'!$F$14+СВЦЭМ!$D$10+'СЕТ СН'!$F$8*'СЕТ СН'!$F$9-'СЕТ СН'!$F$26</f>
        <v>1454.0834394399999</v>
      </c>
      <c r="T15" s="36">
        <f>SUMIFS(СВЦЭМ!$D$39:$D$782,СВЦЭМ!$A$39:$A$782,$A15,СВЦЭМ!$B$39:$B$782,T$11)+'СЕТ СН'!$F$14+СВЦЭМ!$D$10+'СЕТ СН'!$F$8*'СЕТ СН'!$F$9-'СЕТ СН'!$F$26</f>
        <v>1434.0591134199999</v>
      </c>
      <c r="U15" s="36">
        <f>SUMIFS(СВЦЭМ!$D$39:$D$782,СВЦЭМ!$A$39:$A$782,$A15,СВЦЭМ!$B$39:$B$782,U$11)+'СЕТ СН'!$F$14+СВЦЭМ!$D$10+'СЕТ СН'!$F$8*'СЕТ СН'!$F$9-'СЕТ СН'!$F$26</f>
        <v>1441.55286136</v>
      </c>
      <c r="V15" s="36">
        <f>SUMIFS(СВЦЭМ!$D$39:$D$782,СВЦЭМ!$A$39:$A$782,$A15,СВЦЭМ!$B$39:$B$782,V$11)+'СЕТ СН'!$F$14+СВЦЭМ!$D$10+'СЕТ СН'!$F$8*'СЕТ СН'!$F$9-'СЕТ СН'!$F$26</f>
        <v>1442.6879147999998</v>
      </c>
      <c r="W15" s="36">
        <f>SUMIFS(СВЦЭМ!$D$39:$D$782,СВЦЭМ!$A$39:$A$782,$A15,СВЦЭМ!$B$39:$B$782,W$11)+'СЕТ СН'!$F$14+СВЦЭМ!$D$10+'СЕТ СН'!$F$8*'СЕТ СН'!$F$9-'СЕТ СН'!$F$26</f>
        <v>1473.2336478399998</v>
      </c>
      <c r="X15" s="36">
        <f>SUMIFS(СВЦЭМ!$D$39:$D$782,СВЦЭМ!$A$39:$A$782,$A15,СВЦЭМ!$B$39:$B$782,X$11)+'СЕТ СН'!$F$14+СВЦЭМ!$D$10+'СЕТ СН'!$F$8*'СЕТ СН'!$F$9-'СЕТ СН'!$F$26</f>
        <v>1496.0212898599998</v>
      </c>
      <c r="Y15" s="36">
        <f>SUMIFS(СВЦЭМ!$D$39:$D$782,СВЦЭМ!$A$39:$A$782,$A15,СВЦЭМ!$B$39:$B$782,Y$11)+'СЕТ СН'!$F$14+СВЦЭМ!$D$10+'СЕТ СН'!$F$8*'СЕТ СН'!$F$9-'СЕТ СН'!$F$26</f>
        <v>1505.3133646499998</v>
      </c>
    </row>
    <row r="16" spans="1:25" ht="15.75" x14ac:dyDescent="0.2">
      <c r="A16" s="35">
        <f t="shared" si="0"/>
        <v>44597</v>
      </c>
      <c r="B16" s="36">
        <f>SUMIFS(СВЦЭМ!$D$39:$D$782,СВЦЭМ!$A$39:$A$782,$A16,СВЦЭМ!$B$39:$B$782,B$11)+'СЕТ СН'!$F$14+СВЦЭМ!$D$10+'СЕТ СН'!$F$8*'СЕТ СН'!$F$9-'СЕТ СН'!$F$26</f>
        <v>1554.7545917299999</v>
      </c>
      <c r="C16" s="36">
        <f>SUMIFS(СВЦЭМ!$D$39:$D$782,СВЦЭМ!$A$39:$A$782,$A16,СВЦЭМ!$B$39:$B$782,C$11)+'СЕТ СН'!$F$14+СВЦЭМ!$D$10+'СЕТ СН'!$F$8*'СЕТ СН'!$F$9-'СЕТ СН'!$F$26</f>
        <v>1482.88141649</v>
      </c>
      <c r="D16" s="36">
        <f>SUMIFS(СВЦЭМ!$D$39:$D$782,СВЦЭМ!$A$39:$A$782,$A16,СВЦЭМ!$B$39:$B$782,D$11)+'СЕТ СН'!$F$14+СВЦЭМ!$D$10+'СЕТ СН'!$F$8*'СЕТ СН'!$F$9-'СЕТ СН'!$F$26</f>
        <v>1507.8482992699999</v>
      </c>
      <c r="E16" s="36">
        <f>SUMIFS(СВЦЭМ!$D$39:$D$782,СВЦЭМ!$A$39:$A$782,$A16,СВЦЭМ!$B$39:$B$782,E$11)+'СЕТ СН'!$F$14+СВЦЭМ!$D$10+'СЕТ СН'!$F$8*'СЕТ СН'!$F$9-'СЕТ СН'!$F$26</f>
        <v>1531.9616162899999</v>
      </c>
      <c r="F16" s="36">
        <f>SUMIFS(СВЦЭМ!$D$39:$D$782,СВЦЭМ!$A$39:$A$782,$A16,СВЦЭМ!$B$39:$B$782,F$11)+'СЕТ СН'!$F$14+СВЦЭМ!$D$10+'СЕТ СН'!$F$8*'СЕТ СН'!$F$9-'СЕТ СН'!$F$26</f>
        <v>1535.36162483</v>
      </c>
      <c r="G16" s="36">
        <f>SUMIFS(СВЦЭМ!$D$39:$D$782,СВЦЭМ!$A$39:$A$782,$A16,СВЦЭМ!$B$39:$B$782,G$11)+'СЕТ СН'!$F$14+СВЦЭМ!$D$10+'СЕТ СН'!$F$8*'СЕТ СН'!$F$9-'СЕТ СН'!$F$26</f>
        <v>1545.6462103699998</v>
      </c>
      <c r="H16" s="36">
        <f>SUMIFS(СВЦЭМ!$D$39:$D$782,СВЦЭМ!$A$39:$A$782,$A16,СВЦЭМ!$B$39:$B$782,H$11)+'СЕТ СН'!$F$14+СВЦЭМ!$D$10+'СЕТ СН'!$F$8*'СЕТ СН'!$F$9-'СЕТ СН'!$F$26</f>
        <v>1514.9107307499999</v>
      </c>
      <c r="I16" s="36">
        <f>SUMIFS(СВЦЭМ!$D$39:$D$782,СВЦЭМ!$A$39:$A$782,$A16,СВЦЭМ!$B$39:$B$782,I$11)+'СЕТ СН'!$F$14+СВЦЭМ!$D$10+'СЕТ СН'!$F$8*'СЕТ СН'!$F$9-'СЕТ СН'!$F$26</f>
        <v>1463.7305103099998</v>
      </c>
      <c r="J16" s="36">
        <f>SUMIFS(СВЦЭМ!$D$39:$D$782,СВЦЭМ!$A$39:$A$782,$A16,СВЦЭМ!$B$39:$B$782,J$11)+'СЕТ СН'!$F$14+СВЦЭМ!$D$10+'СЕТ СН'!$F$8*'СЕТ СН'!$F$9-'СЕТ СН'!$F$26</f>
        <v>1416.83707035</v>
      </c>
      <c r="K16" s="36">
        <f>SUMIFS(СВЦЭМ!$D$39:$D$782,СВЦЭМ!$A$39:$A$782,$A16,СВЦЭМ!$B$39:$B$782,K$11)+'СЕТ СН'!$F$14+СВЦЭМ!$D$10+'СЕТ СН'!$F$8*'СЕТ СН'!$F$9-'СЕТ СН'!$F$26</f>
        <v>1411.42656113</v>
      </c>
      <c r="L16" s="36">
        <f>SUMIFS(СВЦЭМ!$D$39:$D$782,СВЦЭМ!$A$39:$A$782,$A16,СВЦЭМ!$B$39:$B$782,L$11)+'СЕТ СН'!$F$14+СВЦЭМ!$D$10+'СЕТ СН'!$F$8*'СЕТ СН'!$F$9-'СЕТ СН'!$F$26</f>
        <v>1422.6785892099999</v>
      </c>
      <c r="M16" s="36">
        <f>SUMIFS(СВЦЭМ!$D$39:$D$782,СВЦЭМ!$A$39:$A$782,$A16,СВЦЭМ!$B$39:$B$782,M$11)+'СЕТ СН'!$F$14+СВЦЭМ!$D$10+'СЕТ СН'!$F$8*'СЕТ СН'!$F$9-'СЕТ СН'!$F$26</f>
        <v>1447.4838116499998</v>
      </c>
      <c r="N16" s="36">
        <f>SUMIFS(СВЦЭМ!$D$39:$D$782,СВЦЭМ!$A$39:$A$782,$A16,СВЦЭМ!$B$39:$B$782,N$11)+'СЕТ СН'!$F$14+СВЦЭМ!$D$10+'СЕТ СН'!$F$8*'СЕТ СН'!$F$9-'СЕТ СН'!$F$26</f>
        <v>1464.36490153</v>
      </c>
      <c r="O16" s="36">
        <f>SUMIFS(СВЦЭМ!$D$39:$D$782,СВЦЭМ!$A$39:$A$782,$A16,СВЦЭМ!$B$39:$B$782,O$11)+'СЕТ СН'!$F$14+СВЦЭМ!$D$10+'СЕТ СН'!$F$8*'СЕТ СН'!$F$9-'СЕТ СН'!$F$26</f>
        <v>1493.5164121199998</v>
      </c>
      <c r="P16" s="36">
        <f>SUMIFS(СВЦЭМ!$D$39:$D$782,СВЦЭМ!$A$39:$A$782,$A16,СВЦЭМ!$B$39:$B$782,P$11)+'СЕТ СН'!$F$14+СВЦЭМ!$D$10+'СЕТ СН'!$F$8*'СЕТ СН'!$F$9-'СЕТ СН'!$F$26</f>
        <v>1500.6512554699998</v>
      </c>
      <c r="Q16" s="36">
        <f>SUMIFS(СВЦЭМ!$D$39:$D$782,СВЦЭМ!$A$39:$A$782,$A16,СВЦЭМ!$B$39:$B$782,Q$11)+'СЕТ СН'!$F$14+СВЦЭМ!$D$10+'СЕТ СН'!$F$8*'СЕТ СН'!$F$9-'СЕТ СН'!$F$26</f>
        <v>1505.1289744599999</v>
      </c>
      <c r="R16" s="36">
        <f>SUMIFS(СВЦЭМ!$D$39:$D$782,СВЦЭМ!$A$39:$A$782,$A16,СВЦЭМ!$B$39:$B$782,R$11)+'СЕТ СН'!$F$14+СВЦЭМ!$D$10+'СЕТ СН'!$F$8*'СЕТ СН'!$F$9-'СЕТ СН'!$F$26</f>
        <v>1494.9476515599999</v>
      </c>
      <c r="S16" s="36">
        <f>SUMIFS(СВЦЭМ!$D$39:$D$782,СВЦЭМ!$A$39:$A$782,$A16,СВЦЭМ!$B$39:$B$782,S$11)+'СЕТ СН'!$F$14+СВЦЭМ!$D$10+'СЕТ СН'!$F$8*'СЕТ СН'!$F$9-'СЕТ СН'!$F$26</f>
        <v>1457.77276607</v>
      </c>
      <c r="T16" s="36">
        <f>SUMIFS(СВЦЭМ!$D$39:$D$782,СВЦЭМ!$A$39:$A$782,$A16,СВЦЭМ!$B$39:$B$782,T$11)+'СЕТ СН'!$F$14+СВЦЭМ!$D$10+'СЕТ СН'!$F$8*'СЕТ СН'!$F$9-'СЕТ СН'!$F$26</f>
        <v>1432.3788923099999</v>
      </c>
      <c r="U16" s="36">
        <f>SUMIFS(СВЦЭМ!$D$39:$D$782,СВЦЭМ!$A$39:$A$782,$A16,СВЦЭМ!$B$39:$B$782,U$11)+'СЕТ СН'!$F$14+СВЦЭМ!$D$10+'СЕТ СН'!$F$8*'СЕТ СН'!$F$9-'СЕТ СН'!$F$26</f>
        <v>1438.5132457999998</v>
      </c>
      <c r="V16" s="36">
        <f>SUMIFS(СВЦЭМ!$D$39:$D$782,СВЦЭМ!$A$39:$A$782,$A16,СВЦЭМ!$B$39:$B$782,V$11)+'СЕТ СН'!$F$14+СВЦЭМ!$D$10+'СЕТ СН'!$F$8*'СЕТ СН'!$F$9-'СЕТ СН'!$F$26</f>
        <v>1446.2404525899999</v>
      </c>
      <c r="W16" s="36">
        <f>SUMIFS(СВЦЭМ!$D$39:$D$782,СВЦЭМ!$A$39:$A$782,$A16,СВЦЭМ!$B$39:$B$782,W$11)+'СЕТ СН'!$F$14+СВЦЭМ!$D$10+'СЕТ СН'!$F$8*'СЕТ СН'!$F$9-'СЕТ СН'!$F$26</f>
        <v>1462.67530526</v>
      </c>
      <c r="X16" s="36">
        <f>SUMIFS(СВЦЭМ!$D$39:$D$782,СВЦЭМ!$A$39:$A$782,$A16,СВЦЭМ!$B$39:$B$782,X$11)+'СЕТ СН'!$F$14+СВЦЭМ!$D$10+'СЕТ СН'!$F$8*'СЕТ СН'!$F$9-'СЕТ СН'!$F$26</f>
        <v>1479.2790894099999</v>
      </c>
      <c r="Y16" s="36">
        <f>SUMIFS(СВЦЭМ!$D$39:$D$782,СВЦЭМ!$A$39:$A$782,$A16,СВЦЭМ!$B$39:$B$782,Y$11)+'СЕТ СН'!$F$14+СВЦЭМ!$D$10+'СЕТ СН'!$F$8*'СЕТ СН'!$F$9-'СЕТ СН'!$F$26</f>
        <v>1505.0509211899998</v>
      </c>
    </row>
    <row r="17" spans="1:25" ht="15.75" x14ac:dyDescent="0.2">
      <c r="A17" s="35">
        <f t="shared" si="0"/>
        <v>44598</v>
      </c>
      <c r="B17" s="36">
        <f>SUMIFS(СВЦЭМ!$D$39:$D$782,СВЦЭМ!$A$39:$A$782,$A17,СВЦЭМ!$B$39:$B$782,B$11)+'СЕТ СН'!$F$14+СВЦЭМ!$D$10+'СЕТ СН'!$F$8*'СЕТ СН'!$F$9-'СЕТ СН'!$F$26</f>
        <v>1514.4095193999999</v>
      </c>
      <c r="C17" s="36">
        <f>SUMIFS(СВЦЭМ!$D$39:$D$782,СВЦЭМ!$A$39:$A$782,$A17,СВЦЭМ!$B$39:$B$782,C$11)+'СЕТ СН'!$F$14+СВЦЭМ!$D$10+'СЕТ СН'!$F$8*'СЕТ СН'!$F$9-'СЕТ СН'!$F$26</f>
        <v>1527.3315592599999</v>
      </c>
      <c r="D17" s="36">
        <f>SUMIFS(СВЦЭМ!$D$39:$D$782,СВЦЭМ!$A$39:$A$782,$A17,СВЦЭМ!$B$39:$B$782,D$11)+'СЕТ СН'!$F$14+СВЦЭМ!$D$10+'СЕТ СН'!$F$8*'СЕТ СН'!$F$9-'СЕТ СН'!$F$26</f>
        <v>1540.7309850999998</v>
      </c>
      <c r="E17" s="36">
        <f>SUMIFS(СВЦЭМ!$D$39:$D$782,СВЦЭМ!$A$39:$A$782,$A17,СВЦЭМ!$B$39:$B$782,E$11)+'СЕТ СН'!$F$14+СВЦЭМ!$D$10+'СЕТ СН'!$F$8*'СЕТ СН'!$F$9-'СЕТ СН'!$F$26</f>
        <v>1543.9987864399998</v>
      </c>
      <c r="F17" s="36">
        <f>SUMIFS(СВЦЭМ!$D$39:$D$782,СВЦЭМ!$A$39:$A$782,$A17,СВЦЭМ!$B$39:$B$782,F$11)+'СЕТ СН'!$F$14+СВЦЭМ!$D$10+'СЕТ СН'!$F$8*'СЕТ СН'!$F$9-'СЕТ СН'!$F$26</f>
        <v>1539.46327428</v>
      </c>
      <c r="G17" s="36">
        <f>SUMIFS(СВЦЭМ!$D$39:$D$782,СВЦЭМ!$A$39:$A$782,$A17,СВЦЭМ!$B$39:$B$782,G$11)+'СЕТ СН'!$F$14+СВЦЭМ!$D$10+'СЕТ СН'!$F$8*'СЕТ СН'!$F$9-'СЕТ СН'!$F$26</f>
        <v>1524.8247677499999</v>
      </c>
      <c r="H17" s="36">
        <f>SUMIFS(СВЦЭМ!$D$39:$D$782,СВЦЭМ!$A$39:$A$782,$A17,СВЦЭМ!$B$39:$B$782,H$11)+'СЕТ СН'!$F$14+СВЦЭМ!$D$10+'СЕТ СН'!$F$8*'СЕТ СН'!$F$9-'СЕТ СН'!$F$26</f>
        <v>1509.7818870799999</v>
      </c>
      <c r="I17" s="36">
        <f>SUMIFS(СВЦЭМ!$D$39:$D$782,СВЦЭМ!$A$39:$A$782,$A17,СВЦЭМ!$B$39:$B$782,I$11)+'СЕТ СН'!$F$14+СВЦЭМ!$D$10+'СЕТ СН'!$F$8*'СЕТ СН'!$F$9-'СЕТ СН'!$F$26</f>
        <v>1488.6646098499998</v>
      </c>
      <c r="J17" s="36">
        <f>SUMIFS(СВЦЭМ!$D$39:$D$782,СВЦЭМ!$A$39:$A$782,$A17,СВЦЭМ!$B$39:$B$782,J$11)+'СЕТ СН'!$F$14+СВЦЭМ!$D$10+'СЕТ СН'!$F$8*'СЕТ СН'!$F$9-'СЕТ СН'!$F$26</f>
        <v>1446.3049381999999</v>
      </c>
      <c r="K17" s="36">
        <f>SUMIFS(СВЦЭМ!$D$39:$D$782,СВЦЭМ!$A$39:$A$782,$A17,СВЦЭМ!$B$39:$B$782,K$11)+'СЕТ СН'!$F$14+СВЦЭМ!$D$10+'СЕТ СН'!$F$8*'СЕТ СН'!$F$9-'СЕТ СН'!$F$26</f>
        <v>1416.7675574199998</v>
      </c>
      <c r="L17" s="36">
        <f>SUMIFS(СВЦЭМ!$D$39:$D$782,СВЦЭМ!$A$39:$A$782,$A17,СВЦЭМ!$B$39:$B$782,L$11)+'СЕТ СН'!$F$14+СВЦЭМ!$D$10+'СЕТ СН'!$F$8*'СЕТ СН'!$F$9-'СЕТ СН'!$F$26</f>
        <v>1417.8002333299999</v>
      </c>
      <c r="M17" s="36">
        <f>SUMIFS(СВЦЭМ!$D$39:$D$782,СВЦЭМ!$A$39:$A$782,$A17,СВЦЭМ!$B$39:$B$782,M$11)+'СЕТ СН'!$F$14+СВЦЭМ!$D$10+'СЕТ СН'!$F$8*'СЕТ СН'!$F$9-'СЕТ СН'!$F$26</f>
        <v>1424.6888131799999</v>
      </c>
      <c r="N17" s="36">
        <f>SUMIFS(СВЦЭМ!$D$39:$D$782,СВЦЭМ!$A$39:$A$782,$A17,СВЦЭМ!$B$39:$B$782,N$11)+'СЕТ СН'!$F$14+СВЦЭМ!$D$10+'СЕТ СН'!$F$8*'СЕТ СН'!$F$9-'СЕТ СН'!$F$26</f>
        <v>1442.5338339099999</v>
      </c>
      <c r="O17" s="36">
        <f>SUMIFS(СВЦЭМ!$D$39:$D$782,СВЦЭМ!$A$39:$A$782,$A17,СВЦЭМ!$B$39:$B$782,O$11)+'СЕТ СН'!$F$14+СВЦЭМ!$D$10+'СЕТ СН'!$F$8*'СЕТ СН'!$F$9-'СЕТ СН'!$F$26</f>
        <v>1472.6241638099998</v>
      </c>
      <c r="P17" s="36">
        <f>SUMIFS(СВЦЭМ!$D$39:$D$782,СВЦЭМ!$A$39:$A$782,$A17,СВЦЭМ!$B$39:$B$782,P$11)+'СЕТ СН'!$F$14+СВЦЭМ!$D$10+'СЕТ СН'!$F$8*'СЕТ СН'!$F$9-'СЕТ СН'!$F$26</f>
        <v>1481.9677763599998</v>
      </c>
      <c r="Q17" s="36">
        <f>SUMIFS(СВЦЭМ!$D$39:$D$782,СВЦЭМ!$A$39:$A$782,$A17,СВЦЭМ!$B$39:$B$782,Q$11)+'СЕТ СН'!$F$14+СВЦЭМ!$D$10+'СЕТ СН'!$F$8*'СЕТ СН'!$F$9-'СЕТ СН'!$F$26</f>
        <v>1488.04490283</v>
      </c>
      <c r="R17" s="36">
        <f>SUMIFS(СВЦЭМ!$D$39:$D$782,СВЦЭМ!$A$39:$A$782,$A17,СВЦЭМ!$B$39:$B$782,R$11)+'СЕТ СН'!$F$14+СВЦЭМ!$D$10+'СЕТ СН'!$F$8*'СЕТ СН'!$F$9-'СЕТ СН'!$F$26</f>
        <v>1481.1412294099998</v>
      </c>
      <c r="S17" s="36">
        <f>SUMIFS(СВЦЭМ!$D$39:$D$782,СВЦЭМ!$A$39:$A$782,$A17,СВЦЭМ!$B$39:$B$782,S$11)+'СЕТ СН'!$F$14+СВЦЭМ!$D$10+'СЕТ СН'!$F$8*'СЕТ СН'!$F$9-'СЕТ СН'!$F$26</f>
        <v>1450.6825570899998</v>
      </c>
      <c r="T17" s="36">
        <f>SUMIFS(СВЦЭМ!$D$39:$D$782,СВЦЭМ!$A$39:$A$782,$A17,СВЦЭМ!$B$39:$B$782,T$11)+'СЕТ СН'!$F$14+СВЦЭМ!$D$10+'СЕТ СН'!$F$8*'СЕТ СН'!$F$9-'СЕТ СН'!$F$26</f>
        <v>1413.2054998299998</v>
      </c>
      <c r="U17" s="36">
        <f>SUMIFS(СВЦЭМ!$D$39:$D$782,СВЦЭМ!$A$39:$A$782,$A17,СВЦЭМ!$B$39:$B$782,U$11)+'СЕТ СН'!$F$14+СВЦЭМ!$D$10+'СЕТ СН'!$F$8*'СЕТ СН'!$F$9-'СЕТ СН'!$F$26</f>
        <v>1430.56107456</v>
      </c>
      <c r="V17" s="36">
        <f>SUMIFS(СВЦЭМ!$D$39:$D$782,СВЦЭМ!$A$39:$A$782,$A17,СВЦЭМ!$B$39:$B$782,V$11)+'СЕТ СН'!$F$14+СВЦЭМ!$D$10+'СЕТ СН'!$F$8*'СЕТ СН'!$F$9-'СЕТ СН'!$F$26</f>
        <v>1427.4678133999998</v>
      </c>
      <c r="W17" s="36">
        <f>SUMIFS(СВЦЭМ!$D$39:$D$782,СВЦЭМ!$A$39:$A$782,$A17,СВЦЭМ!$B$39:$B$782,W$11)+'СЕТ СН'!$F$14+СВЦЭМ!$D$10+'СЕТ СН'!$F$8*'СЕТ СН'!$F$9-'СЕТ СН'!$F$26</f>
        <v>1446.0152459199999</v>
      </c>
      <c r="X17" s="36">
        <f>SUMIFS(СВЦЭМ!$D$39:$D$782,СВЦЭМ!$A$39:$A$782,$A17,СВЦЭМ!$B$39:$B$782,X$11)+'СЕТ СН'!$F$14+СВЦЭМ!$D$10+'СЕТ СН'!$F$8*'СЕТ СН'!$F$9-'СЕТ СН'!$F$26</f>
        <v>1471.3971232399999</v>
      </c>
      <c r="Y17" s="36">
        <f>SUMIFS(СВЦЭМ!$D$39:$D$782,СВЦЭМ!$A$39:$A$782,$A17,СВЦЭМ!$B$39:$B$782,Y$11)+'СЕТ СН'!$F$14+СВЦЭМ!$D$10+'СЕТ СН'!$F$8*'СЕТ СН'!$F$9-'СЕТ СН'!$F$26</f>
        <v>1503.8570149999998</v>
      </c>
    </row>
    <row r="18" spans="1:25" ht="15.75" x14ac:dyDescent="0.2">
      <c r="A18" s="35">
        <f t="shared" si="0"/>
        <v>44599</v>
      </c>
      <c r="B18" s="36">
        <f>SUMIFS(СВЦЭМ!$D$39:$D$782,СВЦЭМ!$A$39:$A$782,$A18,СВЦЭМ!$B$39:$B$782,B$11)+'СЕТ СН'!$F$14+СВЦЭМ!$D$10+'СЕТ СН'!$F$8*'СЕТ СН'!$F$9-'СЕТ СН'!$F$26</f>
        <v>1534.9127257499999</v>
      </c>
      <c r="C18" s="36">
        <f>SUMIFS(СВЦЭМ!$D$39:$D$782,СВЦЭМ!$A$39:$A$782,$A18,СВЦЭМ!$B$39:$B$782,C$11)+'СЕТ СН'!$F$14+СВЦЭМ!$D$10+'СЕТ СН'!$F$8*'СЕТ СН'!$F$9-'СЕТ СН'!$F$26</f>
        <v>1560.3803385399999</v>
      </c>
      <c r="D18" s="36">
        <f>SUMIFS(СВЦЭМ!$D$39:$D$782,СВЦЭМ!$A$39:$A$782,$A18,СВЦЭМ!$B$39:$B$782,D$11)+'СЕТ СН'!$F$14+СВЦЭМ!$D$10+'СЕТ СН'!$F$8*'СЕТ СН'!$F$9-'СЕТ СН'!$F$26</f>
        <v>1568.1012774499998</v>
      </c>
      <c r="E18" s="36">
        <f>SUMIFS(СВЦЭМ!$D$39:$D$782,СВЦЭМ!$A$39:$A$782,$A18,СВЦЭМ!$B$39:$B$782,E$11)+'СЕТ СН'!$F$14+СВЦЭМ!$D$10+'СЕТ СН'!$F$8*'СЕТ СН'!$F$9-'СЕТ СН'!$F$26</f>
        <v>1573.75711394</v>
      </c>
      <c r="F18" s="36">
        <f>SUMIFS(СВЦЭМ!$D$39:$D$782,СВЦЭМ!$A$39:$A$782,$A18,СВЦЭМ!$B$39:$B$782,F$11)+'СЕТ СН'!$F$14+СВЦЭМ!$D$10+'СЕТ СН'!$F$8*'СЕТ СН'!$F$9-'СЕТ СН'!$F$26</f>
        <v>1567.6229552299999</v>
      </c>
      <c r="G18" s="36">
        <f>SUMIFS(СВЦЭМ!$D$39:$D$782,СВЦЭМ!$A$39:$A$782,$A18,СВЦЭМ!$B$39:$B$782,G$11)+'СЕТ СН'!$F$14+СВЦЭМ!$D$10+'СЕТ СН'!$F$8*'СЕТ СН'!$F$9-'СЕТ СН'!$F$26</f>
        <v>1546.0120672599999</v>
      </c>
      <c r="H18" s="36">
        <f>SUMIFS(СВЦЭМ!$D$39:$D$782,СВЦЭМ!$A$39:$A$782,$A18,СВЦЭМ!$B$39:$B$782,H$11)+'СЕТ СН'!$F$14+СВЦЭМ!$D$10+'СЕТ СН'!$F$8*'СЕТ СН'!$F$9-'СЕТ СН'!$F$26</f>
        <v>1550.7790339999999</v>
      </c>
      <c r="I18" s="36">
        <f>SUMIFS(СВЦЭМ!$D$39:$D$782,СВЦЭМ!$A$39:$A$782,$A18,СВЦЭМ!$B$39:$B$782,I$11)+'СЕТ СН'!$F$14+СВЦЭМ!$D$10+'СЕТ СН'!$F$8*'СЕТ СН'!$F$9-'СЕТ СН'!$F$26</f>
        <v>1435.3476100799999</v>
      </c>
      <c r="J18" s="36">
        <f>SUMIFS(СВЦЭМ!$D$39:$D$782,СВЦЭМ!$A$39:$A$782,$A18,СВЦЭМ!$B$39:$B$782,J$11)+'СЕТ СН'!$F$14+СВЦЭМ!$D$10+'СЕТ СН'!$F$8*'СЕТ СН'!$F$9-'СЕТ СН'!$F$26</f>
        <v>1385.7741689799998</v>
      </c>
      <c r="K18" s="36">
        <f>SUMIFS(СВЦЭМ!$D$39:$D$782,СВЦЭМ!$A$39:$A$782,$A18,СВЦЭМ!$B$39:$B$782,K$11)+'СЕТ СН'!$F$14+СВЦЭМ!$D$10+'СЕТ СН'!$F$8*'СЕТ СН'!$F$9-'СЕТ СН'!$F$26</f>
        <v>1381.2365385099999</v>
      </c>
      <c r="L18" s="36">
        <f>SUMIFS(СВЦЭМ!$D$39:$D$782,СВЦЭМ!$A$39:$A$782,$A18,СВЦЭМ!$B$39:$B$782,L$11)+'СЕТ СН'!$F$14+СВЦЭМ!$D$10+'СЕТ СН'!$F$8*'СЕТ СН'!$F$9-'СЕТ СН'!$F$26</f>
        <v>1393.35977497</v>
      </c>
      <c r="M18" s="36">
        <f>SUMIFS(СВЦЭМ!$D$39:$D$782,СВЦЭМ!$A$39:$A$782,$A18,СВЦЭМ!$B$39:$B$782,M$11)+'СЕТ СН'!$F$14+СВЦЭМ!$D$10+'СЕТ СН'!$F$8*'СЕТ СН'!$F$9-'СЕТ СН'!$F$26</f>
        <v>1430.77478632</v>
      </c>
      <c r="N18" s="36">
        <f>SUMIFS(СВЦЭМ!$D$39:$D$782,СВЦЭМ!$A$39:$A$782,$A18,СВЦЭМ!$B$39:$B$782,N$11)+'СЕТ СН'!$F$14+СВЦЭМ!$D$10+'СЕТ СН'!$F$8*'СЕТ СН'!$F$9-'СЕТ СН'!$F$26</f>
        <v>1469.8044830599999</v>
      </c>
      <c r="O18" s="36">
        <f>SUMIFS(СВЦЭМ!$D$39:$D$782,СВЦЭМ!$A$39:$A$782,$A18,СВЦЭМ!$B$39:$B$782,O$11)+'СЕТ СН'!$F$14+СВЦЭМ!$D$10+'СЕТ СН'!$F$8*'СЕТ СН'!$F$9-'СЕТ СН'!$F$26</f>
        <v>1501.9490879199998</v>
      </c>
      <c r="P18" s="36">
        <f>SUMIFS(СВЦЭМ!$D$39:$D$782,СВЦЭМ!$A$39:$A$782,$A18,СВЦЭМ!$B$39:$B$782,P$11)+'СЕТ СН'!$F$14+СВЦЭМ!$D$10+'СЕТ СН'!$F$8*'СЕТ СН'!$F$9-'СЕТ СН'!$F$26</f>
        <v>1513.7540273799998</v>
      </c>
      <c r="Q18" s="36">
        <f>SUMIFS(СВЦЭМ!$D$39:$D$782,СВЦЭМ!$A$39:$A$782,$A18,СВЦЭМ!$B$39:$B$782,Q$11)+'СЕТ СН'!$F$14+СВЦЭМ!$D$10+'СЕТ СН'!$F$8*'СЕТ СН'!$F$9-'СЕТ СН'!$F$26</f>
        <v>1527.705563</v>
      </c>
      <c r="R18" s="36">
        <f>SUMIFS(СВЦЭМ!$D$39:$D$782,СВЦЭМ!$A$39:$A$782,$A18,СВЦЭМ!$B$39:$B$782,R$11)+'СЕТ СН'!$F$14+СВЦЭМ!$D$10+'СЕТ СН'!$F$8*'СЕТ СН'!$F$9-'СЕТ СН'!$F$26</f>
        <v>1501.6460502599998</v>
      </c>
      <c r="S18" s="36">
        <f>SUMIFS(СВЦЭМ!$D$39:$D$782,СВЦЭМ!$A$39:$A$782,$A18,СВЦЭМ!$B$39:$B$782,S$11)+'СЕТ СН'!$F$14+СВЦЭМ!$D$10+'СЕТ СН'!$F$8*'СЕТ СН'!$F$9-'СЕТ СН'!$F$26</f>
        <v>1454.92943453</v>
      </c>
      <c r="T18" s="36">
        <f>SUMIFS(СВЦЭМ!$D$39:$D$782,СВЦЭМ!$A$39:$A$782,$A18,СВЦЭМ!$B$39:$B$782,T$11)+'СЕТ СН'!$F$14+СВЦЭМ!$D$10+'СЕТ СН'!$F$8*'СЕТ СН'!$F$9-'СЕТ СН'!$F$26</f>
        <v>1404.3962496699999</v>
      </c>
      <c r="U18" s="36">
        <f>SUMIFS(СВЦЭМ!$D$39:$D$782,СВЦЭМ!$A$39:$A$782,$A18,СВЦЭМ!$B$39:$B$782,U$11)+'СЕТ СН'!$F$14+СВЦЭМ!$D$10+'СЕТ СН'!$F$8*'СЕТ СН'!$F$9-'СЕТ СН'!$F$26</f>
        <v>1410.8551348999999</v>
      </c>
      <c r="V18" s="36">
        <f>SUMIFS(СВЦЭМ!$D$39:$D$782,СВЦЭМ!$A$39:$A$782,$A18,СВЦЭМ!$B$39:$B$782,V$11)+'СЕТ СН'!$F$14+СВЦЭМ!$D$10+'СЕТ СН'!$F$8*'СЕТ СН'!$F$9-'СЕТ СН'!$F$26</f>
        <v>1424.4920740699999</v>
      </c>
      <c r="W18" s="36">
        <f>SUMIFS(СВЦЭМ!$D$39:$D$782,СВЦЭМ!$A$39:$A$782,$A18,СВЦЭМ!$B$39:$B$782,W$11)+'СЕТ СН'!$F$14+СВЦЭМ!$D$10+'СЕТ СН'!$F$8*'СЕТ СН'!$F$9-'СЕТ СН'!$F$26</f>
        <v>1459.06599293</v>
      </c>
      <c r="X18" s="36">
        <f>SUMIFS(СВЦЭМ!$D$39:$D$782,СВЦЭМ!$A$39:$A$782,$A18,СВЦЭМ!$B$39:$B$782,X$11)+'СЕТ СН'!$F$14+СВЦЭМ!$D$10+'СЕТ СН'!$F$8*'СЕТ СН'!$F$9-'СЕТ СН'!$F$26</f>
        <v>1475.3616020499999</v>
      </c>
      <c r="Y18" s="36">
        <f>SUMIFS(СВЦЭМ!$D$39:$D$782,СВЦЭМ!$A$39:$A$782,$A18,СВЦЭМ!$B$39:$B$782,Y$11)+'СЕТ СН'!$F$14+СВЦЭМ!$D$10+'СЕТ СН'!$F$8*'СЕТ СН'!$F$9-'СЕТ СН'!$F$26</f>
        <v>1503.7815015799999</v>
      </c>
    </row>
    <row r="19" spans="1:25" ht="15.75" x14ac:dyDescent="0.2">
      <c r="A19" s="35">
        <f t="shared" si="0"/>
        <v>44600</v>
      </c>
      <c r="B19" s="36">
        <f>SUMIFS(СВЦЭМ!$D$39:$D$782,СВЦЭМ!$A$39:$A$782,$A19,СВЦЭМ!$B$39:$B$782,B$11)+'СЕТ СН'!$F$14+СВЦЭМ!$D$10+'СЕТ СН'!$F$8*'СЕТ СН'!$F$9-'СЕТ СН'!$F$26</f>
        <v>1501.1607889799998</v>
      </c>
      <c r="C19" s="36">
        <f>SUMIFS(СВЦЭМ!$D$39:$D$782,СВЦЭМ!$A$39:$A$782,$A19,СВЦЭМ!$B$39:$B$782,C$11)+'СЕТ СН'!$F$14+СВЦЭМ!$D$10+'СЕТ СН'!$F$8*'СЕТ СН'!$F$9-'СЕТ СН'!$F$26</f>
        <v>1567.5892397499999</v>
      </c>
      <c r="D19" s="36">
        <f>SUMIFS(СВЦЭМ!$D$39:$D$782,СВЦЭМ!$A$39:$A$782,$A19,СВЦЭМ!$B$39:$B$782,D$11)+'СЕТ СН'!$F$14+СВЦЭМ!$D$10+'СЕТ СН'!$F$8*'СЕТ СН'!$F$9-'СЕТ СН'!$F$26</f>
        <v>1577.49084318</v>
      </c>
      <c r="E19" s="36">
        <f>SUMIFS(СВЦЭМ!$D$39:$D$782,СВЦЭМ!$A$39:$A$782,$A19,СВЦЭМ!$B$39:$B$782,E$11)+'СЕТ СН'!$F$14+СВЦЭМ!$D$10+'СЕТ СН'!$F$8*'СЕТ СН'!$F$9-'СЕТ СН'!$F$26</f>
        <v>1578.5341145999998</v>
      </c>
      <c r="F19" s="36">
        <f>SUMIFS(СВЦЭМ!$D$39:$D$782,СВЦЭМ!$A$39:$A$782,$A19,СВЦЭМ!$B$39:$B$782,F$11)+'СЕТ СН'!$F$14+СВЦЭМ!$D$10+'СЕТ СН'!$F$8*'СЕТ СН'!$F$9-'СЕТ СН'!$F$26</f>
        <v>1564.0444632199999</v>
      </c>
      <c r="G19" s="36">
        <f>SUMIFS(СВЦЭМ!$D$39:$D$782,СВЦЭМ!$A$39:$A$782,$A19,СВЦЭМ!$B$39:$B$782,G$11)+'СЕТ СН'!$F$14+СВЦЭМ!$D$10+'СЕТ СН'!$F$8*'СЕТ СН'!$F$9-'СЕТ СН'!$F$26</f>
        <v>1538.8634751599998</v>
      </c>
      <c r="H19" s="36">
        <f>SUMIFS(СВЦЭМ!$D$39:$D$782,СВЦЭМ!$A$39:$A$782,$A19,СВЦЭМ!$B$39:$B$782,H$11)+'СЕТ СН'!$F$14+СВЦЭМ!$D$10+'СЕТ СН'!$F$8*'СЕТ СН'!$F$9-'СЕТ СН'!$F$26</f>
        <v>1488.6273068399998</v>
      </c>
      <c r="I19" s="36">
        <f>SUMIFS(СВЦЭМ!$D$39:$D$782,СВЦЭМ!$A$39:$A$782,$A19,СВЦЭМ!$B$39:$B$782,I$11)+'СЕТ СН'!$F$14+СВЦЭМ!$D$10+'СЕТ СН'!$F$8*'СЕТ СН'!$F$9-'СЕТ СН'!$F$26</f>
        <v>1429.6269784899998</v>
      </c>
      <c r="J19" s="36">
        <f>SUMIFS(СВЦЭМ!$D$39:$D$782,СВЦЭМ!$A$39:$A$782,$A19,СВЦЭМ!$B$39:$B$782,J$11)+'СЕТ СН'!$F$14+СВЦЭМ!$D$10+'СЕТ СН'!$F$8*'СЕТ СН'!$F$9-'СЕТ СН'!$F$26</f>
        <v>1373.8019243799999</v>
      </c>
      <c r="K19" s="36">
        <f>SUMIFS(СВЦЭМ!$D$39:$D$782,СВЦЭМ!$A$39:$A$782,$A19,СВЦЭМ!$B$39:$B$782,K$11)+'СЕТ СН'!$F$14+СВЦЭМ!$D$10+'СЕТ СН'!$F$8*'СЕТ СН'!$F$9-'СЕТ СН'!$F$26</f>
        <v>1368.0529307299998</v>
      </c>
      <c r="L19" s="36">
        <f>SUMIFS(СВЦЭМ!$D$39:$D$782,СВЦЭМ!$A$39:$A$782,$A19,СВЦЭМ!$B$39:$B$782,L$11)+'СЕТ СН'!$F$14+СВЦЭМ!$D$10+'СЕТ СН'!$F$8*'СЕТ СН'!$F$9-'СЕТ СН'!$F$26</f>
        <v>1390.7348537799999</v>
      </c>
      <c r="M19" s="36">
        <f>SUMIFS(СВЦЭМ!$D$39:$D$782,СВЦЭМ!$A$39:$A$782,$A19,СВЦЭМ!$B$39:$B$782,M$11)+'СЕТ СН'!$F$14+СВЦЭМ!$D$10+'СЕТ СН'!$F$8*'СЕТ СН'!$F$9-'СЕТ СН'!$F$26</f>
        <v>1463.3829120799999</v>
      </c>
      <c r="N19" s="36">
        <f>SUMIFS(СВЦЭМ!$D$39:$D$782,СВЦЭМ!$A$39:$A$782,$A19,СВЦЭМ!$B$39:$B$782,N$11)+'СЕТ СН'!$F$14+СВЦЭМ!$D$10+'СЕТ СН'!$F$8*'СЕТ СН'!$F$9-'СЕТ СН'!$F$26</f>
        <v>1545.8933339099999</v>
      </c>
      <c r="O19" s="36">
        <f>SUMIFS(СВЦЭМ!$D$39:$D$782,СВЦЭМ!$A$39:$A$782,$A19,СВЦЭМ!$B$39:$B$782,O$11)+'СЕТ СН'!$F$14+СВЦЭМ!$D$10+'СЕТ СН'!$F$8*'СЕТ СН'!$F$9-'СЕТ СН'!$F$26</f>
        <v>1562.4934356799999</v>
      </c>
      <c r="P19" s="36">
        <f>SUMIFS(СВЦЭМ!$D$39:$D$782,СВЦЭМ!$A$39:$A$782,$A19,СВЦЭМ!$B$39:$B$782,P$11)+'СЕТ СН'!$F$14+СВЦЭМ!$D$10+'СЕТ СН'!$F$8*'СЕТ СН'!$F$9-'СЕТ СН'!$F$26</f>
        <v>1569.1088604699999</v>
      </c>
      <c r="Q19" s="36">
        <f>SUMIFS(СВЦЭМ!$D$39:$D$782,СВЦЭМ!$A$39:$A$782,$A19,СВЦЭМ!$B$39:$B$782,Q$11)+'СЕТ СН'!$F$14+СВЦЭМ!$D$10+'СЕТ СН'!$F$8*'СЕТ СН'!$F$9-'СЕТ СН'!$F$26</f>
        <v>1564.4438391599999</v>
      </c>
      <c r="R19" s="36">
        <f>SUMIFS(СВЦЭМ!$D$39:$D$782,СВЦЭМ!$A$39:$A$782,$A19,СВЦЭМ!$B$39:$B$782,R$11)+'СЕТ СН'!$F$14+СВЦЭМ!$D$10+'СЕТ СН'!$F$8*'СЕТ СН'!$F$9-'СЕТ СН'!$F$26</f>
        <v>1559.35870714</v>
      </c>
      <c r="S19" s="36">
        <f>SUMIFS(СВЦЭМ!$D$39:$D$782,СВЦЭМ!$A$39:$A$782,$A19,СВЦЭМ!$B$39:$B$782,S$11)+'СЕТ СН'!$F$14+СВЦЭМ!$D$10+'СЕТ СН'!$F$8*'СЕТ СН'!$F$9-'СЕТ СН'!$F$26</f>
        <v>1534.510047</v>
      </c>
      <c r="T19" s="36">
        <f>SUMIFS(СВЦЭМ!$D$39:$D$782,СВЦЭМ!$A$39:$A$782,$A19,СВЦЭМ!$B$39:$B$782,T$11)+'СЕТ СН'!$F$14+СВЦЭМ!$D$10+'СЕТ СН'!$F$8*'СЕТ СН'!$F$9-'СЕТ СН'!$F$26</f>
        <v>1461.5170393799999</v>
      </c>
      <c r="U19" s="36">
        <f>SUMIFS(СВЦЭМ!$D$39:$D$782,СВЦЭМ!$A$39:$A$782,$A19,СВЦЭМ!$B$39:$B$782,U$11)+'СЕТ СН'!$F$14+СВЦЭМ!$D$10+'СЕТ СН'!$F$8*'СЕТ СН'!$F$9-'СЕТ СН'!$F$26</f>
        <v>1449.7824663299998</v>
      </c>
      <c r="V19" s="36">
        <f>SUMIFS(СВЦЭМ!$D$39:$D$782,СВЦЭМ!$A$39:$A$782,$A19,СВЦЭМ!$B$39:$B$782,V$11)+'СЕТ СН'!$F$14+СВЦЭМ!$D$10+'СЕТ СН'!$F$8*'СЕТ СН'!$F$9-'СЕТ СН'!$F$26</f>
        <v>1473.0368688499998</v>
      </c>
      <c r="W19" s="36">
        <f>SUMIFS(СВЦЭМ!$D$39:$D$782,СВЦЭМ!$A$39:$A$782,$A19,СВЦЭМ!$B$39:$B$782,W$11)+'СЕТ СН'!$F$14+СВЦЭМ!$D$10+'СЕТ СН'!$F$8*'СЕТ СН'!$F$9-'СЕТ СН'!$F$26</f>
        <v>1494.6540418499999</v>
      </c>
      <c r="X19" s="36">
        <f>SUMIFS(СВЦЭМ!$D$39:$D$782,СВЦЭМ!$A$39:$A$782,$A19,СВЦЭМ!$B$39:$B$782,X$11)+'СЕТ СН'!$F$14+СВЦЭМ!$D$10+'СЕТ СН'!$F$8*'СЕТ СН'!$F$9-'СЕТ СН'!$F$26</f>
        <v>1521.4005310299999</v>
      </c>
      <c r="Y19" s="36">
        <f>SUMIFS(СВЦЭМ!$D$39:$D$782,СВЦЭМ!$A$39:$A$782,$A19,СВЦЭМ!$B$39:$B$782,Y$11)+'СЕТ СН'!$F$14+СВЦЭМ!$D$10+'СЕТ СН'!$F$8*'СЕТ СН'!$F$9-'СЕТ СН'!$F$26</f>
        <v>1545.0087484799999</v>
      </c>
    </row>
    <row r="20" spans="1:25" ht="15.75" x14ac:dyDescent="0.2">
      <c r="A20" s="35">
        <f t="shared" si="0"/>
        <v>44601</v>
      </c>
      <c r="B20" s="36">
        <f>SUMIFS(СВЦЭМ!$D$39:$D$782,СВЦЭМ!$A$39:$A$782,$A20,СВЦЭМ!$B$39:$B$782,B$11)+'СЕТ СН'!$F$14+СВЦЭМ!$D$10+'СЕТ СН'!$F$8*'СЕТ СН'!$F$9-'СЕТ СН'!$F$26</f>
        <v>1566.5282935299999</v>
      </c>
      <c r="C20" s="36">
        <f>SUMIFS(СВЦЭМ!$D$39:$D$782,СВЦЭМ!$A$39:$A$782,$A20,СВЦЭМ!$B$39:$B$782,C$11)+'СЕТ СН'!$F$14+СВЦЭМ!$D$10+'СЕТ СН'!$F$8*'СЕТ СН'!$F$9-'СЕТ СН'!$F$26</f>
        <v>1622.51493093</v>
      </c>
      <c r="D20" s="36">
        <f>SUMIFS(СВЦЭМ!$D$39:$D$782,СВЦЭМ!$A$39:$A$782,$A20,СВЦЭМ!$B$39:$B$782,D$11)+'СЕТ СН'!$F$14+СВЦЭМ!$D$10+'СЕТ СН'!$F$8*'СЕТ СН'!$F$9-'СЕТ СН'!$F$26</f>
        <v>1626.9298674499998</v>
      </c>
      <c r="E20" s="36">
        <f>SUMIFS(СВЦЭМ!$D$39:$D$782,СВЦЭМ!$A$39:$A$782,$A20,СВЦЭМ!$B$39:$B$782,E$11)+'СЕТ СН'!$F$14+СВЦЭМ!$D$10+'СЕТ СН'!$F$8*'СЕТ СН'!$F$9-'СЕТ СН'!$F$26</f>
        <v>1631.7819233799999</v>
      </c>
      <c r="F20" s="36">
        <f>SUMIFS(СВЦЭМ!$D$39:$D$782,СВЦЭМ!$A$39:$A$782,$A20,СВЦЭМ!$B$39:$B$782,F$11)+'СЕТ СН'!$F$14+СВЦЭМ!$D$10+'СЕТ СН'!$F$8*'СЕТ СН'!$F$9-'СЕТ СН'!$F$26</f>
        <v>1615.12626839</v>
      </c>
      <c r="G20" s="36">
        <f>SUMIFS(СВЦЭМ!$D$39:$D$782,СВЦЭМ!$A$39:$A$782,$A20,СВЦЭМ!$B$39:$B$782,G$11)+'СЕТ СН'!$F$14+СВЦЭМ!$D$10+'СЕТ СН'!$F$8*'СЕТ СН'!$F$9-'СЕТ СН'!$F$26</f>
        <v>1607.8653932999998</v>
      </c>
      <c r="H20" s="36">
        <f>SUMIFS(СВЦЭМ!$D$39:$D$782,СВЦЭМ!$A$39:$A$782,$A20,СВЦЭМ!$B$39:$B$782,H$11)+'СЕТ СН'!$F$14+СВЦЭМ!$D$10+'СЕТ СН'!$F$8*'СЕТ СН'!$F$9-'СЕТ СН'!$F$26</f>
        <v>1565.8124649599999</v>
      </c>
      <c r="I20" s="36">
        <f>SUMIFS(СВЦЭМ!$D$39:$D$782,СВЦЭМ!$A$39:$A$782,$A20,СВЦЭМ!$B$39:$B$782,I$11)+'СЕТ СН'!$F$14+СВЦЭМ!$D$10+'СЕТ СН'!$F$8*'СЕТ СН'!$F$9-'СЕТ СН'!$F$26</f>
        <v>1480.98632116</v>
      </c>
      <c r="J20" s="36">
        <f>SUMIFS(СВЦЭМ!$D$39:$D$782,СВЦЭМ!$A$39:$A$782,$A20,СВЦЭМ!$B$39:$B$782,J$11)+'СЕТ СН'!$F$14+СВЦЭМ!$D$10+'СЕТ СН'!$F$8*'СЕТ СН'!$F$9-'СЕТ СН'!$F$26</f>
        <v>1446.69352792</v>
      </c>
      <c r="K20" s="36">
        <f>SUMIFS(СВЦЭМ!$D$39:$D$782,СВЦЭМ!$A$39:$A$782,$A20,СВЦЭМ!$B$39:$B$782,K$11)+'СЕТ СН'!$F$14+СВЦЭМ!$D$10+'СЕТ СН'!$F$8*'СЕТ СН'!$F$9-'СЕТ СН'!$F$26</f>
        <v>1443.4079329699998</v>
      </c>
      <c r="L20" s="36">
        <f>SUMIFS(СВЦЭМ!$D$39:$D$782,СВЦЭМ!$A$39:$A$782,$A20,СВЦЭМ!$B$39:$B$782,L$11)+'СЕТ СН'!$F$14+СВЦЭМ!$D$10+'СЕТ СН'!$F$8*'СЕТ СН'!$F$9-'СЕТ СН'!$F$26</f>
        <v>1454.7376137899998</v>
      </c>
      <c r="M20" s="36">
        <f>SUMIFS(СВЦЭМ!$D$39:$D$782,СВЦЭМ!$A$39:$A$782,$A20,СВЦЭМ!$B$39:$B$782,M$11)+'СЕТ СН'!$F$14+СВЦЭМ!$D$10+'СЕТ СН'!$F$8*'СЕТ СН'!$F$9-'СЕТ СН'!$F$26</f>
        <v>1508.1554159399998</v>
      </c>
      <c r="N20" s="36">
        <f>SUMIFS(СВЦЭМ!$D$39:$D$782,СВЦЭМ!$A$39:$A$782,$A20,СВЦЭМ!$B$39:$B$782,N$11)+'СЕТ СН'!$F$14+СВЦЭМ!$D$10+'СЕТ СН'!$F$8*'СЕТ СН'!$F$9-'СЕТ СН'!$F$26</f>
        <v>1577.3505772599999</v>
      </c>
      <c r="O20" s="36">
        <f>SUMIFS(СВЦЭМ!$D$39:$D$782,СВЦЭМ!$A$39:$A$782,$A20,СВЦЭМ!$B$39:$B$782,O$11)+'СЕТ СН'!$F$14+СВЦЭМ!$D$10+'СЕТ СН'!$F$8*'СЕТ СН'!$F$9-'СЕТ СН'!$F$26</f>
        <v>1595.4677568999998</v>
      </c>
      <c r="P20" s="36">
        <f>SUMIFS(СВЦЭМ!$D$39:$D$782,СВЦЭМ!$A$39:$A$782,$A20,СВЦЭМ!$B$39:$B$782,P$11)+'СЕТ СН'!$F$14+СВЦЭМ!$D$10+'СЕТ СН'!$F$8*'СЕТ СН'!$F$9-'СЕТ СН'!$F$26</f>
        <v>1602.49817117</v>
      </c>
      <c r="Q20" s="36">
        <f>SUMIFS(СВЦЭМ!$D$39:$D$782,СВЦЭМ!$A$39:$A$782,$A20,СВЦЭМ!$B$39:$B$782,Q$11)+'СЕТ СН'!$F$14+СВЦЭМ!$D$10+'СЕТ СН'!$F$8*'СЕТ СН'!$F$9-'СЕТ СН'!$F$26</f>
        <v>1609.5082212699999</v>
      </c>
      <c r="R20" s="36">
        <f>SUMIFS(СВЦЭМ!$D$39:$D$782,СВЦЭМ!$A$39:$A$782,$A20,СВЦЭМ!$B$39:$B$782,R$11)+'СЕТ СН'!$F$14+СВЦЭМ!$D$10+'СЕТ СН'!$F$8*'СЕТ СН'!$F$9-'СЕТ СН'!$F$26</f>
        <v>1595.2129892399998</v>
      </c>
      <c r="S20" s="36">
        <f>SUMIFS(СВЦЭМ!$D$39:$D$782,СВЦЭМ!$A$39:$A$782,$A20,СВЦЭМ!$B$39:$B$782,S$11)+'СЕТ СН'!$F$14+СВЦЭМ!$D$10+'СЕТ СН'!$F$8*'СЕТ СН'!$F$9-'СЕТ СН'!$F$26</f>
        <v>1571.6242638499998</v>
      </c>
      <c r="T20" s="36">
        <f>SUMIFS(СВЦЭМ!$D$39:$D$782,СВЦЭМ!$A$39:$A$782,$A20,СВЦЭМ!$B$39:$B$782,T$11)+'СЕТ СН'!$F$14+СВЦЭМ!$D$10+'СЕТ СН'!$F$8*'СЕТ СН'!$F$9-'СЕТ СН'!$F$26</f>
        <v>1485.6916269699998</v>
      </c>
      <c r="U20" s="36">
        <f>SUMIFS(СВЦЭМ!$D$39:$D$782,СВЦЭМ!$A$39:$A$782,$A20,СВЦЭМ!$B$39:$B$782,U$11)+'СЕТ СН'!$F$14+СВЦЭМ!$D$10+'СЕТ СН'!$F$8*'СЕТ СН'!$F$9-'СЕТ СН'!$F$26</f>
        <v>1468.7523981099998</v>
      </c>
      <c r="V20" s="36">
        <f>SUMIFS(СВЦЭМ!$D$39:$D$782,СВЦЭМ!$A$39:$A$782,$A20,СВЦЭМ!$B$39:$B$782,V$11)+'СЕТ СН'!$F$14+СВЦЭМ!$D$10+'СЕТ СН'!$F$8*'СЕТ СН'!$F$9-'СЕТ СН'!$F$26</f>
        <v>1490.14851712</v>
      </c>
      <c r="W20" s="36">
        <f>SUMIFS(СВЦЭМ!$D$39:$D$782,СВЦЭМ!$A$39:$A$782,$A20,СВЦЭМ!$B$39:$B$782,W$11)+'СЕТ СН'!$F$14+СВЦЭМ!$D$10+'СЕТ СН'!$F$8*'СЕТ СН'!$F$9-'СЕТ СН'!$F$26</f>
        <v>1526.0030081</v>
      </c>
      <c r="X20" s="36">
        <f>SUMIFS(СВЦЭМ!$D$39:$D$782,СВЦЭМ!$A$39:$A$782,$A20,СВЦЭМ!$B$39:$B$782,X$11)+'СЕТ СН'!$F$14+СВЦЭМ!$D$10+'СЕТ СН'!$F$8*'СЕТ СН'!$F$9-'СЕТ СН'!$F$26</f>
        <v>1548.5235677199998</v>
      </c>
      <c r="Y20" s="36">
        <f>SUMIFS(СВЦЭМ!$D$39:$D$782,СВЦЭМ!$A$39:$A$782,$A20,СВЦЭМ!$B$39:$B$782,Y$11)+'СЕТ СН'!$F$14+СВЦЭМ!$D$10+'СЕТ СН'!$F$8*'СЕТ СН'!$F$9-'СЕТ СН'!$F$26</f>
        <v>1571.0450992999999</v>
      </c>
    </row>
    <row r="21" spans="1:25" ht="15.75" x14ac:dyDescent="0.2">
      <c r="A21" s="35">
        <f t="shared" si="0"/>
        <v>44602</v>
      </c>
      <c r="B21" s="36">
        <f>SUMIFS(СВЦЭМ!$D$39:$D$782,СВЦЭМ!$A$39:$A$782,$A21,СВЦЭМ!$B$39:$B$782,B$11)+'СЕТ СН'!$F$14+СВЦЭМ!$D$10+'СЕТ СН'!$F$8*'СЕТ СН'!$F$9-'СЕТ СН'!$F$26</f>
        <v>1526.0772847899998</v>
      </c>
      <c r="C21" s="36">
        <f>SUMIFS(СВЦЭМ!$D$39:$D$782,СВЦЭМ!$A$39:$A$782,$A21,СВЦЭМ!$B$39:$B$782,C$11)+'СЕТ СН'!$F$14+СВЦЭМ!$D$10+'СЕТ СН'!$F$8*'СЕТ СН'!$F$9-'СЕТ СН'!$F$26</f>
        <v>1584.4881230399999</v>
      </c>
      <c r="D21" s="36">
        <f>SUMIFS(СВЦЭМ!$D$39:$D$782,СВЦЭМ!$A$39:$A$782,$A21,СВЦЭМ!$B$39:$B$782,D$11)+'СЕТ СН'!$F$14+СВЦЭМ!$D$10+'СЕТ СН'!$F$8*'СЕТ СН'!$F$9-'СЕТ СН'!$F$26</f>
        <v>1619.4716876399998</v>
      </c>
      <c r="E21" s="36">
        <f>SUMIFS(СВЦЭМ!$D$39:$D$782,СВЦЭМ!$A$39:$A$782,$A21,СВЦЭМ!$B$39:$B$782,E$11)+'СЕТ СН'!$F$14+СВЦЭМ!$D$10+'СЕТ СН'!$F$8*'СЕТ СН'!$F$9-'СЕТ СН'!$F$26</f>
        <v>1612.4401423999998</v>
      </c>
      <c r="F21" s="36">
        <f>SUMIFS(СВЦЭМ!$D$39:$D$782,СВЦЭМ!$A$39:$A$782,$A21,СВЦЭМ!$B$39:$B$782,F$11)+'СЕТ СН'!$F$14+СВЦЭМ!$D$10+'СЕТ СН'!$F$8*'СЕТ СН'!$F$9-'СЕТ СН'!$F$26</f>
        <v>1580.6131005499999</v>
      </c>
      <c r="G21" s="36">
        <f>SUMIFS(СВЦЭМ!$D$39:$D$782,СВЦЭМ!$A$39:$A$782,$A21,СВЦЭМ!$B$39:$B$782,G$11)+'СЕТ СН'!$F$14+СВЦЭМ!$D$10+'СЕТ СН'!$F$8*'СЕТ СН'!$F$9-'СЕТ СН'!$F$26</f>
        <v>1549.6819821899999</v>
      </c>
      <c r="H21" s="36">
        <f>SUMIFS(СВЦЭМ!$D$39:$D$782,СВЦЭМ!$A$39:$A$782,$A21,СВЦЭМ!$B$39:$B$782,H$11)+'СЕТ СН'!$F$14+СВЦЭМ!$D$10+'СЕТ СН'!$F$8*'СЕТ СН'!$F$9-'СЕТ СН'!$F$26</f>
        <v>1492.5369309099999</v>
      </c>
      <c r="I21" s="36">
        <f>SUMIFS(СВЦЭМ!$D$39:$D$782,СВЦЭМ!$A$39:$A$782,$A21,СВЦЭМ!$B$39:$B$782,I$11)+'СЕТ СН'!$F$14+СВЦЭМ!$D$10+'СЕТ СН'!$F$8*'СЕТ СН'!$F$9-'СЕТ СН'!$F$26</f>
        <v>1465.12136975</v>
      </c>
      <c r="J21" s="36">
        <f>SUMIFS(СВЦЭМ!$D$39:$D$782,СВЦЭМ!$A$39:$A$782,$A21,СВЦЭМ!$B$39:$B$782,J$11)+'СЕТ СН'!$F$14+СВЦЭМ!$D$10+'СЕТ СН'!$F$8*'СЕТ СН'!$F$9-'СЕТ СН'!$F$26</f>
        <v>1434.0737489399999</v>
      </c>
      <c r="K21" s="36">
        <f>SUMIFS(СВЦЭМ!$D$39:$D$782,СВЦЭМ!$A$39:$A$782,$A21,СВЦЭМ!$B$39:$B$782,K$11)+'СЕТ СН'!$F$14+СВЦЭМ!$D$10+'СЕТ СН'!$F$8*'СЕТ СН'!$F$9-'СЕТ СН'!$F$26</f>
        <v>1432.4283710599998</v>
      </c>
      <c r="L21" s="36">
        <f>SUMIFS(СВЦЭМ!$D$39:$D$782,СВЦЭМ!$A$39:$A$782,$A21,СВЦЭМ!$B$39:$B$782,L$11)+'СЕТ СН'!$F$14+СВЦЭМ!$D$10+'СЕТ СН'!$F$8*'СЕТ СН'!$F$9-'СЕТ СН'!$F$26</f>
        <v>1435.7617041699998</v>
      </c>
      <c r="M21" s="36">
        <f>SUMIFS(СВЦЭМ!$D$39:$D$782,СВЦЭМ!$A$39:$A$782,$A21,СВЦЭМ!$B$39:$B$782,M$11)+'СЕТ СН'!$F$14+СВЦЭМ!$D$10+'СЕТ СН'!$F$8*'СЕТ СН'!$F$9-'СЕТ СН'!$F$26</f>
        <v>1479.64023791</v>
      </c>
      <c r="N21" s="36">
        <f>SUMIFS(СВЦЭМ!$D$39:$D$782,СВЦЭМ!$A$39:$A$782,$A21,СВЦЭМ!$B$39:$B$782,N$11)+'СЕТ СН'!$F$14+СВЦЭМ!$D$10+'СЕТ СН'!$F$8*'СЕТ СН'!$F$9-'СЕТ СН'!$F$26</f>
        <v>1538.9930539699999</v>
      </c>
      <c r="O21" s="36">
        <f>SUMIFS(СВЦЭМ!$D$39:$D$782,СВЦЭМ!$A$39:$A$782,$A21,СВЦЭМ!$B$39:$B$782,O$11)+'СЕТ СН'!$F$14+СВЦЭМ!$D$10+'СЕТ СН'!$F$8*'СЕТ СН'!$F$9-'СЕТ СН'!$F$26</f>
        <v>1563.5849925799998</v>
      </c>
      <c r="P21" s="36">
        <f>SUMIFS(СВЦЭМ!$D$39:$D$782,СВЦЭМ!$A$39:$A$782,$A21,СВЦЭМ!$B$39:$B$782,P$11)+'СЕТ СН'!$F$14+СВЦЭМ!$D$10+'СЕТ СН'!$F$8*'СЕТ СН'!$F$9-'СЕТ СН'!$F$26</f>
        <v>1574.8177129599999</v>
      </c>
      <c r="Q21" s="36">
        <f>SUMIFS(СВЦЭМ!$D$39:$D$782,СВЦЭМ!$A$39:$A$782,$A21,СВЦЭМ!$B$39:$B$782,Q$11)+'СЕТ СН'!$F$14+СВЦЭМ!$D$10+'СЕТ СН'!$F$8*'СЕТ СН'!$F$9-'СЕТ СН'!$F$26</f>
        <v>1580.0945777499999</v>
      </c>
      <c r="R21" s="36">
        <f>SUMIFS(СВЦЭМ!$D$39:$D$782,СВЦЭМ!$A$39:$A$782,$A21,СВЦЭМ!$B$39:$B$782,R$11)+'СЕТ СН'!$F$14+СВЦЭМ!$D$10+'СЕТ СН'!$F$8*'СЕТ СН'!$F$9-'СЕТ СН'!$F$26</f>
        <v>1577.4214500099999</v>
      </c>
      <c r="S21" s="36">
        <f>SUMIFS(СВЦЭМ!$D$39:$D$782,СВЦЭМ!$A$39:$A$782,$A21,СВЦЭМ!$B$39:$B$782,S$11)+'СЕТ СН'!$F$14+СВЦЭМ!$D$10+'СЕТ СН'!$F$8*'СЕТ СН'!$F$9-'СЕТ СН'!$F$26</f>
        <v>1537.0989909099999</v>
      </c>
      <c r="T21" s="36">
        <f>SUMIFS(СВЦЭМ!$D$39:$D$782,СВЦЭМ!$A$39:$A$782,$A21,СВЦЭМ!$B$39:$B$782,T$11)+'СЕТ СН'!$F$14+СВЦЭМ!$D$10+'СЕТ СН'!$F$8*'СЕТ СН'!$F$9-'СЕТ СН'!$F$26</f>
        <v>1463.9506995999998</v>
      </c>
      <c r="U21" s="36">
        <f>SUMIFS(СВЦЭМ!$D$39:$D$782,СВЦЭМ!$A$39:$A$782,$A21,СВЦЭМ!$B$39:$B$782,U$11)+'СЕТ СН'!$F$14+СВЦЭМ!$D$10+'СЕТ СН'!$F$8*'СЕТ СН'!$F$9-'СЕТ СН'!$F$26</f>
        <v>1454.5962515899998</v>
      </c>
      <c r="V21" s="36">
        <f>SUMIFS(СВЦЭМ!$D$39:$D$782,СВЦЭМ!$A$39:$A$782,$A21,СВЦЭМ!$B$39:$B$782,V$11)+'СЕТ СН'!$F$14+СВЦЭМ!$D$10+'СЕТ СН'!$F$8*'СЕТ СН'!$F$9-'СЕТ СН'!$F$26</f>
        <v>1454.9255368699999</v>
      </c>
      <c r="W21" s="36">
        <f>SUMIFS(СВЦЭМ!$D$39:$D$782,СВЦЭМ!$A$39:$A$782,$A21,СВЦЭМ!$B$39:$B$782,W$11)+'СЕТ СН'!$F$14+СВЦЭМ!$D$10+'СЕТ СН'!$F$8*'СЕТ СН'!$F$9-'СЕТ СН'!$F$26</f>
        <v>1477.7060913099999</v>
      </c>
      <c r="X21" s="36">
        <f>SUMIFS(СВЦЭМ!$D$39:$D$782,СВЦЭМ!$A$39:$A$782,$A21,СВЦЭМ!$B$39:$B$782,X$11)+'СЕТ СН'!$F$14+СВЦЭМ!$D$10+'СЕТ СН'!$F$8*'СЕТ СН'!$F$9-'СЕТ СН'!$F$26</f>
        <v>1522.0415052199999</v>
      </c>
      <c r="Y21" s="36">
        <f>SUMIFS(СВЦЭМ!$D$39:$D$782,СВЦЭМ!$A$39:$A$782,$A21,СВЦЭМ!$B$39:$B$782,Y$11)+'СЕТ СН'!$F$14+СВЦЭМ!$D$10+'СЕТ СН'!$F$8*'СЕТ СН'!$F$9-'СЕТ СН'!$F$26</f>
        <v>1536.8479524299999</v>
      </c>
    </row>
    <row r="22" spans="1:25" ht="15.75" x14ac:dyDescent="0.2">
      <c r="A22" s="35">
        <f t="shared" si="0"/>
        <v>44603</v>
      </c>
      <c r="B22" s="36">
        <f>SUMIFS(СВЦЭМ!$D$39:$D$782,СВЦЭМ!$A$39:$A$782,$A22,СВЦЭМ!$B$39:$B$782,B$11)+'СЕТ СН'!$F$14+СВЦЭМ!$D$10+'СЕТ СН'!$F$8*'СЕТ СН'!$F$9-'СЕТ СН'!$F$26</f>
        <v>1562.1054359999998</v>
      </c>
      <c r="C22" s="36">
        <f>SUMIFS(СВЦЭМ!$D$39:$D$782,СВЦЭМ!$A$39:$A$782,$A22,СВЦЭМ!$B$39:$B$782,C$11)+'СЕТ СН'!$F$14+СВЦЭМ!$D$10+'СЕТ СН'!$F$8*'СЕТ СН'!$F$9-'СЕТ СН'!$F$26</f>
        <v>1632.4093011399998</v>
      </c>
      <c r="D22" s="36">
        <f>SUMIFS(СВЦЭМ!$D$39:$D$782,СВЦЭМ!$A$39:$A$782,$A22,СВЦЭМ!$B$39:$B$782,D$11)+'СЕТ СН'!$F$14+СВЦЭМ!$D$10+'СЕТ СН'!$F$8*'СЕТ СН'!$F$9-'СЕТ СН'!$F$26</f>
        <v>1672.1135428099999</v>
      </c>
      <c r="E22" s="36">
        <f>SUMIFS(СВЦЭМ!$D$39:$D$782,СВЦЭМ!$A$39:$A$782,$A22,СВЦЭМ!$B$39:$B$782,E$11)+'СЕТ СН'!$F$14+СВЦЭМ!$D$10+'СЕТ СН'!$F$8*'СЕТ СН'!$F$9-'СЕТ СН'!$F$26</f>
        <v>1673.2326259099998</v>
      </c>
      <c r="F22" s="36">
        <f>SUMIFS(СВЦЭМ!$D$39:$D$782,СВЦЭМ!$A$39:$A$782,$A22,СВЦЭМ!$B$39:$B$782,F$11)+'СЕТ СН'!$F$14+СВЦЭМ!$D$10+'СЕТ СН'!$F$8*'СЕТ СН'!$F$9-'СЕТ СН'!$F$26</f>
        <v>1655.2054854399998</v>
      </c>
      <c r="G22" s="36">
        <f>SUMIFS(СВЦЭМ!$D$39:$D$782,СВЦЭМ!$A$39:$A$782,$A22,СВЦЭМ!$B$39:$B$782,G$11)+'СЕТ СН'!$F$14+СВЦЭМ!$D$10+'СЕТ СН'!$F$8*'СЕТ СН'!$F$9-'СЕТ СН'!$F$26</f>
        <v>1607.3428156</v>
      </c>
      <c r="H22" s="36">
        <f>SUMIFS(СВЦЭМ!$D$39:$D$782,СВЦЭМ!$A$39:$A$782,$A22,СВЦЭМ!$B$39:$B$782,H$11)+'СЕТ СН'!$F$14+СВЦЭМ!$D$10+'СЕТ СН'!$F$8*'СЕТ СН'!$F$9-'СЕТ СН'!$F$26</f>
        <v>1529.5666830399998</v>
      </c>
      <c r="I22" s="36">
        <f>SUMIFS(СВЦЭМ!$D$39:$D$782,СВЦЭМ!$A$39:$A$782,$A22,СВЦЭМ!$B$39:$B$782,I$11)+'СЕТ СН'!$F$14+СВЦЭМ!$D$10+'СЕТ СН'!$F$8*'СЕТ СН'!$F$9-'СЕТ СН'!$F$26</f>
        <v>1466.2687274899999</v>
      </c>
      <c r="J22" s="36">
        <f>SUMIFS(СВЦЭМ!$D$39:$D$782,СВЦЭМ!$A$39:$A$782,$A22,СВЦЭМ!$B$39:$B$782,J$11)+'СЕТ СН'!$F$14+СВЦЭМ!$D$10+'СЕТ СН'!$F$8*'СЕТ СН'!$F$9-'СЕТ СН'!$F$26</f>
        <v>1434.4176033099998</v>
      </c>
      <c r="K22" s="36">
        <f>SUMIFS(СВЦЭМ!$D$39:$D$782,СВЦЭМ!$A$39:$A$782,$A22,СВЦЭМ!$B$39:$B$782,K$11)+'СЕТ СН'!$F$14+СВЦЭМ!$D$10+'СЕТ СН'!$F$8*'СЕТ СН'!$F$9-'СЕТ СН'!$F$26</f>
        <v>1446.42410993</v>
      </c>
      <c r="L22" s="36">
        <f>SUMIFS(СВЦЭМ!$D$39:$D$782,СВЦЭМ!$A$39:$A$782,$A22,СВЦЭМ!$B$39:$B$782,L$11)+'СЕТ СН'!$F$14+СВЦЭМ!$D$10+'СЕТ СН'!$F$8*'СЕТ СН'!$F$9-'СЕТ СН'!$F$26</f>
        <v>1449.1405290799999</v>
      </c>
      <c r="M22" s="36">
        <f>SUMIFS(СВЦЭМ!$D$39:$D$782,СВЦЭМ!$A$39:$A$782,$A22,СВЦЭМ!$B$39:$B$782,M$11)+'СЕТ СН'!$F$14+СВЦЭМ!$D$10+'СЕТ СН'!$F$8*'СЕТ СН'!$F$9-'СЕТ СН'!$F$26</f>
        <v>1469.29859614</v>
      </c>
      <c r="N22" s="36">
        <f>SUMIFS(СВЦЭМ!$D$39:$D$782,СВЦЭМ!$A$39:$A$782,$A22,СВЦЭМ!$B$39:$B$782,N$11)+'СЕТ СН'!$F$14+СВЦЭМ!$D$10+'СЕТ СН'!$F$8*'СЕТ СН'!$F$9-'СЕТ СН'!$F$26</f>
        <v>1513.4786100199999</v>
      </c>
      <c r="O22" s="36">
        <f>SUMIFS(СВЦЭМ!$D$39:$D$782,СВЦЭМ!$A$39:$A$782,$A22,СВЦЭМ!$B$39:$B$782,O$11)+'СЕТ СН'!$F$14+СВЦЭМ!$D$10+'СЕТ СН'!$F$8*'СЕТ СН'!$F$9-'СЕТ СН'!$F$26</f>
        <v>1531.0903240799998</v>
      </c>
      <c r="P22" s="36">
        <f>SUMIFS(СВЦЭМ!$D$39:$D$782,СВЦЭМ!$A$39:$A$782,$A22,СВЦЭМ!$B$39:$B$782,P$11)+'СЕТ СН'!$F$14+СВЦЭМ!$D$10+'СЕТ СН'!$F$8*'СЕТ СН'!$F$9-'СЕТ СН'!$F$26</f>
        <v>1549.74710319</v>
      </c>
      <c r="Q22" s="36">
        <f>SUMIFS(СВЦЭМ!$D$39:$D$782,СВЦЭМ!$A$39:$A$782,$A22,СВЦЭМ!$B$39:$B$782,Q$11)+'СЕТ СН'!$F$14+СВЦЭМ!$D$10+'СЕТ СН'!$F$8*'СЕТ СН'!$F$9-'СЕТ СН'!$F$26</f>
        <v>1551.7968342299998</v>
      </c>
      <c r="R22" s="36">
        <f>SUMIFS(СВЦЭМ!$D$39:$D$782,СВЦЭМ!$A$39:$A$782,$A22,СВЦЭМ!$B$39:$B$782,R$11)+'СЕТ СН'!$F$14+СВЦЭМ!$D$10+'СЕТ СН'!$F$8*'СЕТ СН'!$F$9-'СЕТ СН'!$F$26</f>
        <v>1542.4033866899999</v>
      </c>
      <c r="S22" s="36">
        <f>SUMIFS(СВЦЭМ!$D$39:$D$782,СВЦЭМ!$A$39:$A$782,$A22,СВЦЭМ!$B$39:$B$782,S$11)+'СЕТ СН'!$F$14+СВЦЭМ!$D$10+'СЕТ СН'!$F$8*'СЕТ СН'!$F$9-'СЕТ СН'!$F$26</f>
        <v>1489.4679561299999</v>
      </c>
      <c r="T22" s="36">
        <f>SUMIFS(СВЦЭМ!$D$39:$D$782,СВЦЭМ!$A$39:$A$782,$A22,СВЦЭМ!$B$39:$B$782,T$11)+'СЕТ СН'!$F$14+СВЦЭМ!$D$10+'СЕТ СН'!$F$8*'СЕТ СН'!$F$9-'СЕТ СН'!$F$26</f>
        <v>1443.5166953599999</v>
      </c>
      <c r="U22" s="36">
        <f>SUMIFS(СВЦЭМ!$D$39:$D$782,СВЦЭМ!$A$39:$A$782,$A22,СВЦЭМ!$B$39:$B$782,U$11)+'СЕТ СН'!$F$14+СВЦЭМ!$D$10+'СЕТ СН'!$F$8*'СЕТ СН'!$F$9-'СЕТ СН'!$F$26</f>
        <v>1442.3848521199998</v>
      </c>
      <c r="V22" s="36">
        <f>SUMIFS(СВЦЭМ!$D$39:$D$782,СВЦЭМ!$A$39:$A$782,$A22,СВЦЭМ!$B$39:$B$782,V$11)+'СЕТ СН'!$F$14+СВЦЭМ!$D$10+'СЕТ СН'!$F$8*'СЕТ СН'!$F$9-'СЕТ СН'!$F$26</f>
        <v>1448.6709328099998</v>
      </c>
      <c r="W22" s="36">
        <f>SUMIFS(СВЦЭМ!$D$39:$D$782,СВЦЭМ!$A$39:$A$782,$A22,СВЦЭМ!$B$39:$B$782,W$11)+'СЕТ СН'!$F$14+СВЦЭМ!$D$10+'СЕТ СН'!$F$8*'СЕТ СН'!$F$9-'СЕТ СН'!$F$26</f>
        <v>1462.91686235</v>
      </c>
      <c r="X22" s="36">
        <f>SUMIFS(СВЦЭМ!$D$39:$D$782,СВЦЭМ!$A$39:$A$782,$A22,СВЦЭМ!$B$39:$B$782,X$11)+'СЕТ СН'!$F$14+СВЦЭМ!$D$10+'СЕТ СН'!$F$8*'СЕТ СН'!$F$9-'СЕТ СН'!$F$26</f>
        <v>1474.9874893499998</v>
      </c>
      <c r="Y22" s="36">
        <f>SUMIFS(СВЦЭМ!$D$39:$D$782,СВЦЭМ!$A$39:$A$782,$A22,СВЦЭМ!$B$39:$B$782,Y$11)+'СЕТ СН'!$F$14+СВЦЭМ!$D$10+'СЕТ СН'!$F$8*'СЕТ СН'!$F$9-'СЕТ СН'!$F$26</f>
        <v>1492.73749929</v>
      </c>
    </row>
    <row r="23" spans="1:25" ht="15.75" x14ac:dyDescent="0.2">
      <c r="A23" s="35">
        <f t="shared" si="0"/>
        <v>44604</v>
      </c>
      <c r="B23" s="36">
        <f>SUMIFS(СВЦЭМ!$D$39:$D$782,СВЦЭМ!$A$39:$A$782,$A23,СВЦЭМ!$B$39:$B$782,B$11)+'СЕТ СН'!$F$14+СВЦЭМ!$D$10+'СЕТ СН'!$F$8*'СЕТ СН'!$F$9-'СЕТ СН'!$F$26</f>
        <v>1604.3062950999999</v>
      </c>
      <c r="C23" s="36">
        <f>SUMIFS(СВЦЭМ!$D$39:$D$782,СВЦЭМ!$A$39:$A$782,$A23,СВЦЭМ!$B$39:$B$782,C$11)+'СЕТ СН'!$F$14+СВЦЭМ!$D$10+'СЕТ СН'!$F$8*'СЕТ СН'!$F$9-'СЕТ СН'!$F$26</f>
        <v>1613.85503092</v>
      </c>
      <c r="D23" s="36">
        <f>SUMIFS(СВЦЭМ!$D$39:$D$782,СВЦЭМ!$A$39:$A$782,$A23,СВЦЭМ!$B$39:$B$782,D$11)+'СЕТ СН'!$F$14+СВЦЭМ!$D$10+'СЕТ СН'!$F$8*'СЕТ СН'!$F$9-'СЕТ СН'!$F$26</f>
        <v>1612.5420339099999</v>
      </c>
      <c r="E23" s="36">
        <f>SUMIFS(СВЦЭМ!$D$39:$D$782,СВЦЭМ!$A$39:$A$782,$A23,СВЦЭМ!$B$39:$B$782,E$11)+'СЕТ СН'!$F$14+СВЦЭМ!$D$10+'СЕТ СН'!$F$8*'СЕТ СН'!$F$9-'СЕТ СН'!$F$26</f>
        <v>1616.2191016199999</v>
      </c>
      <c r="F23" s="36">
        <f>SUMIFS(СВЦЭМ!$D$39:$D$782,СВЦЭМ!$A$39:$A$782,$A23,СВЦЭМ!$B$39:$B$782,F$11)+'СЕТ СН'!$F$14+СВЦЭМ!$D$10+'СЕТ СН'!$F$8*'СЕТ СН'!$F$9-'СЕТ СН'!$F$26</f>
        <v>1607.13356127</v>
      </c>
      <c r="G23" s="36">
        <f>SUMIFS(СВЦЭМ!$D$39:$D$782,СВЦЭМ!$A$39:$A$782,$A23,СВЦЭМ!$B$39:$B$782,G$11)+'СЕТ СН'!$F$14+СВЦЭМ!$D$10+'СЕТ СН'!$F$8*'СЕТ СН'!$F$9-'СЕТ СН'!$F$26</f>
        <v>1591.6745426399998</v>
      </c>
      <c r="H23" s="36">
        <f>SUMIFS(СВЦЭМ!$D$39:$D$782,СВЦЭМ!$A$39:$A$782,$A23,СВЦЭМ!$B$39:$B$782,H$11)+'СЕТ СН'!$F$14+СВЦЭМ!$D$10+'СЕТ СН'!$F$8*'СЕТ СН'!$F$9-'СЕТ СН'!$F$26</f>
        <v>1549.6667868299999</v>
      </c>
      <c r="I23" s="36">
        <f>SUMIFS(СВЦЭМ!$D$39:$D$782,СВЦЭМ!$A$39:$A$782,$A23,СВЦЭМ!$B$39:$B$782,I$11)+'СЕТ СН'!$F$14+СВЦЭМ!$D$10+'СЕТ СН'!$F$8*'СЕТ СН'!$F$9-'СЕТ СН'!$F$26</f>
        <v>1510.2791342199998</v>
      </c>
      <c r="J23" s="36">
        <f>SUMIFS(СВЦЭМ!$D$39:$D$782,СВЦЭМ!$A$39:$A$782,$A23,СВЦЭМ!$B$39:$B$782,J$11)+'СЕТ СН'!$F$14+СВЦЭМ!$D$10+'СЕТ СН'!$F$8*'СЕТ СН'!$F$9-'СЕТ СН'!$F$26</f>
        <v>1447.14922224</v>
      </c>
      <c r="K23" s="36">
        <f>SUMIFS(СВЦЭМ!$D$39:$D$782,СВЦЭМ!$A$39:$A$782,$A23,СВЦЭМ!$B$39:$B$782,K$11)+'СЕТ СН'!$F$14+СВЦЭМ!$D$10+'СЕТ СН'!$F$8*'СЕТ СН'!$F$9-'СЕТ СН'!$F$26</f>
        <v>1427.4197393099998</v>
      </c>
      <c r="L23" s="36">
        <f>SUMIFS(СВЦЭМ!$D$39:$D$782,СВЦЭМ!$A$39:$A$782,$A23,СВЦЭМ!$B$39:$B$782,L$11)+'СЕТ СН'!$F$14+СВЦЭМ!$D$10+'СЕТ СН'!$F$8*'СЕТ СН'!$F$9-'СЕТ СН'!$F$26</f>
        <v>1439.5280245499998</v>
      </c>
      <c r="M23" s="36">
        <f>SUMIFS(СВЦЭМ!$D$39:$D$782,СВЦЭМ!$A$39:$A$782,$A23,СВЦЭМ!$B$39:$B$782,M$11)+'СЕТ СН'!$F$14+СВЦЭМ!$D$10+'СЕТ СН'!$F$8*'СЕТ СН'!$F$9-'СЕТ СН'!$F$26</f>
        <v>1473.9322695799999</v>
      </c>
      <c r="N23" s="36">
        <f>SUMIFS(СВЦЭМ!$D$39:$D$782,СВЦЭМ!$A$39:$A$782,$A23,СВЦЭМ!$B$39:$B$782,N$11)+'СЕТ СН'!$F$14+СВЦЭМ!$D$10+'СЕТ СН'!$F$8*'СЕТ СН'!$F$9-'СЕТ СН'!$F$26</f>
        <v>1499.2492104599999</v>
      </c>
      <c r="O23" s="36">
        <f>SUMIFS(СВЦЭМ!$D$39:$D$782,СВЦЭМ!$A$39:$A$782,$A23,СВЦЭМ!$B$39:$B$782,O$11)+'СЕТ СН'!$F$14+СВЦЭМ!$D$10+'СЕТ СН'!$F$8*'СЕТ СН'!$F$9-'СЕТ СН'!$F$26</f>
        <v>1514.0804244399999</v>
      </c>
      <c r="P23" s="36">
        <f>SUMIFS(СВЦЭМ!$D$39:$D$782,СВЦЭМ!$A$39:$A$782,$A23,СВЦЭМ!$B$39:$B$782,P$11)+'СЕТ СН'!$F$14+СВЦЭМ!$D$10+'СЕТ СН'!$F$8*'СЕТ СН'!$F$9-'СЕТ СН'!$F$26</f>
        <v>1536.438766</v>
      </c>
      <c r="Q23" s="36">
        <f>SUMIFS(СВЦЭМ!$D$39:$D$782,СВЦЭМ!$A$39:$A$782,$A23,СВЦЭМ!$B$39:$B$782,Q$11)+'СЕТ СН'!$F$14+СВЦЭМ!$D$10+'СЕТ СН'!$F$8*'СЕТ СН'!$F$9-'СЕТ СН'!$F$26</f>
        <v>1533.10033559</v>
      </c>
      <c r="R23" s="36">
        <f>SUMIFS(СВЦЭМ!$D$39:$D$782,СВЦЭМ!$A$39:$A$782,$A23,СВЦЭМ!$B$39:$B$782,R$11)+'СЕТ СН'!$F$14+СВЦЭМ!$D$10+'СЕТ СН'!$F$8*'СЕТ СН'!$F$9-'СЕТ СН'!$F$26</f>
        <v>1539.1048231999998</v>
      </c>
      <c r="S23" s="36">
        <f>SUMIFS(СВЦЭМ!$D$39:$D$782,СВЦЭМ!$A$39:$A$782,$A23,СВЦЭМ!$B$39:$B$782,S$11)+'СЕТ СН'!$F$14+СВЦЭМ!$D$10+'СЕТ СН'!$F$8*'СЕТ СН'!$F$9-'СЕТ СН'!$F$26</f>
        <v>1503.2850594499998</v>
      </c>
      <c r="T23" s="36">
        <f>SUMIFS(СВЦЭМ!$D$39:$D$782,СВЦЭМ!$A$39:$A$782,$A23,СВЦЭМ!$B$39:$B$782,T$11)+'СЕТ СН'!$F$14+СВЦЭМ!$D$10+'СЕТ СН'!$F$8*'СЕТ СН'!$F$9-'СЕТ СН'!$F$26</f>
        <v>1445.4198221499998</v>
      </c>
      <c r="U23" s="36">
        <f>SUMIFS(СВЦЭМ!$D$39:$D$782,СВЦЭМ!$A$39:$A$782,$A23,СВЦЭМ!$B$39:$B$782,U$11)+'СЕТ СН'!$F$14+СВЦЭМ!$D$10+'СЕТ СН'!$F$8*'СЕТ СН'!$F$9-'СЕТ СН'!$F$26</f>
        <v>1431.7228443399999</v>
      </c>
      <c r="V23" s="36">
        <f>SUMIFS(СВЦЭМ!$D$39:$D$782,СВЦЭМ!$A$39:$A$782,$A23,СВЦЭМ!$B$39:$B$782,V$11)+'СЕТ СН'!$F$14+СВЦЭМ!$D$10+'СЕТ СН'!$F$8*'СЕТ СН'!$F$9-'СЕТ СН'!$F$26</f>
        <v>1448.67668654</v>
      </c>
      <c r="W23" s="36">
        <f>SUMIFS(СВЦЭМ!$D$39:$D$782,СВЦЭМ!$A$39:$A$782,$A23,СВЦЭМ!$B$39:$B$782,W$11)+'СЕТ СН'!$F$14+СВЦЭМ!$D$10+'СЕТ СН'!$F$8*'СЕТ СН'!$F$9-'СЕТ СН'!$F$26</f>
        <v>1467.0658397599998</v>
      </c>
      <c r="X23" s="36">
        <f>SUMIFS(СВЦЭМ!$D$39:$D$782,СВЦЭМ!$A$39:$A$782,$A23,СВЦЭМ!$B$39:$B$782,X$11)+'СЕТ СН'!$F$14+СВЦЭМ!$D$10+'СЕТ СН'!$F$8*'СЕТ СН'!$F$9-'СЕТ СН'!$F$26</f>
        <v>1482.40652931</v>
      </c>
      <c r="Y23" s="36">
        <f>SUMIFS(СВЦЭМ!$D$39:$D$782,СВЦЭМ!$A$39:$A$782,$A23,СВЦЭМ!$B$39:$B$782,Y$11)+'СЕТ СН'!$F$14+СВЦЭМ!$D$10+'СЕТ СН'!$F$8*'СЕТ СН'!$F$9-'СЕТ СН'!$F$26</f>
        <v>1532.67505605</v>
      </c>
    </row>
    <row r="24" spans="1:25" ht="15.75" x14ac:dyDescent="0.2">
      <c r="A24" s="35">
        <f t="shared" si="0"/>
        <v>44605</v>
      </c>
      <c r="B24" s="36">
        <f>SUMIFS(СВЦЭМ!$D$39:$D$782,СВЦЭМ!$A$39:$A$782,$A24,СВЦЭМ!$B$39:$B$782,B$11)+'СЕТ СН'!$F$14+СВЦЭМ!$D$10+'СЕТ СН'!$F$8*'СЕТ СН'!$F$9-'СЕТ СН'!$F$26</f>
        <v>1548.5507790699999</v>
      </c>
      <c r="C24" s="36">
        <f>SUMIFS(СВЦЭМ!$D$39:$D$782,СВЦЭМ!$A$39:$A$782,$A24,СВЦЭМ!$B$39:$B$782,C$11)+'СЕТ СН'!$F$14+СВЦЭМ!$D$10+'СЕТ СН'!$F$8*'СЕТ СН'!$F$9-'СЕТ СН'!$F$26</f>
        <v>1602.9697772</v>
      </c>
      <c r="D24" s="36">
        <f>SUMIFS(СВЦЭМ!$D$39:$D$782,СВЦЭМ!$A$39:$A$782,$A24,СВЦЭМ!$B$39:$B$782,D$11)+'СЕТ СН'!$F$14+СВЦЭМ!$D$10+'СЕТ СН'!$F$8*'СЕТ СН'!$F$9-'СЕТ СН'!$F$26</f>
        <v>1606.83876771</v>
      </c>
      <c r="E24" s="36">
        <f>SUMIFS(СВЦЭМ!$D$39:$D$782,СВЦЭМ!$A$39:$A$782,$A24,СВЦЭМ!$B$39:$B$782,E$11)+'СЕТ СН'!$F$14+СВЦЭМ!$D$10+'СЕТ СН'!$F$8*'СЕТ СН'!$F$9-'СЕТ СН'!$F$26</f>
        <v>1609.28165455</v>
      </c>
      <c r="F24" s="36">
        <f>SUMIFS(СВЦЭМ!$D$39:$D$782,СВЦЭМ!$A$39:$A$782,$A24,СВЦЭМ!$B$39:$B$782,F$11)+'СЕТ СН'!$F$14+СВЦЭМ!$D$10+'СЕТ СН'!$F$8*'СЕТ СН'!$F$9-'СЕТ СН'!$F$26</f>
        <v>1609.8841861799999</v>
      </c>
      <c r="G24" s="36">
        <f>SUMIFS(СВЦЭМ!$D$39:$D$782,СВЦЭМ!$A$39:$A$782,$A24,СВЦЭМ!$B$39:$B$782,G$11)+'СЕТ СН'!$F$14+СВЦЭМ!$D$10+'СЕТ СН'!$F$8*'СЕТ СН'!$F$9-'СЕТ СН'!$F$26</f>
        <v>1608.1446763199999</v>
      </c>
      <c r="H24" s="36">
        <f>SUMIFS(СВЦЭМ!$D$39:$D$782,СВЦЭМ!$A$39:$A$782,$A24,СВЦЭМ!$B$39:$B$782,H$11)+'СЕТ СН'!$F$14+СВЦЭМ!$D$10+'СЕТ СН'!$F$8*'СЕТ СН'!$F$9-'СЕТ СН'!$F$26</f>
        <v>1585.2932374699999</v>
      </c>
      <c r="I24" s="36">
        <f>SUMIFS(СВЦЭМ!$D$39:$D$782,СВЦЭМ!$A$39:$A$782,$A24,СВЦЭМ!$B$39:$B$782,I$11)+'СЕТ СН'!$F$14+СВЦЭМ!$D$10+'СЕТ СН'!$F$8*'СЕТ СН'!$F$9-'СЕТ СН'!$F$26</f>
        <v>1528.4915817399999</v>
      </c>
      <c r="J24" s="36">
        <f>SUMIFS(СВЦЭМ!$D$39:$D$782,СВЦЭМ!$A$39:$A$782,$A24,СВЦЭМ!$B$39:$B$782,J$11)+'СЕТ СН'!$F$14+СВЦЭМ!$D$10+'СЕТ СН'!$F$8*'СЕТ СН'!$F$9-'СЕТ СН'!$F$26</f>
        <v>1456.6008142199998</v>
      </c>
      <c r="K24" s="36">
        <f>SUMIFS(СВЦЭМ!$D$39:$D$782,СВЦЭМ!$A$39:$A$782,$A24,СВЦЭМ!$B$39:$B$782,K$11)+'СЕТ СН'!$F$14+СВЦЭМ!$D$10+'СЕТ СН'!$F$8*'СЕТ СН'!$F$9-'СЕТ СН'!$F$26</f>
        <v>1418.4474063199998</v>
      </c>
      <c r="L24" s="36">
        <f>SUMIFS(СВЦЭМ!$D$39:$D$782,СВЦЭМ!$A$39:$A$782,$A24,СВЦЭМ!$B$39:$B$782,L$11)+'СЕТ СН'!$F$14+СВЦЭМ!$D$10+'СЕТ СН'!$F$8*'СЕТ СН'!$F$9-'СЕТ СН'!$F$26</f>
        <v>1409.46603951</v>
      </c>
      <c r="M24" s="36">
        <f>SUMIFS(СВЦЭМ!$D$39:$D$782,СВЦЭМ!$A$39:$A$782,$A24,СВЦЭМ!$B$39:$B$782,M$11)+'СЕТ СН'!$F$14+СВЦЭМ!$D$10+'СЕТ СН'!$F$8*'СЕТ СН'!$F$9-'СЕТ СН'!$F$26</f>
        <v>1442.2664603199999</v>
      </c>
      <c r="N24" s="36">
        <f>SUMIFS(СВЦЭМ!$D$39:$D$782,СВЦЭМ!$A$39:$A$782,$A24,СВЦЭМ!$B$39:$B$782,N$11)+'СЕТ СН'!$F$14+СВЦЭМ!$D$10+'СЕТ СН'!$F$8*'СЕТ СН'!$F$9-'СЕТ СН'!$F$26</f>
        <v>1491.1052296399998</v>
      </c>
      <c r="O24" s="36">
        <f>SUMIFS(СВЦЭМ!$D$39:$D$782,СВЦЭМ!$A$39:$A$782,$A24,СВЦЭМ!$B$39:$B$782,O$11)+'СЕТ СН'!$F$14+СВЦЭМ!$D$10+'СЕТ СН'!$F$8*'СЕТ СН'!$F$9-'СЕТ СН'!$F$26</f>
        <v>1521.2436054899999</v>
      </c>
      <c r="P24" s="36">
        <f>SUMIFS(СВЦЭМ!$D$39:$D$782,СВЦЭМ!$A$39:$A$782,$A24,СВЦЭМ!$B$39:$B$782,P$11)+'СЕТ СН'!$F$14+СВЦЭМ!$D$10+'СЕТ СН'!$F$8*'СЕТ СН'!$F$9-'СЕТ СН'!$F$26</f>
        <v>1547.3446234799999</v>
      </c>
      <c r="Q24" s="36">
        <f>SUMIFS(СВЦЭМ!$D$39:$D$782,СВЦЭМ!$A$39:$A$782,$A24,СВЦЭМ!$B$39:$B$782,Q$11)+'СЕТ СН'!$F$14+СВЦЭМ!$D$10+'СЕТ СН'!$F$8*'СЕТ СН'!$F$9-'СЕТ СН'!$F$26</f>
        <v>1545.4680859599998</v>
      </c>
      <c r="R24" s="36">
        <f>SUMIFS(СВЦЭМ!$D$39:$D$782,СВЦЭМ!$A$39:$A$782,$A24,СВЦЭМ!$B$39:$B$782,R$11)+'СЕТ СН'!$F$14+СВЦЭМ!$D$10+'СЕТ СН'!$F$8*'СЕТ СН'!$F$9-'СЕТ СН'!$F$26</f>
        <v>1554.6945960199998</v>
      </c>
      <c r="S24" s="36">
        <f>SUMIFS(СВЦЭМ!$D$39:$D$782,СВЦЭМ!$A$39:$A$782,$A24,СВЦЭМ!$B$39:$B$782,S$11)+'СЕТ СН'!$F$14+СВЦЭМ!$D$10+'СЕТ СН'!$F$8*'СЕТ СН'!$F$9-'СЕТ СН'!$F$26</f>
        <v>1514.2510390399998</v>
      </c>
      <c r="T24" s="36">
        <f>SUMIFS(СВЦЭМ!$D$39:$D$782,СВЦЭМ!$A$39:$A$782,$A24,СВЦЭМ!$B$39:$B$782,T$11)+'СЕТ СН'!$F$14+СВЦЭМ!$D$10+'СЕТ СН'!$F$8*'СЕТ СН'!$F$9-'СЕТ СН'!$F$26</f>
        <v>1405.98758931</v>
      </c>
      <c r="U24" s="36">
        <f>SUMIFS(СВЦЭМ!$D$39:$D$782,СВЦЭМ!$A$39:$A$782,$A24,СВЦЭМ!$B$39:$B$782,U$11)+'СЕТ СН'!$F$14+СВЦЭМ!$D$10+'СЕТ СН'!$F$8*'СЕТ СН'!$F$9-'СЕТ СН'!$F$26</f>
        <v>1399.7735387199998</v>
      </c>
      <c r="V24" s="36">
        <f>SUMIFS(СВЦЭМ!$D$39:$D$782,СВЦЭМ!$A$39:$A$782,$A24,СВЦЭМ!$B$39:$B$782,V$11)+'СЕТ СН'!$F$14+СВЦЭМ!$D$10+'СЕТ СН'!$F$8*'СЕТ СН'!$F$9-'СЕТ СН'!$F$26</f>
        <v>1402.9612642099999</v>
      </c>
      <c r="W24" s="36">
        <f>SUMIFS(СВЦЭМ!$D$39:$D$782,СВЦЭМ!$A$39:$A$782,$A24,СВЦЭМ!$B$39:$B$782,W$11)+'СЕТ СН'!$F$14+СВЦЭМ!$D$10+'СЕТ СН'!$F$8*'СЕТ СН'!$F$9-'СЕТ СН'!$F$26</f>
        <v>1421.3016664099998</v>
      </c>
      <c r="X24" s="36">
        <f>SUMIFS(СВЦЭМ!$D$39:$D$782,СВЦЭМ!$A$39:$A$782,$A24,СВЦЭМ!$B$39:$B$782,X$11)+'СЕТ СН'!$F$14+СВЦЭМ!$D$10+'СЕТ СН'!$F$8*'СЕТ СН'!$F$9-'СЕТ СН'!$F$26</f>
        <v>1449.9524719699998</v>
      </c>
      <c r="Y24" s="36">
        <f>SUMIFS(СВЦЭМ!$D$39:$D$782,СВЦЭМ!$A$39:$A$782,$A24,СВЦЭМ!$B$39:$B$782,Y$11)+'СЕТ СН'!$F$14+СВЦЭМ!$D$10+'СЕТ СН'!$F$8*'СЕТ СН'!$F$9-'СЕТ СН'!$F$26</f>
        <v>1494.9432217199999</v>
      </c>
    </row>
    <row r="25" spans="1:25" ht="15.75" x14ac:dyDescent="0.2">
      <c r="A25" s="35">
        <f t="shared" si="0"/>
        <v>44606</v>
      </c>
      <c r="B25" s="36">
        <f>SUMIFS(СВЦЭМ!$D$39:$D$782,СВЦЭМ!$A$39:$A$782,$A25,СВЦЭМ!$B$39:$B$782,B$11)+'СЕТ СН'!$F$14+СВЦЭМ!$D$10+'СЕТ СН'!$F$8*'СЕТ СН'!$F$9-'СЕТ СН'!$F$26</f>
        <v>1558.7854663799999</v>
      </c>
      <c r="C25" s="36">
        <f>SUMIFS(СВЦЭМ!$D$39:$D$782,СВЦЭМ!$A$39:$A$782,$A25,СВЦЭМ!$B$39:$B$782,C$11)+'СЕТ СН'!$F$14+СВЦЭМ!$D$10+'СЕТ СН'!$F$8*'СЕТ СН'!$F$9-'СЕТ СН'!$F$26</f>
        <v>1621.13500443</v>
      </c>
      <c r="D25" s="36">
        <f>SUMIFS(СВЦЭМ!$D$39:$D$782,СВЦЭМ!$A$39:$A$782,$A25,СВЦЭМ!$B$39:$B$782,D$11)+'СЕТ СН'!$F$14+СВЦЭМ!$D$10+'СЕТ СН'!$F$8*'СЕТ СН'!$F$9-'СЕТ СН'!$F$26</f>
        <v>1625.04837417</v>
      </c>
      <c r="E25" s="36">
        <f>SUMIFS(СВЦЭМ!$D$39:$D$782,СВЦЭМ!$A$39:$A$782,$A25,СВЦЭМ!$B$39:$B$782,E$11)+'СЕТ СН'!$F$14+СВЦЭМ!$D$10+'СЕТ СН'!$F$8*'СЕТ СН'!$F$9-'СЕТ СН'!$F$26</f>
        <v>1630.0088306599998</v>
      </c>
      <c r="F25" s="36">
        <f>SUMIFS(СВЦЭМ!$D$39:$D$782,СВЦЭМ!$A$39:$A$782,$A25,СВЦЭМ!$B$39:$B$782,F$11)+'СЕТ СН'!$F$14+СВЦЭМ!$D$10+'СЕТ СН'!$F$8*'СЕТ СН'!$F$9-'СЕТ СН'!$F$26</f>
        <v>1618.8640303999998</v>
      </c>
      <c r="G25" s="36">
        <f>SUMIFS(СВЦЭМ!$D$39:$D$782,СВЦЭМ!$A$39:$A$782,$A25,СВЦЭМ!$B$39:$B$782,G$11)+'СЕТ СН'!$F$14+СВЦЭМ!$D$10+'СЕТ СН'!$F$8*'СЕТ СН'!$F$9-'СЕТ СН'!$F$26</f>
        <v>1603.02027157</v>
      </c>
      <c r="H25" s="36">
        <f>SUMIFS(СВЦЭМ!$D$39:$D$782,СВЦЭМ!$A$39:$A$782,$A25,СВЦЭМ!$B$39:$B$782,H$11)+'СЕТ СН'!$F$14+СВЦЭМ!$D$10+'СЕТ СН'!$F$8*'СЕТ СН'!$F$9-'СЕТ СН'!$F$26</f>
        <v>1589.1936146099999</v>
      </c>
      <c r="I25" s="36">
        <f>SUMIFS(СВЦЭМ!$D$39:$D$782,СВЦЭМ!$A$39:$A$782,$A25,СВЦЭМ!$B$39:$B$782,I$11)+'СЕТ СН'!$F$14+СВЦЭМ!$D$10+'СЕТ СН'!$F$8*'СЕТ СН'!$F$9-'СЕТ СН'!$F$26</f>
        <v>1465.3749078999999</v>
      </c>
      <c r="J25" s="36">
        <f>SUMIFS(СВЦЭМ!$D$39:$D$782,СВЦЭМ!$A$39:$A$782,$A25,СВЦЭМ!$B$39:$B$782,J$11)+'СЕТ СН'!$F$14+СВЦЭМ!$D$10+'СЕТ СН'!$F$8*'СЕТ СН'!$F$9-'СЕТ СН'!$F$26</f>
        <v>1420.3475917999999</v>
      </c>
      <c r="K25" s="36">
        <f>SUMIFS(СВЦЭМ!$D$39:$D$782,СВЦЭМ!$A$39:$A$782,$A25,СВЦЭМ!$B$39:$B$782,K$11)+'СЕТ СН'!$F$14+СВЦЭМ!$D$10+'СЕТ СН'!$F$8*'СЕТ СН'!$F$9-'СЕТ СН'!$F$26</f>
        <v>1410.22826685</v>
      </c>
      <c r="L25" s="36">
        <f>SUMIFS(СВЦЭМ!$D$39:$D$782,СВЦЭМ!$A$39:$A$782,$A25,СВЦЭМ!$B$39:$B$782,L$11)+'СЕТ СН'!$F$14+СВЦЭМ!$D$10+'СЕТ СН'!$F$8*'СЕТ СН'!$F$9-'СЕТ СН'!$F$26</f>
        <v>1408.9535765999999</v>
      </c>
      <c r="M25" s="36">
        <f>SUMIFS(СВЦЭМ!$D$39:$D$782,СВЦЭМ!$A$39:$A$782,$A25,СВЦЭМ!$B$39:$B$782,M$11)+'СЕТ СН'!$F$14+СВЦЭМ!$D$10+'СЕТ СН'!$F$8*'СЕТ СН'!$F$9-'СЕТ СН'!$F$26</f>
        <v>1449.1743351699999</v>
      </c>
      <c r="N25" s="36">
        <f>SUMIFS(СВЦЭМ!$D$39:$D$782,СВЦЭМ!$A$39:$A$782,$A25,СВЦЭМ!$B$39:$B$782,N$11)+'СЕТ СН'!$F$14+СВЦЭМ!$D$10+'СЕТ СН'!$F$8*'СЕТ СН'!$F$9-'СЕТ СН'!$F$26</f>
        <v>1486.94974927</v>
      </c>
      <c r="O25" s="36">
        <f>SUMIFS(СВЦЭМ!$D$39:$D$782,СВЦЭМ!$A$39:$A$782,$A25,СВЦЭМ!$B$39:$B$782,O$11)+'СЕТ СН'!$F$14+СВЦЭМ!$D$10+'СЕТ СН'!$F$8*'СЕТ СН'!$F$9-'СЕТ СН'!$F$26</f>
        <v>1508.6106874699999</v>
      </c>
      <c r="P25" s="36">
        <f>SUMIFS(СВЦЭМ!$D$39:$D$782,СВЦЭМ!$A$39:$A$782,$A25,СВЦЭМ!$B$39:$B$782,P$11)+'СЕТ СН'!$F$14+СВЦЭМ!$D$10+'СЕТ СН'!$F$8*'СЕТ СН'!$F$9-'СЕТ СН'!$F$26</f>
        <v>1527.3421838099998</v>
      </c>
      <c r="Q25" s="36">
        <f>SUMIFS(СВЦЭМ!$D$39:$D$782,СВЦЭМ!$A$39:$A$782,$A25,СВЦЭМ!$B$39:$B$782,Q$11)+'СЕТ СН'!$F$14+СВЦЭМ!$D$10+'СЕТ СН'!$F$8*'СЕТ СН'!$F$9-'СЕТ СН'!$F$26</f>
        <v>1534.17222419</v>
      </c>
      <c r="R25" s="36">
        <f>SUMIFS(СВЦЭМ!$D$39:$D$782,СВЦЭМ!$A$39:$A$782,$A25,СВЦЭМ!$B$39:$B$782,R$11)+'СЕТ СН'!$F$14+СВЦЭМ!$D$10+'СЕТ СН'!$F$8*'СЕТ СН'!$F$9-'СЕТ СН'!$F$26</f>
        <v>1528.35917692</v>
      </c>
      <c r="S25" s="36">
        <f>SUMIFS(СВЦЭМ!$D$39:$D$782,СВЦЭМ!$A$39:$A$782,$A25,СВЦЭМ!$B$39:$B$782,S$11)+'СЕТ СН'!$F$14+СВЦЭМ!$D$10+'СЕТ СН'!$F$8*'СЕТ СН'!$F$9-'СЕТ СН'!$F$26</f>
        <v>1492.7527972299999</v>
      </c>
      <c r="T25" s="36">
        <f>SUMIFS(СВЦЭМ!$D$39:$D$782,СВЦЭМ!$A$39:$A$782,$A25,СВЦЭМ!$B$39:$B$782,T$11)+'СЕТ СН'!$F$14+СВЦЭМ!$D$10+'СЕТ СН'!$F$8*'СЕТ СН'!$F$9-'СЕТ СН'!$F$26</f>
        <v>1416.6981376699998</v>
      </c>
      <c r="U25" s="36">
        <f>SUMIFS(СВЦЭМ!$D$39:$D$782,СВЦЭМ!$A$39:$A$782,$A25,СВЦЭМ!$B$39:$B$782,U$11)+'СЕТ СН'!$F$14+СВЦЭМ!$D$10+'СЕТ СН'!$F$8*'СЕТ СН'!$F$9-'СЕТ СН'!$F$26</f>
        <v>1405.9505147999998</v>
      </c>
      <c r="V25" s="36">
        <f>SUMIFS(СВЦЭМ!$D$39:$D$782,СВЦЭМ!$A$39:$A$782,$A25,СВЦЭМ!$B$39:$B$782,V$11)+'СЕТ СН'!$F$14+СВЦЭМ!$D$10+'СЕТ СН'!$F$8*'СЕТ СН'!$F$9-'СЕТ СН'!$F$26</f>
        <v>1421.4705392799999</v>
      </c>
      <c r="W25" s="36">
        <f>SUMIFS(СВЦЭМ!$D$39:$D$782,СВЦЭМ!$A$39:$A$782,$A25,СВЦЭМ!$B$39:$B$782,W$11)+'СЕТ СН'!$F$14+СВЦЭМ!$D$10+'СЕТ СН'!$F$8*'СЕТ СН'!$F$9-'СЕТ СН'!$F$26</f>
        <v>1436.0683451699999</v>
      </c>
      <c r="X25" s="36">
        <f>SUMIFS(СВЦЭМ!$D$39:$D$782,СВЦЭМ!$A$39:$A$782,$A25,СВЦЭМ!$B$39:$B$782,X$11)+'СЕТ СН'!$F$14+СВЦЭМ!$D$10+'СЕТ СН'!$F$8*'СЕТ СН'!$F$9-'СЕТ СН'!$F$26</f>
        <v>1464.17213896</v>
      </c>
      <c r="Y25" s="36">
        <f>SUMIFS(СВЦЭМ!$D$39:$D$782,СВЦЭМ!$A$39:$A$782,$A25,СВЦЭМ!$B$39:$B$782,Y$11)+'СЕТ СН'!$F$14+СВЦЭМ!$D$10+'СЕТ СН'!$F$8*'СЕТ СН'!$F$9-'СЕТ СН'!$F$26</f>
        <v>1497.2419730099998</v>
      </c>
    </row>
    <row r="26" spans="1:25" ht="15.75" x14ac:dyDescent="0.2">
      <c r="A26" s="35">
        <f t="shared" si="0"/>
        <v>44607</v>
      </c>
      <c r="B26" s="36">
        <f>SUMIFS(СВЦЭМ!$D$39:$D$782,СВЦЭМ!$A$39:$A$782,$A26,СВЦЭМ!$B$39:$B$782,B$11)+'СЕТ СН'!$F$14+СВЦЭМ!$D$10+'СЕТ СН'!$F$8*'СЕТ СН'!$F$9-'СЕТ СН'!$F$26</f>
        <v>1474.2927855599999</v>
      </c>
      <c r="C26" s="36">
        <f>SUMIFS(СВЦЭМ!$D$39:$D$782,СВЦЭМ!$A$39:$A$782,$A26,СВЦЭМ!$B$39:$B$782,C$11)+'СЕТ СН'!$F$14+СВЦЭМ!$D$10+'СЕТ СН'!$F$8*'СЕТ СН'!$F$9-'СЕТ СН'!$F$26</f>
        <v>1543.0975783399999</v>
      </c>
      <c r="D26" s="36">
        <f>SUMIFS(СВЦЭМ!$D$39:$D$782,СВЦЭМ!$A$39:$A$782,$A26,СВЦЭМ!$B$39:$B$782,D$11)+'СЕТ СН'!$F$14+СВЦЭМ!$D$10+'СЕТ СН'!$F$8*'СЕТ СН'!$F$9-'СЕТ СН'!$F$26</f>
        <v>1576.1712941599999</v>
      </c>
      <c r="E26" s="36">
        <f>SUMIFS(СВЦЭМ!$D$39:$D$782,СВЦЭМ!$A$39:$A$782,$A26,СВЦЭМ!$B$39:$B$782,E$11)+'СЕТ СН'!$F$14+СВЦЭМ!$D$10+'СЕТ СН'!$F$8*'СЕТ СН'!$F$9-'СЕТ СН'!$F$26</f>
        <v>1581.5199988899999</v>
      </c>
      <c r="F26" s="36">
        <f>SUMIFS(СВЦЭМ!$D$39:$D$782,СВЦЭМ!$A$39:$A$782,$A26,СВЦЭМ!$B$39:$B$782,F$11)+'СЕТ СН'!$F$14+СВЦЭМ!$D$10+'СЕТ СН'!$F$8*'СЕТ СН'!$F$9-'СЕТ СН'!$F$26</f>
        <v>1568.2008235899998</v>
      </c>
      <c r="G26" s="36">
        <f>SUMIFS(СВЦЭМ!$D$39:$D$782,СВЦЭМ!$A$39:$A$782,$A26,СВЦЭМ!$B$39:$B$782,G$11)+'СЕТ СН'!$F$14+СВЦЭМ!$D$10+'СЕТ СН'!$F$8*'СЕТ СН'!$F$9-'СЕТ СН'!$F$26</f>
        <v>1535.7057640399998</v>
      </c>
      <c r="H26" s="36">
        <f>SUMIFS(СВЦЭМ!$D$39:$D$782,СВЦЭМ!$A$39:$A$782,$A26,СВЦЭМ!$B$39:$B$782,H$11)+'СЕТ СН'!$F$14+СВЦЭМ!$D$10+'СЕТ СН'!$F$8*'СЕТ СН'!$F$9-'СЕТ СН'!$F$26</f>
        <v>1472.8471231499998</v>
      </c>
      <c r="I26" s="36">
        <f>SUMIFS(СВЦЭМ!$D$39:$D$782,СВЦЭМ!$A$39:$A$782,$A26,СВЦЭМ!$B$39:$B$782,I$11)+'СЕТ СН'!$F$14+СВЦЭМ!$D$10+'СЕТ СН'!$F$8*'СЕТ СН'!$F$9-'СЕТ СН'!$F$26</f>
        <v>1398.4513195499999</v>
      </c>
      <c r="J26" s="36">
        <f>SUMIFS(СВЦЭМ!$D$39:$D$782,СВЦЭМ!$A$39:$A$782,$A26,СВЦЭМ!$B$39:$B$782,J$11)+'СЕТ СН'!$F$14+СВЦЭМ!$D$10+'СЕТ СН'!$F$8*'СЕТ СН'!$F$9-'СЕТ СН'!$F$26</f>
        <v>1338.6271505399998</v>
      </c>
      <c r="K26" s="36">
        <f>SUMIFS(СВЦЭМ!$D$39:$D$782,СВЦЭМ!$A$39:$A$782,$A26,СВЦЭМ!$B$39:$B$782,K$11)+'СЕТ СН'!$F$14+СВЦЭМ!$D$10+'СЕТ СН'!$F$8*'СЕТ СН'!$F$9-'СЕТ СН'!$F$26</f>
        <v>1321.9274690799998</v>
      </c>
      <c r="L26" s="36">
        <f>SUMIFS(СВЦЭМ!$D$39:$D$782,СВЦЭМ!$A$39:$A$782,$A26,СВЦЭМ!$B$39:$B$782,L$11)+'СЕТ СН'!$F$14+СВЦЭМ!$D$10+'СЕТ СН'!$F$8*'СЕТ СН'!$F$9-'СЕТ СН'!$F$26</f>
        <v>1330.7817181199998</v>
      </c>
      <c r="M26" s="36">
        <f>SUMIFS(СВЦЭМ!$D$39:$D$782,СВЦЭМ!$A$39:$A$782,$A26,СВЦЭМ!$B$39:$B$782,M$11)+'СЕТ СН'!$F$14+СВЦЭМ!$D$10+'СЕТ СН'!$F$8*'СЕТ СН'!$F$9-'СЕТ СН'!$F$26</f>
        <v>1388.5488033399999</v>
      </c>
      <c r="N26" s="36">
        <f>SUMIFS(СВЦЭМ!$D$39:$D$782,СВЦЭМ!$A$39:$A$782,$A26,СВЦЭМ!$B$39:$B$782,N$11)+'СЕТ СН'!$F$14+СВЦЭМ!$D$10+'СЕТ СН'!$F$8*'СЕТ СН'!$F$9-'СЕТ СН'!$F$26</f>
        <v>1419.7657131699998</v>
      </c>
      <c r="O26" s="36">
        <f>SUMIFS(СВЦЭМ!$D$39:$D$782,СВЦЭМ!$A$39:$A$782,$A26,СВЦЭМ!$B$39:$B$782,O$11)+'СЕТ СН'!$F$14+СВЦЭМ!$D$10+'СЕТ СН'!$F$8*'СЕТ СН'!$F$9-'СЕТ СН'!$F$26</f>
        <v>1454.1579069299999</v>
      </c>
      <c r="P26" s="36">
        <f>SUMIFS(СВЦЭМ!$D$39:$D$782,СВЦЭМ!$A$39:$A$782,$A26,СВЦЭМ!$B$39:$B$782,P$11)+'СЕТ СН'!$F$14+СВЦЭМ!$D$10+'СЕТ СН'!$F$8*'СЕТ СН'!$F$9-'СЕТ СН'!$F$26</f>
        <v>1495.1405528799999</v>
      </c>
      <c r="Q26" s="36">
        <f>SUMIFS(СВЦЭМ!$D$39:$D$782,СВЦЭМ!$A$39:$A$782,$A26,СВЦЭМ!$B$39:$B$782,Q$11)+'СЕТ СН'!$F$14+СВЦЭМ!$D$10+'СЕТ СН'!$F$8*'СЕТ СН'!$F$9-'СЕТ СН'!$F$26</f>
        <v>1500.7969945899999</v>
      </c>
      <c r="R26" s="36">
        <f>SUMIFS(СВЦЭМ!$D$39:$D$782,СВЦЭМ!$A$39:$A$782,$A26,СВЦЭМ!$B$39:$B$782,R$11)+'СЕТ СН'!$F$14+СВЦЭМ!$D$10+'СЕТ СН'!$F$8*'СЕТ СН'!$F$9-'СЕТ СН'!$F$26</f>
        <v>1497.5156956399999</v>
      </c>
      <c r="S26" s="36">
        <f>SUMIFS(СВЦЭМ!$D$39:$D$782,СВЦЭМ!$A$39:$A$782,$A26,СВЦЭМ!$B$39:$B$782,S$11)+'СЕТ СН'!$F$14+СВЦЭМ!$D$10+'СЕТ СН'!$F$8*'СЕТ СН'!$F$9-'СЕТ СН'!$F$26</f>
        <v>1468.8260785999998</v>
      </c>
      <c r="T26" s="36">
        <f>SUMIFS(СВЦЭМ!$D$39:$D$782,СВЦЭМ!$A$39:$A$782,$A26,СВЦЭМ!$B$39:$B$782,T$11)+'СЕТ СН'!$F$14+СВЦЭМ!$D$10+'СЕТ СН'!$F$8*'СЕТ СН'!$F$9-'СЕТ СН'!$F$26</f>
        <v>1394.65132075</v>
      </c>
      <c r="U26" s="36">
        <f>SUMIFS(СВЦЭМ!$D$39:$D$782,СВЦЭМ!$A$39:$A$782,$A26,СВЦЭМ!$B$39:$B$782,U$11)+'СЕТ СН'!$F$14+СВЦЭМ!$D$10+'СЕТ СН'!$F$8*'СЕТ СН'!$F$9-'СЕТ СН'!$F$26</f>
        <v>1369.8551194899999</v>
      </c>
      <c r="V26" s="36">
        <f>SUMIFS(СВЦЭМ!$D$39:$D$782,СВЦЭМ!$A$39:$A$782,$A26,СВЦЭМ!$B$39:$B$782,V$11)+'СЕТ СН'!$F$14+СВЦЭМ!$D$10+'СЕТ СН'!$F$8*'СЕТ СН'!$F$9-'СЕТ СН'!$F$26</f>
        <v>1374.6680802499998</v>
      </c>
      <c r="W26" s="36">
        <f>SUMIFS(СВЦЭМ!$D$39:$D$782,СВЦЭМ!$A$39:$A$782,$A26,СВЦЭМ!$B$39:$B$782,W$11)+'СЕТ СН'!$F$14+СВЦЭМ!$D$10+'СЕТ СН'!$F$8*'СЕТ СН'!$F$9-'СЕТ СН'!$F$26</f>
        <v>1388.60541586</v>
      </c>
      <c r="X26" s="36">
        <f>SUMIFS(СВЦЭМ!$D$39:$D$782,СВЦЭМ!$A$39:$A$782,$A26,СВЦЭМ!$B$39:$B$782,X$11)+'СЕТ СН'!$F$14+СВЦЭМ!$D$10+'СЕТ СН'!$F$8*'СЕТ СН'!$F$9-'СЕТ СН'!$F$26</f>
        <v>1423.4649797</v>
      </c>
      <c r="Y26" s="36">
        <f>SUMIFS(СВЦЭМ!$D$39:$D$782,СВЦЭМ!$A$39:$A$782,$A26,СВЦЭМ!$B$39:$B$782,Y$11)+'СЕТ СН'!$F$14+СВЦЭМ!$D$10+'СЕТ СН'!$F$8*'СЕТ СН'!$F$9-'СЕТ СН'!$F$26</f>
        <v>1460.1623735799999</v>
      </c>
    </row>
    <row r="27" spans="1:25" ht="15.75" x14ac:dyDescent="0.2">
      <c r="A27" s="35">
        <f t="shared" si="0"/>
        <v>44608</v>
      </c>
      <c r="B27" s="36">
        <f>SUMIFS(СВЦЭМ!$D$39:$D$782,СВЦЭМ!$A$39:$A$782,$A27,СВЦЭМ!$B$39:$B$782,B$11)+'СЕТ СН'!$F$14+СВЦЭМ!$D$10+'СЕТ СН'!$F$8*'СЕТ СН'!$F$9-'СЕТ СН'!$F$26</f>
        <v>1495.92751875</v>
      </c>
      <c r="C27" s="36">
        <f>SUMIFS(СВЦЭМ!$D$39:$D$782,СВЦЭМ!$A$39:$A$782,$A27,СВЦЭМ!$B$39:$B$782,C$11)+'СЕТ СН'!$F$14+СВЦЭМ!$D$10+'СЕТ СН'!$F$8*'СЕТ СН'!$F$9-'СЕТ СН'!$F$26</f>
        <v>1553.55703851</v>
      </c>
      <c r="D27" s="36">
        <f>SUMIFS(СВЦЭМ!$D$39:$D$782,СВЦЭМ!$A$39:$A$782,$A27,СВЦЭМ!$B$39:$B$782,D$11)+'СЕТ СН'!$F$14+СВЦЭМ!$D$10+'СЕТ СН'!$F$8*'СЕТ СН'!$F$9-'СЕТ СН'!$F$26</f>
        <v>1564.0758562199999</v>
      </c>
      <c r="E27" s="36">
        <f>SUMIFS(СВЦЭМ!$D$39:$D$782,СВЦЭМ!$A$39:$A$782,$A27,СВЦЭМ!$B$39:$B$782,E$11)+'СЕТ СН'!$F$14+СВЦЭМ!$D$10+'СЕТ СН'!$F$8*'СЕТ СН'!$F$9-'СЕТ СН'!$F$26</f>
        <v>1564.9153779199999</v>
      </c>
      <c r="F27" s="36">
        <f>SUMIFS(СВЦЭМ!$D$39:$D$782,СВЦЭМ!$A$39:$A$782,$A27,СВЦЭМ!$B$39:$B$782,F$11)+'СЕТ СН'!$F$14+СВЦЭМ!$D$10+'СЕТ СН'!$F$8*'СЕТ СН'!$F$9-'СЕТ СН'!$F$26</f>
        <v>1556.8480735099999</v>
      </c>
      <c r="G27" s="36">
        <f>SUMIFS(СВЦЭМ!$D$39:$D$782,СВЦЭМ!$A$39:$A$782,$A27,СВЦЭМ!$B$39:$B$782,G$11)+'СЕТ СН'!$F$14+СВЦЭМ!$D$10+'СЕТ СН'!$F$8*'СЕТ СН'!$F$9-'СЕТ СН'!$F$26</f>
        <v>1526.00436081</v>
      </c>
      <c r="H27" s="36">
        <f>SUMIFS(СВЦЭМ!$D$39:$D$782,СВЦЭМ!$A$39:$A$782,$A27,СВЦЭМ!$B$39:$B$782,H$11)+'СЕТ СН'!$F$14+СВЦЭМ!$D$10+'СЕТ СН'!$F$8*'СЕТ СН'!$F$9-'СЕТ СН'!$F$26</f>
        <v>1478.7348213599998</v>
      </c>
      <c r="I27" s="36">
        <f>SUMIFS(СВЦЭМ!$D$39:$D$782,СВЦЭМ!$A$39:$A$782,$A27,СВЦЭМ!$B$39:$B$782,I$11)+'СЕТ СН'!$F$14+СВЦЭМ!$D$10+'СЕТ СН'!$F$8*'СЕТ СН'!$F$9-'СЕТ СН'!$F$26</f>
        <v>1425.9909696299999</v>
      </c>
      <c r="J27" s="36">
        <f>SUMIFS(СВЦЭМ!$D$39:$D$782,СВЦЭМ!$A$39:$A$782,$A27,СВЦЭМ!$B$39:$B$782,J$11)+'СЕТ СН'!$F$14+СВЦЭМ!$D$10+'СЕТ СН'!$F$8*'СЕТ СН'!$F$9-'СЕТ СН'!$F$26</f>
        <v>1369.7344573099999</v>
      </c>
      <c r="K27" s="36">
        <f>SUMIFS(СВЦЭМ!$D$39:$D$782,СВЦЭМ!$A$39:$A$782,$A27,СВЦЭМ!$B$39:$B$782,K$11)+'СЕТ СН'!$F$14+СВЦЭМ!$D$10+'СЕТ СН'!$F$8*'СЕТ СН'!$F$9-'СЕТ СН'!$F$26</f>
        <v>1361.5652963399998</v>
      </c>
      <c r="L27" s="36">
        <f>SUMIFS(СВЦЭМ!$D$39:$D$782,СВЦЭМ!$A$39:$A$782,$A27,СВЦЭМ!$B$39:$B$782,L$11)+'СЕТ СН'!$F$14+СВЦЭМ!$D$10+'СЕТ СН'!$F$8*'СЕТ СН'!$F$9-'СЕТ СН'!$F$26</f>
        <v>1374.7251890499999</v>
      </c>
      <c r="M27" s="36">
        <f>SUMIFS(СВЦЭМ!$D$39:$D$782,СВЦЭМ!$A$39:$A$782,$A27,СВЦЭМ!$B$39:$B$782,M$11)+'СЕТ СН'!$F$14+СВЦЭМ!$D$10+'СЕТ СН'!$F$8*'СЕТ СН'!$F$9-'СЕТ СН'!$F$26</f>
        <v>1412.1077612399999</v>
      </c>
      <c r="N27" s="36">
        <f>SUMIFS(СВЦЭМ!$D$39:$D$782,СВЦЭМ!$A$39:$A$782,$A27,СВЦЭМ!$B$39:$B$782,N$11)+'СЕТ СН'!$F$14+СВЦЭМ!$D$10+'СЕТ СН'!$F$8*'СЕТ СН'!$F$9-'СЕТ СН'!$F$26</f>
        <v>1446.9089082899998</v>
      </c>
      <c r="O27" s="36">
        <f>SUMIFS(СВЦЭМ!$D$39:$D$782,СВЦЭМ!$A$39:$A$782,$A27,СВЦЭМ!$B$39:$B$782,O$11)+'СЕТ СН'!$F$14+СВЦЭМ!$D$10+'СЕТ СН'!$F$8*'СЕТ СН'!$F$9-'СЕТ СН'!$F$26</f>
        <v>1471.55693271</v>
      </c>
      <c r="P27" s="36">
        <f>SUMIFS(СВЦЭМ!$D$39:$D$782,СВЦЭМ!$A$39:$A$782,$A27,СВЦЭМ!$B$39:$B$782,P$11)+'СЕТ СН'!$F$14+СВЦЭМ!$D$10+'СЕТ СН'!$F$8*'СЕТ СН'!$F$9-'СЕТ СН'!$F$26</f>
        <v>1503.7729402299999</v>
      </c>
      <c r="Q27" s="36">
        <f>SUMIFS(СВЦЭМ!$D$39:$D$782,СВЦЭМ!$A$39:$A$782,$A27,СВЦЭМ!$B$39:$B$782,Q$11)+'СЕТ СН'!$F$14+СВЦЭМ!$D$10+'СЕТ СН'!$F$8*'СЕТ СН'!$F$9-'СЕТ СН'!$F$26</f>
        <v>1505.69817896</v>
      </c>
      <c r="R27" s="36">
        <f>SUMIFS(СВЦЭМ!$D$39:$D$782,СВЦЭМ!$A$39:$A$782,$A27,СВЦЭМ!$B$39:$B$782,R$11)+'СЕТ СН'!$F$14+СВЦЭМ!$D$10+'СЕТ СН'!$F$8*'СЕТ СН'!$F$9-'СЕТ СН'!$F$26</f>
        <v>1504.6641829599998</v>
      </c>
      <c r="S27" s="36">
        <f>SUMIFS(СВЦЭМ!$D$39:$D$782,СВЦЭМ!$A$39:$A$782,$A27,СВЦЭМ!$B$39:$B$782,S$11)+'СЕТ СН'!$F$14+СВЦЭМ!$D$10+'СЕТ СН'!$F$8*'СЕТ СН'!$F$9-'СЕТ СН'!$F$26</f>
        <v>1478.7406228399998</v>
      </c>
      <c r="T27" s="36">
        <f>SUMIFS(СВЦЭМ!$D$39:$D$782,СВЦЭМ!$A$39:$A$782,$A27,СВЦЭМ!$B$39:$B$782,T$11)+'СЕТ СН'!$F$14+СВЦЭМ!$D$10+'СЕТ СН'!$F$8*'СЕТ СН'!$F$9-'СЕТ СН'!$F$26</f>
        <v>1404.2929811099998</v>
      </c>
      <c r="U27" s="36">
        <f>SUMIFS(СВЦЭМ!$D$39:$D$782,СВЦЭМ!$A$39:$A$782,$A27,СВЦЭМ!$B$39:$B$782,U$11)+'СЕТ СН'!$F$14+СВЦЭМ!$D$10+'СЕТ СН'!$F$8*'СЕТ СН'!$F$9-'СЕТ СН'!$F$26</f>
        <v>1375.79761734</v>
      </c>
      <c r="V27" s="36">
        <f>SUMIFS(СВЦЭМ!$D$39:$D$782,СВЦЭМ!$A$39:$A$782,$A27,СВЦЭМ!$B$39:$B$782,V$11)+'СЕТ СН'!$F$14+СВЦЭМ!$D$10+'СЕТ СН'!$F$8*'СЕТ СН'!$F$9-'СЕТ СН'!$F$26</f>
        <v>1382.8062987899998</v>
      </c>
      <c r="W27" s="36">
        <f>SUMIFS(СВЦЭМ!$D$39:$D$782,СВЦЭМ!$A$39:$A$782,$A27,СВЦЭМ!$B$39:$B$782,W$11)+'СЕТ СН'!$F$14+СВЦЭМ!$D$10+'СЕТ СН'!$F$8*'СЕТ СН'!$F$9-'СЕТ СН'!$F$26</f>
        <v>1414.96101972</v>
      </c>
      <c r="X27" s="36">
        <f>SUMIFS(СВЦЭМ!$D$39:$D$782,СВЦЭМ!$A$39:$A$782,$A27,СВЦЭМ!$B$39:$B$782,X$11)+'СЕТ СН'!$F$14+СВЦЭМ!$D$10+'СЕТ СН'!$F$8*'СЕТ СН'!$F$9-'СЕТ СН'!$F$26</f>
        <v>1437.1555511199999</v>
      </c>
      <c r="Y27" s="36">
        <f>SUMIFS(СВЦЭМ!$D$39:$D$782,СВЦЭМ!$A$39:$A$782,$A27,СВЦЭМ!$B$39:$B$782,Y$11)+'СЕТ СН'!$F$14+СВЦЭМ!$D$10+'СЕТ СН'!$F$8*'СЕТ СН'!$F$9-'СЕТ СН'!$F$26</f>
        <v>1486.3727964299999</v>
      </c>
    </row>
    <row r="28" spans="1:25" ht="15.75" x14ac:dyDescent="0.2">
      <c r="A28" s="35">
        <f t="shared" si="0"/>
        <v>44609</v>
      </c>
      <c r="B28" s="36">
        <f>SUMIFS(СВЦЭМ!$D$39:$D$782,СВЦЭМ!$A$39:$A$782,$A28,СВЦЭМ!$B$39:$B$782,B$11)+'СЕТ СН'!$F$14+СВЦЭМ!$D$10+'СЕТ СН'!$F$8*'СЕТ СН'!$F$9-'СЕТ СН'!$F$26</f>
        <v>1441.1785344599998</v>
      </c>
      <c r="C28" s="36">
        <f>SUMIFS(СВЦЭМ!$D$39:$D$782,СВЦЭМ!$A$39:$A$782,$A28,СВЦЭМ!$B$39:$B$782,C$11)+'СЕТ СН'!$F$14+СВЦЭМ!$D$10+'СЕТ СН'!$F$8*'СЕТ СН'!$F$9-'СЕТ СН'!$F$26</f>
        <v>1485.6261930599999</v>
      </c>
      <c r="D28" s="36">
        <f>SUMIFS(СВЦЭМ!$D$39:$D$782,СВЦЭМ!$A$39:$A$782,$A28,СВЦЭМ!$B$39:$B$782,D$11)+'СЕТ СН'!$F$14+СВЦЭМ!$D$10+'СЕТ СН'!$F$8*'СЕТ СН'!$F$9-'СЕТ СН'!$F$26</f>
        <v>1541.8481260899998</v>
      </c>
      <c r="E28" s="36">
        <f>SUMIFS(СВЦЭМ!$D$39:$D$782,СВЦЭМ!$A$39:$A$782,$A28,СВЦЭМ!$B$39:$B$782,E$11)+'СЕТ СН'!$F$14+СВЦЭМ!$D$10+'СЕТ СН'!$F$8*'СЕТ СН'!$F$9-'СЕТ СН'!$F$26</f>
        <v>1543.95294298</v>
      </c>
      <c r="F28" s="36">
        <f>SUMIFS(СВЦЭМ!$D$39:$D$782,СВЦЭМ!$A$39:$A$782,$A28,СВЦЭМ!$B$39:$B$782,F$11)+'СЕТ СН'!$F$14+СВЦЭМ!$D$10+'СЕТ СН'!$F$8*'СЕТ СН'!$F$9-'СЕТ СН'!$F$26</f>
        <v>1531.8510404399999</v>
      </c>
      <c r="G28" s="36">
        <f>SUMIFS(СВЦЭМ!$D$39:$D$782,СВЦЭМ!$A$39:$A$782,$A28,СВЦЭМ!$B$39:$B$782,G$11)+'СЕТ СН'!$F$14+СВЦЭМ!$D$10+'СЕТ СН'!$F$8*'СЕТ СН'!$F$9-'СЕТ СН'!$F$26</f>
        <v>1511.2251999499999</v>
      </c>
      <c r="H28" s="36">
        <f>SUMIFS(СВЦЭМ!$D$39:$D$782,СВЦЭМ!$A$39:$A$782,$A28,СВЦЭМ!$B$39:$B$782,H$11)+'СЕТ СН'!$F$14+СВЦЭМ!$D$10+'СЕТ СН'!$F$8*'СЕТ СН'!$F$9-'СЕТ СН'!$F$26</f>
        <v>1459.2552918399999</v>
      </c>
      <c r="I28" s="36">
        <f>SUMIFS(СВЦЭМ!$D$39:$D$782,СВЦЭМ!$A$39:$A$782,$A28,СВЦЭМ!$B$39:$B$782,I$11)+'СЕТ СН'!$F$14+СВЦЭМ!$D$10+'СЕТ СН'!$F$8*'СЕТ СН'!$F$9-'СЕТ СН'!$F$26</f>
        <v>1415.7043012499998</v>
      </c>
      <c r="J28" s="36">
        <f>SUMIFS(СВЦЭМ!$D$39:$D$782,СВЦЭМ!$A$39:$A$782,$A28,СВЦЭМ!$B$39:$B$782,J$11)+'СЕТ СН'!$F$14+СВЦЭМ!$D$10+'СЕТ СН'!$F$8*'СЕТ СН'!$F$9-'СЕТ СН'!$F$26</f>
        <v>1364.6054160299998</v>
      </c>
      <c r="K28" s="36">
        <f>SUMIFS(СВЦЭМ!$D$39:$D$782,СВЦЭМ!$A$39:$A$782,$A28,СВЦЭМ!$B$39:$B$782,K$11)+'СЕТ СН'!$F$14+СВЦЭМ!$D$10+'СЕТ СН'!$F$8*'СЕТ СН'!$F$9-'СЕТ СН'!$F$26</f>
        <v>1376.5174644399999</v>
      </c>
      <c r="L28" s="36">
        <f>SUMIFS(СВЦЭМ!$D$39:$D$782,СВЦЭМ!$A$39:$A$782,$A28,СВЦЭМ!$B$39:$B$782,L$11)+'СЕТ СН'!$F$14+СВЦЭМ!$D$10+'СЕТ СН'!$F$8*'СЕТ СН'!$F$9-'СЕТ СН'!$F$26</f>
        <v>1378.1740851599998</v>
      </c>
      <c r="M28" s="36">
        <f>SUMIFS(СВЦЭМ!$D$39:$D$782,СВЦЭМ!$A$39:$A$782,$A28,СВЦЭМ!$B$39:$B$782,M$11)+'СЕТ СН'!$F$14+СВЦЭМ!$D$10+'СЕТ СН'!$F$8*'СЕТ СН'!$F$9-'СЕТ СН'!$F$26</f>
        <v>1415.6554840499998</v>
      </c>
      <c r="N28" s="36">
        <f>SUMIFS(СВЦЭМ!$D$39:$D$782,СВЦЭМ!$A$39:$A$782,$A28,СВЦЭМ!$B$39:$B$782,N$11)+'СЕТ СН'!$F$14+СВЦЭМ!$D$10+'СЕТ СН'!$F$8*'СЕТ СН'!$F$9-'СЕТ СН'!$F$26</f>
        <v>1443.1959221099999</v>
      </c>
      <c r="O28" s="36">
        <f>SUMIFS(СВЦЭМ!$D$39:$D$782,СВЦЭМ!$A$39:$A$782,$A28,СВЦЭМ!$B$39:$B$782,O$11)+'СЕТ СН'!$F$14+СВЦЭМ!$D$10+'СЕТ СН'!$F$8*'СЕТ СН'!$F$9-'СЕТ СН'!$F$26</f>
        <v>1461.0132470199999</v>
      </c>
      <c r="P28" s="36">
        <f>SUMIFS(СВЦЭМ!$D$39:$D$782,СВЦЭМ!$A$39:$A$782,$A28,СВЦЭМ!$B$39:$B$782,P$11)+'СЕТ СН'!$F$14+СВЦЭМ!$D$10+'СЕТ СН'!$F$8*'СЕТ СН'!$F$9-'СЕТ СН'!$F$26</f>
        <v>1503.49399049</v>
      </c>
      <c r="Q28" s="36">
        <f>SUMIFS(СВЦЭМ!$D$39:$D$782,СВЦЭМ!$A$39:$A$782,$A28,СВЦЭМ!$B$39:$B$782,Q$11)+'СЕТ СН'!$F$14+СВЦЭМ!$D$10+'СЕТ СН'!$F$8*'СЕТ СН'!$F$9-'СЕТ СН'!$F$26</f>
        <v>1502.2993474</v>
      </c>
      <c r="R28" s="36">
        <f>SUMIFS(СВЦЭМ!$D$39:$D$782,СВЦЭМ!$A$39:$A$782,$A28,СВЦЭМ!$B$39:$B$782,R$11)+'СЕТ СН'!$F$14+СВЦЭМ!$D$10+'СЕТ СН'!$F$8*'СЕТ СН'!$F$9-'СЕТ СН'!$F$26</f>
        <v>1492.1816005199998</v>
      </c>
      <c r="S28" s="36">
        <f>SUMIFS(СВЦЭМ!$D$39:$D$782,СВЦЭМ!$A$39:$A$782,$A28,СВЦЭМ!$B$39:$B$782,S$11)+'СЕТ СН'!$F$14+СВЦЭМ!$D$10+'СЕТ СН'!$F$8*'СЕТ СН'!$F$9-'СЕТ СН'!$F$26</f>
        <v>1489.0869849399999</v>
      </c>
      <c r="T28" s="36">
        <f>SUMIFS(СВЦЭМ!$D$39:$D$782,СВЦЭМ!$A$39:$A$782,$A28,СВЦЭМ!$B$39:$B$782,T$11)+'СЕТ СН'!$F$14+СВЦЭМ!$D$10+'СЕТ СН'!$F$8*'СЕТ СН'!$F$9-'СЕТ СН'!$F$26</f>
        <v>1420.9545718099998</v>
      </c>
      <c r="U28" s="36">
        <f>SUMIFS(СВЦЭМ!$D$39:$D$782,СВЦЭМ!$A$39:$A$782,$A28,СВЦЭМ!$B$39:$B$782,U$11)+'СЕТ СН'!$F$14+СВЦЭМ!$D$10+'СЕТ СН'!$F$8*'СЕТ СН'!$F$9-'СЕТ СН'!$F$26</f>
        <v>1410.5534371599999</v>
      </c>
      <c r="V28" s="36">
        <f>SUMIFS(СВЦЭМ!$D$39:$D$782,СВЦЭМ!$A$39:$A$782,$A28,СВЦЭМ!$B$39:$B$782,V$11)+'СЕТ СН'!$F$14+СВЦЭМ!$D$10+'СЕТ СН'!$F$8*'СЕТ СН'!$F$9-'СЕТ СН'!$F$26</f>
        <v>1431.5334967199999</v>
      </c>
      <c r="W28" s="36">
        <f>SUMIFS(СВЦЭМ!$D$39:$D$782,СВЦЭМ!$A$39:$A$782,$A28,СВЦЭМ!$B$39:$B$782,W$11)+'СЕТ СН'!$F$14+СВЦЭМ!$D$10+'СЕТ СН'!$F$8*'СЕТ СН'!$F$9-'СЕТ СН'!$F$26</f>
        <v>1448.5471899299998</v>
      </c>
      <c r="X28" s="36">
        <f>SUMIFS(СВЦЭМ!$D$39:$D$782,СВЦЭМ!$A$39:$A$782,$A28,СВЦЭМ!$B$39:$B$782,X$11)+'СЕТ СН'!$F$14+СВЦЭМ!$D$10+'СЕТ СН'!$F$8*'СЕТ СН'!$F$9-'СЕТ СН'!$F$26</f>
        <v>1444.6534207399998</v>
      </c>
      <c r="Y28" s="36">
        <f>SUMIFS(СВЦЭМ!$D$39:$D$782,СВЦЭМ!$A$39:$A$782,$A28,СВЦЭМ!$B$39:$B$782,Y$11)+'СЕТ СН'!$F$14+СВЦЭМ!$D$10+'СЕТ СН'!$F$8*'СЕТ СН'!$F$9-'СЕТ СН'!$F$26</f>
        <v>1455.25522381</v>
      </c>
    </row>
    <row r="29" spans="1:25" ht="15.75" x14ac:dyDescent="0.2">
      <c r="A29" s="35">
        <f t="shared" si="0"/>
        <v>44610</v>
      </c>
      <c r="B29" s="36">
        <f>SUMIFS(СВЦЭМ!$D$39:$D$782,СВЦЭМ!$A$39:$A$782,$A29,СВЦЭМ!$B$39:$B$782,B$11)+'СЕТ СН'!$F$14+СВЦЭМ!$D$10+'СЕТ СН'!$F$8*'СЕТ СН'!$F$9-'СЕТ СН'!$F$26</f>
        <v>1482.4968999999999</v>
      </c>
      <c r="C29" s="36">
        <f>SUMIFS(СВЦЭМ!$D$39:$D$782,СВЦЭМ!$A$39:$A$782,$A29,СВЦЭМ!$B$39:$B$782,C$11)+'СЕТ СН'!$F$14+СВЦЭМ!$D$10+'СЕТ СН'!$F$8*'СЕТ СН'!$F$9-'СЕТ СН'!$F$26</f>
        <v>1530.8916654799998</v>
      </c>
      <c r="D29" s="36">
        <f>SUMIFS(СВЦЭМ!$D$39:$D$782,СВЦЭМ!$A$39:$A$782,$A29,СВЦЭМ!$B$39:$B$782,D$11)+'СЕТ СН'!$F$14+СВЦЭМ!$D$10+'СЕТ СН'!$F$8*'СЕТ СН'!$F$9-'СЕТ СН'!$F$26</f>
        <v>1558.4497093199998</v>
      </c>
      <c r="E29" s="36">
        <f>SUMIFS(СВЦЭМ!$D$39:$D$782,СВЦЭМ!$A$39:$A$782,$A29,СВЦЭМ!$B$39:$B$782,E$11)+'СЕТ СН'!$F$14+СВЦЭМ!$D$10+'СЕТ СН'!$F$8*'СЕТ СН'!$F$9-'СЕТ СН'!$F$26</f>
        <v>1561.0475179299999</v>
      </c>
      <c r="F29" s="36">
        <f>SUMIFS(СВЦЭМ!$D$39:$D$782,СВЦЭМ!$A$39:$A$782,$A29,СВЦЭМ!$B$39:$B$782,F$11)+'СЕТ СН'!$F$14+СВЦЭМ!$D$10+'СЕТ СН'!$F$8*'СЕТ СН'!$F$9-'СЕТ СН'!$F$26</f>
        <v>1553.0484150299999</v>
      </c>
      <c r="G29" s="36">
        <f>SUMIFS(СВЦЭМ!$D$39:$D$782,СВЦЭМ!$A$39:$A$782,$A29,СВЦЭМ!$B$39:$B$782,G$11)+'СЕТ СН'!$F$14+СВЦЭМ!$D$10+'СЕТ СН'!$F$8*'СЕТ СН'!$F$9-'СЕТ СН'!$F$26</f>
        <v>1519.41125197</v>
      </c>
      <c r="H29" s="36">
        <f>SUMIFS(СВЦЭМ!$D$39:$D$782,СВЦЭМ!$A$39:$A$782,$A29,СВЦЭМ!$B$39:$B$782,H$11)+'СЕТ СН'!$F$14+СВЦЭМ!$D$10+'СЕТ СН'!$F$8*'СЕТ СН'!$F$9-'СЕТ СН'!$F$26</f>
        <v>1470.0861285199999</v>
      </c>
      <c r="I29" s="36">
        <f>SUMIFS(СВЦЭМ!$D$39:$D$782,СВЦЭМ!$A$39:$A$782,$A29,СВЦЭМ!$B$39:$B$782,I$11)+'СЕТ СН'!$F$14+СВЦЭМ!$D$10+'СЕТ СН'!$F$8*'СЕТ СН'!$F$9-'СЕТ СН'!$F$26</f>
        <v>1421.3290754299999</v>
      </c>
      <c r="J29" s="36">
        <f>SUMIFS(СВЦЭМ!$D$39:$D$782,СВЦЭМ!$A$39:$A$782,$A29,СВЦЭМ!$B$39:$B$782,J$11)+'СЕТ СН'!$F$14+СВЦЭМ!$D$10+'СЕТ СН'!$F$8*'СЕТ СН'!$F$9-'СЕТ СН'!$F$26</f>
        <v>1367.90462998</v>
      </c>
      <c r="K29" s="36">
        <f>SUMIFS(СВЦЭМ!$D$39:$D$782,СВЦЭМ!$A$39:$A$782,$A29,СВЦЭМ!$B$39:$B$782,K$11)+'СЕТ СН'!$F$14+СВЦЭМ!$D$10+'СЕТ СН'!$F$8*'СЕТ СН'!$F$9-'СЕТ СН'!$F$26</f>
        <v>1366.0209539099999</v>
      </c>
      <c r="L29" s="36">
        <f>SUMIFS(СВЦЭМ!$D$39:$D$782,СВЦЭМ!$A$39:$A$782,$A29,СВЦЭМ!$B$39:$B$782,L$11)+'СЕТ СН'!$F$14+СВЦЭМ!$D$10+'СЕТ СН'!$F$8*'СЕТ СН'!$F$9-'СЕТ СН'!$F$26</f>
        <v>1369.4995837899999</v>
      </c>
      <c r="M29" s="36">
        <f>SUMIFS(СВЦЭМ!$D$39:$D$782,СВЦЭМ!$A$39:$A$782,$A29,СВЦЭМ!$B$39:$B$782,M$11)+'СЕТ СН'!$F$14+СВЦЭМ!$D$10+'СЕТ СН'!$F$8*'СЕТ СН'!$F$9-'СЕТ СН'!$F$26</f>
        <v>1423.1693753999998</v>
      </c>
      <c r="N29" s="36">
        <f>SUMIFS(СВЦЭМ!$D$39:$D$782,СВЦЭМ!$A$39:$A$782,$A29,СВЦЭМ!$B$39:$B$782,N$11)+'СЕТ СН'!$F$14+СВЦЭМ!$D$10+'СЕТ СН'!$F$8*'СЕТ СН'!$F$9-'СЕТ СН'!$F$26</f>
        <v>1477.1464043999999</v>
      </c>
      <c r="O29" s="36">
        <f>SUMIFS(СВЦЭМ!$D$39:$D$782,СВЦЭМ!$A$39:$A$782,$A29,СВЦЭМ!$B$39:$B$782,O$11)+'СЕТ СН'!$F$14+СВЦЭМ!$D$10+'СЕТ СН'!$F$8*'СЕТ СН'!$F$9-'СЕТ СН'!$F$26</f>
        <v>1493.10288249</v>
      </c>
      <c r="P29" s="36">
        <f>SUMIFS(СВЦЭМ!$D$39:$D$782,СВЦЭМ!$A$39:$A$782,$A29,СВЦЭМ!$B$39:$B$782,P$11)+'СЕТ СН'!$F$14+СВЦЭМ!$D$10+'СЕТ СН'!$F$8*'СЕТ СН'!$F$9-'СЕТ СН'!$F$26</f>
        <v>1534.4116173499999</v>
      </c>
      <c r="Q29" s="36">
        <f>SUMIFS(СВЦЭМ!$D$39:$D$782,СВЦЭМ!$A$39:$A$782,$A29,СВЦЭМ!$B$39:$B$782,Q$11)+'СЕТ СН'!$F$14+СВЦЭМ!$D$10+'СЕТ СН'!$F$8*'СЕТ СН'!$F$9-'СЕТ СН'!$F$26</f>
        <v>1547.4063013299999</v>
      </c>
      <c r="R29" s="36">
        <f>SUMIFS(СВЦЭМ!$D$39:$D$782,СВЦЭМ!$A$39:$A$782,$A29,СВЦЭМ!$B$39:$B$782,R$11)+'СЕТ СН'!$F$14+СВЦЭМ!$D$10+'СЕТ СН'!$F$8*'СЕТ СН'!$F$9-'СЕТ СН'!$F$26</f>
        <v>1542.83928307</v>
      </c>
      <c r="S29" s="36">
        <f>SUMIFS(СВЦЭМ!$D$39:$D$782,СВЦЭМ!$A$39:$A$782,$A29,СВЦЭМ!$B$39:$B$782,S$11)+'СЕТ СН'!$F$14+СВЦЭМ!$D$10+'СЕТ СН'!$F$8*'СЕТ СН'!$F$9-'СЕТ СН'!$F$26</f>
        <v>1510.2829743899999</v>
      </c>
      <c r="T29" s="36">
        <f>SUMIFS(СВЦЭМ!$D$39:$D$782,СВЦЭМ!$A$39:$A$782,$A29,СВЦЭМ!$B$39:$B$782,T$11)+'СЕТ СН'!$F$14+СВЦЭМ!$D$10+'СЕТ СН'!$F$8*'СЕТ СН'!$F$9-'СЕТ СН'!$F$26</f>
        <v>1417.81549849</v>
      </c>
      <c r="U29" s="36">
        <f>SUMIFS(СВЦЭМ!$D$39:$D$782,СВЦЭМ!$A$39:$A$782,$A29,СВЦЭМ!$B$39:$B$782,U$11)+'СЕТ СН'!$F$14+СВЦЭМ!$D$10+'СЕТ СН'!$F$8*'СЕТ СН'!$F$9-'СЕТ СН'!$F$26</f>
        <v>1390.77235604</v>
      </c>
      <c r="V29" s="36">
        <f>SUMIFS(СВЦЭМ!$D$39:$D$782,СВЦЭМ!$A$39:$A$782,$A29,СВЦЭМ!$B$39:$B$782,V$11)+'СЕТ СН'!$F$14+СВЦЭМ!$D$10+'СЕТ СН'!$F$8*'СЕТ СН'!$F$9-'СЕТ СН'!$F$26</f>
        <v>1410.0397631599999</v>
      </c>
      <c r="W29" s="36">
        <f>SUMIFS(СВЦЭМ!$D$39:$D$782,СВЦЭМ!$A$39:$A$782,$A29,СВЦЭМ!$B$39:$B$782,W$11)+'СЕТ СН'!$F$14+СВЦЭМ!$D$10+'СЕТ СН'!$F$8*'СЕТ СН'!$F$9-'СЕТ СН'!$F$26</f>
        <v>1412.3020713899998</v>
      </c>
      <c r="X29" s="36">
        <f>SUMIFS(СВЦЭМ!$D$39:$D$782,СВЦЭМ!$A$39:$A$782,$A29,СВЦЭМ!$B$39:$B$782,X$11)+'СЕТ СН'!$F$14+СВЦЭМ!$D$10+'СЕТ СН'!$F$8*'СЕТ СН'!$F$9-'СЕТ СН'!$F$26</f>
        <v>1420.6544884199998</v>
      </c>
      <c r="Y29" s="36">
        <f>SUMIFS(СВЦЭМ!$D$39:$D$782,СВЦЭМ!$A$39:$A$782,$A29,СВЦЭМ!$B$39:$B$782,Y$11)+'СЕТ СН'!$F$14+СВЦЭМ!$D$10+'СЕТ СН'!$F$8*'СЕТ СН'!$F$9-'СЕТ СН'!$F$26</f>
        <v>1448.5765286499998</v>
      </c>
    </row>
    <row r="30" spans="1:25" ht="15.75" x14ac:dyDescent="0.2">
      <c r="A30" s="35">
        <f t="shared" si="0"/>
        <v>44611</v>
      </c>
      <c r="B30" s="36">
        <f>SUMIFS(СВЦЭМ!$D$39:$D$782,СВЦЭМ!$A$39:$A$782,$A30,СВЦЭМ!$B$39:$B$782,B$11)+'СЕТ СН'!$F$14+СВЦЭМ!$D$10+'СЕТ СН'!$F$8*'СЕТ СН'!$F$9-'СЕТ СН'!$F$26</f>
        <v>1456.98419051</v>
      </c>
      <c r="C30" s="36">
        <f>SUMIFS(СВЦЭМ!$D$39:$D$782,СВЦЭМ!$A$39:$A$782,$A30,СВЦЭМ!$B$39:$B$782,C$11)+'СЕТ СН'!$F$14+СВЦЭМ!$D$10+'СЕТ СН'!$F$8*'СЕТ СН'!$F$9-'СЕТ СН'!$F$26</f>
        <v>1512.4522035999998</v>
      </c>
      <c r="D30" s="36">
        <f>SUMIFS(СВЦЭМ!$D$39:$D$782,СВЦЭМ!$A$39:$A$782,$A30,СВЦЭМ!$B$39:$B$782,D$11)+'СЕТ СН'!$F$14+СВЦЭМ!$D$10+'СЕТ СН'!$F$8*'СЕТ СН'!$F$9-'СЕТ СН'!$F$26</f>
        <v>1554.41664165</v>
      </c>
      <c r="E30" s="36">
        <f>SUMIFS(СВЦЭМ!$D$39:$D$782,СВЦЭМ!$A$39:$A$782,$A30,СВЦЭМ!$B$39:$B$782,E$11)+'СЕТ СН'!$F$14+СВЦЭМ!$D$10+'СЕТ СН'!$F$8*'СЕТ СН'!$F$9-'СЕТ СН'!$F$26</f>
        <v>1569.0980005299998</v>
      </c>
      <c r="F30" s="36">
        <f>SUMIFS(СВЦЭМ!$D$39:$D$782,СВЦЭМ!$A$39:$A$782,$A30,СВЦЭМ!$B$39:$B$782,F$11)+'СЕТ СН'!$F$14+СВЦЭМ!$D$10+'СЕТ СН'!$F$8*'СЕТ СН'!$F$9-'СЕТ СН'!$F$26</f>
        <v>1554.3746744099999</v>
      </c>
      <c r="G30" s="36">
        <f>SUMIFS(СВЦЭМ!$D$39:$D$782,СВЦЭМ!$A$39:$A$782,$A30,СВЦЭМ!$B$39:$B$782,G$11)+'СЕТ СН'!$F$14+СВЦЭМ!$D$10+'СЕТ СН'!$F$8*'СЕТ СН'!$F$9-'СЕТ СН'!$F$26</f>
        <v>1538.32901118</v>
      </c>
      <c r="H30" s="36">
        <f>SUMIFS(СВЦЭМ!$D$39:$D$782,СВЦЭМ!$A$39:$A$782,$A30,СВЦЭМ!$B$39:$B$782,H$11)+'СЕТ СН'!$F$14+СВЦЭМ!$D$10+'СЕТ СН'!$F$8*'СЕТ СН'!$F$9-'СЕТ СН'!$F$26</f>
        <v>1511.0121602499999</v>
      </c>
      <c r="I30" s="36">
        <f>SUMIFS(СВЦЭМ!$D$39:$D$782,СВЦЭМ!$A$39:$A$782,$A30,СВЦЭМ!$B$39:$B$782,I$11)+'СЕТ СН'!$F$14+СВЦЭМ!$D$10+'СЕТ СН'!$F$8*'СЕТ СН'!$F$9-'СЕТ СН'!$F$26</f>
        <v>1431.1979351599998</v>
      </c>
      <c r="J30" s="36">
        <f>SUMIFS(СВЦЭМ!$D$39:$D$782,СВЦЭМ!$A$39:$A$782,$A30,СВЦЭМ!$B$39:$B$782,J$11)+'СЕТ СН'!$F$14+СВЦЭМ!$D$10+'СЕТ СН'!$F$8*'СЕТ СН'!$F$9-'СЕТ СН'!$F$26</f>
        <v>1379.8765421399999</v>
      </c>
      <c r="K30" s="36">
        <f>SUMIFS(СВЦЭМ!$D$39:$D$782,СВЦЭМ!$A$39:$A$782,$A30,СВЦЭМ!$B$39:$B$782,K$11)+'СЕТ СН'!$F$14+СВЦЭМ!$D$10+'СЕТ СН'!$F$8*'СЕТ СН'!$F$9-'СЕТ СН'!$F$26</f>
        <v>1355.8080013899998</v>
      </c>
      <c r="L30" s="36">
        <f>SUMIFS(СВЦЭМ!$D$39:$D$782,СВЦЭМ!$A$39:$A$782,$A30,СВЦЭМ!$B$39:$B$782,L$11)+'СЕТ СН'!$F$14+СВЦЭМ!$D$10+'СЕТ СН'!$F$8*'СЕТ СН'!$F$9-'СЕТ СН'!$F$26</f>
        <v>1340.59918221</v>
      </c>
      <c r="M30" s="36">
        <f>SUMIFS(СВЦЭМ!$D$39:$D$782,СВЦЭМ!$A$39:$A$782,$A30,СВЦЭМ!$B$39:$B$782,M$11)+'СЕТ СН'!$F$14+СВЦЭМ!$D$10+'СЕТ СН'!$F$8*'СЕТ СН'!$F$9-'СЕТ СН'!$F$26</f>
        <v>1386.3036233199998</v>
      </c>
      <c r="N30" s="36">
        <f>SUMIFS(СВЦЭМ!$D$39:$D$782,СВЦЭМ!$A$39:$A$782,$A30,СВЦЭМ!$B$39:$B$782,N$11)+'СЕТ СН'!$F$14+СВЦЭМ!$D$10+'СЕТ СН'!$F$8*'СЕТ СН'!$F$9-'СЕТ СН'!$F$26</f>
        <v>1424.8687131999998</v>
      </c>
      <c r="O30" s="36">
        <f>SUMIFS(СВЦЭМ!$D$39:$D$782,СВЦЭМ!$A$39:$A$782,$A30,СВЦЭМ!$B$39:$B$782,O$11)+'СЕТ СН'!$F$14+СВЦЭМ!$D$10+'СЕТ СН'!$F$8*'СЕТ СН'!$F$9-'СЕТ СН'!$F$26</f>
        <v>1435.7693698799999</v>
      </c>
      <c r="P30" s="36">
        <f>SUMIFS(СВЦЭМ!$D$39:$D$782,СВЦЭМ!$A$39:$A$782,$A30,СВЦЭМ!$B$39:$B$782,P$11)+'СЕТ СН'!$F$14+СВЦЭМ!$D$10+'СЕТ СН'!$F$8*'СЕТ СН'!$F$9-'СЕТ СН'!$F$26</f>
        <v>1483.9097765299998</v>
      </c>
      <c r="Q30" s="36">
        <f>SUMIFS(СВЦЭМ!$D$39:$D$782,СВЦЭМ!$A$39:$A$782,$A30,СВЦЭМ!$B$39:$B$782,Q$11)+'СЕТ СН'!$F$14+СВЦЭМ!$D$10+'СЕТ СН'!$F$8*'СЕТ СН'!$F$9-'СЕТ СН'!$F$26</f>
        <v>1489.1109352399999</v>
      </c>
      <c r="R30" s="36">
        <f>SUMIFS(СВЦЭМ!$D$39:$D$782,СВЦЭМ!$A$39:$A$782,$A30,СВЦЭМ!$B$39:$B$782,R$11)+'СЕТ СН'!$F$14+СВЦЭМ!$D$10+'СЕТ СН'!$F$8*'СЕТ СН'!$F$9-'СЕТ СН'!$F$26</f>
        <v>1477.7253874899998</v>
      </c>
      <c r="S30" s="36">
        <f>SUMIFS(СВЦЭМ!$D$39:$D$782,СВЦЭМ!$A$39:$A$782,$A30,СВЦЭМ!$B$39:$B$782,S$11)+'СЕТ СН'!$F$14+СВЦЭМ!$D$10+'СЕТ СН'!$F$8*'СЕТ СН'!$F$9-'СЕТ СН'!$F$26</f>
        <v>1471.7090002999998</v>
      </c>
      <c r="T30" s="36">
        <f>SUMIFS(СВЦЭМ!$D$39:$D$782,СВЦЭМ!$A$39:$A$782,$A30,СВЦЭМ!$B$39:$B$782,T$11)+'СЕТ СН'!$F$14+СВЦЭМ!$D$10+'СЕТ СН'!$F$8*'СЕТ СН'!$F$9-'СЕТ СН'!$F$26</f>
        <v>1384.6341219899998</v>
      </c>
      <c r="U30" s="36">
        <f>SUMIFS(СВЦЭМ!$D$39:$D$782,СВЦЭМ!$A$39:$A$782,$A30,СВЦЭМ!$B$39:$B$782,U$11)+'СЕТ СН'!$F$14+СВЦЭМ!$D$10+'СЕТ СН'!$F$8*'СЕТ СН'!$F$9-'СЕТ СН'!$F$26</f>
        <v>1348.6857136199999</v>
      </c>
      <c r="V30" s="36">
        <f>SUMIFS(СВЦЭМ!$D$39:$D$782,СВЦЭМ!$A$39:$A$782,$A30,СВЦЭМ!$B$39:$B$782,V$11)+'СЕТ СН'!$F$14+СВЦЭМ!$D$10+'СЕТ СН'!$F$8*'СЕТ СН'!$F$9-'СЕТ СН'!$F$26</f>
        <v>1354.5966367199999</v>
      </c>
      <c r="W30" s="36">
        <f>SUMIFS(СВЦЭМ!$D$39:$D$782,СВЦЭМ!$A$39:$A$782,$A30,СВЦЭМ!$B$39:$B$782,W$11)+'СЕТ СН'!$F$14+СВЦЭМ!$D$10+'СЕТ СН'!$F$8*'СЕТ СН'!$F$9-'СЕТ СН'!$F$26</f>
        <v>1390.3615247999999</v>
      </c>
      <c r="X30" s="36">
        <f>SUMIFS(СВЦЭМ!$D$39:$D$782,СВЦЭМ!$A$39:$A$782,$A30,СВЦЭМ!$B$39:$B$782,X$11)+'СЕТ СН'!$F$14+СВЦЭМ!$D$10+'СЕТ СН'!$F$8*'СЕТ СН'!$F$9-'СЕТ СН'!$F$26</f>
        <v>1418.8247773999999</v>
      </c>
      <c r="Y30" s="36">
        <f>SUMIFS(СВЦЭМ!$D$39:$D$782,СВЦЭМ!$A$39:$A$782,$A30,СВЦЭМ!$B$39:$B$782,Y$11)+'СЕТ СН'!$F$14+СВЦЭМ!$D$10+'СЕТ СН'!$F$8*'СЕТ СН'!$F$9-'СЕТ СН'!$F$26</f>
        <v>1442.6740445999999</v>
      </c>
    </row>
    <row r="31" spans="1:25" ht="15.75" x14ac:dyDescent="0.2">
      <c r="A31" s="35">
        <f t="shared" si="0"/>
        <v>44612</v>
      </c>
      <c r="B31" s="36">
        <f>SUMIFS(СВЦЭМ!$D$39:$D$782,СВЦЭМ!$A$39:$A$782,$A31,СВЦЭМ!$B$39:$B$782,B$11)+'СЕТ СН'!$F$14+СВЦЭМ!$D$10+'СЕТ СН'!$F$8*'СЕТ СН'!$F$9-'СЕТ СН'!$F$26</f>
        <v>1449.9652115499998</v>
      </c>
      <c r="C31" s="36">
        <f>SUMIFS(СВЦЭМ!$D$39:$D$782,СВЦЭМ!$A$39:$A$782,$A31,СВЦЭМ!$B$39:$B$782,C$11)+'СЕТ СН'!$F$14+СВЦЭМ!$D$10+'СЕТ СН'!$F$8*'СЕТ СН'!$F$9-'СЕТ СН'!$F$26</f>
        <v>1486.91481486</v>
      </c>
      <c r="D31" s="36">
        <f>SUMIFS(СВЦЭМ!$D$39:$D$782,СВЦЭМ!$A$39:$A$782,$A31,СВЦЭМ!$B$39:$B$782,D$11)+'СЕТ СН'!$F$14+СВЦЭМ!$D$10+'СЕТ СН'!$F$8*'СЕТ СН'!$F$9-'СЕТ СН'!$F$26</f>
        <v>1499.96356277</v>
      </c>
      <c r="E31" s="36">
        <f>SUMIFS(СВЦЭМ!$D$39:$D$782,СВЦЭМ!$A$39:$A$782,$A31,СВЦЭМ!$B$39:$B$782,E$11)+'СЕТ СН'!$F$14+СВЦЭМ!$D$10+'СЕТ СН'!$F$8*'СЕТ СН'!$F$9-'СЕТ СН'!$F$26</f>
        <v>1520.7921053099999</v>
      </c>
      <c r="F31" s="36">
        <f>SUMIFS(СВЦЭМ!$D$39:$D$782,СВЦЭМ!$A$39:$A$782,$A31,СВЦЭМ!$B$39:$B$782,F$11)+'СЕТ СН'!$F$14+СВЦЭМ!$D$10+'СЕТ СН'!$F$8*'СЕТ СН'!$F$9-'СЕТ СН'!$F$26</f>
        <v>1514.1591082699999</v>
      </c>
      <c r="G31" s="36">
        <f>SUMIFS(СВЦЭМ!$D$39:$D$782,СВЦЭМ!$A$39:$A$782,$A31,СВЦЭМ!$B$39:$B$782,G$11)+'СЕТ СН'!$F$14+СВЦЭМ!$D$10+'СЕТ СН'!$F$8*'СЕТ СН'!$F$9-'СЕТ СН'!$F$26</f>
        <v>1504.1532322899998</v>
      </c>
      <c r="H31" s="36">
        <f>SUMIFS(СВЦЭМ!$D$39:$D$782,СВЦЭМ!$A$39:$A$782,$A31,СВЦЭМ!$B$39:$B$782,H$11)+'СЕТ СН'!$F$14+СВЦЭМ!$D$10+'СЕТ СН'!$F$8*'СЕТ СН'!$F$9-'СЕТ СН'!$F$26</f>
        <v>1491.1388674399998</v>
      </c>
      <c r="I31" s="36">
        <f>SUMIFS(СВЦЭМ!$D$39:$D$782,СВЦЭМ!$A$39:$A$782,$A31,СВЦЭМ!$B$39:$B$782,I$11)+'СЕТ СН'!$F$14+СВЦЭМ!$D$10+'СЕТ СН'!$F$8*'СЕТ СН'!$F$9-'СЕТ СН'!$F$26</f>
        <v>1437.4603862699998</v>
      </c>
      <c r="J31" s="36">
        <f>SUMIFS(СВЦЭМ!$D$39:$D$782,СВЦЭМ!$A$39:$A$782,$A31,СВЦЭМ!$B$39:$B$782,J$11)+'СЕТ СН'!$F$14+СВЦЭМ!$D$10+'СЕТ СН'!$F$8*'СЕТ СН'!$F$9-'СЕТ СН'!$F$26</f>
        <v>1375.51428603</v>
      </c>
      <c r="K31" s="36">
        <f>SUMIFS(СВЦЭМ!$D$39:$D$782,СВЦЭМ!$A$39:$A$782,$A31,СВЦЭМ!$B$39:$B$782,K$11)+'СЕТ СН'!$F$14+СВЦЭМ!$D$10+'СЕТ СН'!$F$8*'СЕТ СН'!$F$9-'СЕТ СН'!$F$26</f>
        <v>1367.7584707499998</v>
      </c>
      <c r="L31" s="36">
        <f>SUMIFS(СВЦЭМ!$D$39:$D$782,СВЦЭМ!$A$39:$A$782,$A31,СВЦЭМ!$B$39:$B$782,L$11)+'СЕТ СН'!$F$14+СВЦЭМ!$D$10+'СЕТ СН'!$F$8*'СЕТ СН'!$F$9-'СЕТ СН'!$F$26</f>
        <v>1369.4419709899998</v>
      </c>
      <c r="M31" s="36">
        <f>SUMIFS(СВЦЭМ!$D$39:$D$782,СВЦЭМ!$A$39:$A$782,$A31,СВЦЭМ!$B$39:$B$782,M$11)+'СЕТ СН'!$F$14+СВЦЭМ!$D$10+'СЕТ СН'!$F$8*'СЕТ СН'!$F$9-'СЕТ СН'!$F$26</f>
        <v>1412.9247260699999</v>
      </c>
      <c r="N31" s="36">
        <f>SUMIFS(СВЦЭМ!$D$39:$D$782,СВЦЭМ!$A$39:$A$782,$A31,СВЦЭМ!$B$39:$B$782,N$11)+'СЕТ СН'!$F$14+СВЦЭМ!$D$10+'СЕТ СН'!$F$8*'СЕТ СН'!$F$9-'СЕТ СН'!$F$26</f>
        <v>1463.1757194699999</v>
      </c>
      <c r="O31" s="36">
        <f>SUMIFS(СВЦЭМ!$D$39:$D$782,СВЦЭМ!$A$39:$A$782,$A31,СВЦЭМ!$B$39:$B$782,O$11)+'СЕТ СН'!$F$14+СВЦЭМ!$D$10+'СЕТ СН'!$F$8*'СЕТ СН'!$F$9-'СЕТ СН'!$F$26</f>
        <v>1478.3290739199999</v>
      </c>
      <c r="P31" s="36">
        <f>SUMIFS(СВЦЭМ!$D$39:$D$782,СВЦЭМ!$A$39:$A$782,$A31,СВЦЭМ!$B$39:$B$782,P$11)+'СЕТ СН'!$F$14+СВЦЭМ!$D$10+'СЕТ СН'!$F$8*'СЕТ СН'!$F$9-'СЕТ СН'!$F$26</f>
        <v>1507.1921512899999</v>
      </c>
      <c r="Q31" s="36">
        <f>SUMIFS(СВЦЭМ!$D$39:$D$782,СВЦЭМ!$A$39:$A$782,$A31,СВЦЭМ!$B$39:$B$782,Q$11)+'СЕТ СН'!$F$14+СВЦЭМ!$D$10+'СЕТ СН'!$F$8*'СЕТ СН'!$F$9-'СЕТ СН'!$F$26</f>
        <v>1507.4527760899998</v>
      </c>
      <c r="R31" s="36">
        <f>SUMIFS(СВЦЭМ!$D$39:$D$782,СВЦЭМ!$A$39:$A$782,$A31,СВЦЭМ!$B$39:$B$782,R$11)+'СЕТ СН'!$F$14+СВЦЭМ!$D$10+'СЕТ СН'!$F$8*'СЕТ СН'!$F$9-'СЕТ СН'!$F$26</f>
        <v>1495.8857125099998</v>
      </c>
      <c r="S31" s="36">
        <f>SUMIFS(СВЦЭМ!$D$39:$D$782,СВЦЭМ!$A$39:$A$782,$A31,СВЦЭМ!$B$39:$B$782,S$11)+'СЕТ СН'!$F$14+СВЦЭМ!$D$10+'СЕТ СН'!$F$8*'СЕТ СН'!$F$9-'СЕТ СН'!$F$26</f>
        <v>1466.29302175</v>
      </c>
      <c r="T31" s="36">
        <f>SUMIFS(СВЦЭМ!$D$39:$D$782,СВЦЭМ!$A$39:$A$782,$A31,СВЦЭМ!$B$39:$B$782,T$11)+'СЕТ СН'!$F$14+СВЦЭМ!$D$10+'СЕТ СН'!$F$8*'СЕТ СН'!$F$9-'СЕТ СН'!$F$26</f>
        <v>1382.6187753999998</v>
      </c>
      <c r="U31" s="36">
        <f>SUMIFS(СВЦЭМ!$D$39:$D$782,СВЦЭМ!$A$39:$A$782,$A31,СВЦЭМ!$B$39:$B$782,U$11)+'СЕТ СН'!$F$14+СВЦЭМ!$D$10+'СЕТ СН'!$F$8*'СЕТ СН'!$F$9-'СЕТ СН'!$F$26</f>
        <v>1346.4791522199998</v>
      </c>
      <c r="V31" s="36">
        <f>SUMIFS(СВЦЭМ!$D$39:$D$782,СВЦЭМ!$A$39:$A$782,$A31,СВЦЭМ!$B$39:$B$782,V$11)+'СЕТ СН'!$F$14+СВЦЭМ!$D$10+'СЕТ СН'!$F$8*'СЕТ СН'!$F$9-'СЕТ СН'!$F$26</f>
        <v>1355.28769668</v>
      </c>
      <c r="W31" s="36">
        <f>SUMIFS(СВЦЭМ!$D$39:$D$782,СВЦЭМ!$A$39:$A$782,$A31,СВЦЭМ!$B$39:$B$782,W$11)+'СЕТ СН'!$F$14+СВЦЭМ!$D$10+'СЕТ СН'!$F$8*'СЕТ СН'!$F$9-'СЕТ СН'!$F$26</f>
        <v>1389.0055826399998</v>
      </c>
      <c r="X31" s="36">
        <f>SUMIFS(СВЦЭМ!$D$39:$D$782,СВЦЭМ!$A$39:$A$782,$A31,СВЦЭМ!$B$39:$B$782,X$11)+'СЕТ СН'!$F$14+СВЦЭМ!$D$10+'СЕТ СН'!$F$8*'СЕТ СН'!$F$9-'СЕТ СН'!$F$26</f>
        <v>1404.0040908399999</v>
      </c>
      <c r="Y31" s="36">
        <f>SUMIFS(СВЦЭМ!$D$39:$D$782,СВЦЭМ!$A$39:$A$782,$A31,СВЦЭМ!$B$39:$B$782,Y$11)+'СЕТ СН'!$F$14+СВЦЭМ!$D$10+'СЕТ СН'!$F$8*'СЕТ СН'!$F$9-'СЕТ СН'!$F$26</f>
        <v>1428.2986019799998</v>
      </c>
    </row>
    <row r="32" spans="1:25" ht="15.75" x14ac:dyDescent="0.2">
      <c r="A32" s="35">
        <f t="shared" si="0"/>
        <v>44613</v>
      </c>
      <c r="B32" s="36">
        <f>SUMIFS(СВЦЭМ!$D$39:$D$782,СВЦЭМ!$A$39:$A$782,$A32,СВЦЭМ!$B$39:$B$782,B$11)+'СЕТ СН'!$F$14+СВЦЭМ!$D$10+'СЕТ СН'!$F$8*'СЕТ СН'!$F$9-'СЕТ СН'!$F$26</f>
        <v>1440.7201420299998</v>
      </c>
      <c r="C32" s="36">
        <f>SUMIFS(СВЦЭМ!$D$39:$D$782,СВЦЭМ!$A$39:$A$782,$A32,СВЦЭМ!$B$39:$B$782,C$11)+'СЕТ СН'!$F$14+СВЦЭМ!$D$10+'СЕТ СН'!$F$8*'СЕТ СН'!$F$9-'СЕТ СН'!$F$26</f>
        <v>1499.5515135899998</v>
      </c>
      <c r="D32" s="36">
        <f>SUMIFS(СВЦЭМ!$D$39:$D$782,СВЦЭМ!$A$39:$A$782,$A32,СВЦЭМ!$B$39:$B$782,D$11)+'СЕТ СН'!$F$14+СВЦЭМ!$D$10+'СЕТ СН'!$F$8*'СЕТ СН'!$F$9-'СЕТ СН'!$F$26</f>
        <v>1548.05095734</v>
      </c>
      <c r="E32" s="36">
        <f>SUMIFS(СВЦЭМ!$D$39:$D$782,СВЦЭМ!$A$39:$A$782,$A32,СВЦЭМ!$B$39:$B$782,E$11)+'СЕТ СН'!$F$14+СВЦЭМ!$D$10+'СЕТ СН'!$F$8*'СЕТ СН'!$F$9-'СЕТ СН'!$F$26</f>
        <v>1561.2011356399998</v>
      </c>
      <c r="F32" s="36">
        <f>SUMIFS(СВЦЭМ!$D$39:$D$782,СВЦЭМ!$A$39:$A$782,$A32,СВЦЭМ!$B$39:$B$782,F$11)+'СЕТ СН'!$F$14+СВЦЭМ!$D$10+'СЕТ СН'!$F$8*'СЕТ СН'!$F$9-'СЕТ СН'!$F$26</f>
        <v>1552.41653013</v>
      </c>
      <c r="G32" s="36">
        <f>SUMIFS(СВЦЭМ!$D$39:$D$782,СВЦЭМ!$A$39:$A$782,$A32,СВЦЭМ!$B$39:$B$782,G$11)+'СЕТ СН'!$F$14+СВЦЭМ!$D$10+'СЕТ СН'!$F$8*'СЕТ СН'!$F$9-'СЕТ СН'!$F$26</f>
        <v>1514.6105705999998</v>
      </c>
      <c r="H32" s="36">
        <f>SUMIFS(СВЦЭМ!$D$39:$D$782,СВЦЭМ!$A$39:$A$782,$A32,СВЦЭМ!$B$39:$B$782,H$11)+'СЕТ СН'!$F$14+СВЦЭМ!$D$10+'СЕТ СН'!$F$8*'СЕТ СН'!$F$9-'СЕТ СН'!$F$26</f>
        <v>1472.4733679199999</v>
      </c>
      <c r="I32" s="36">
        <f>SUMIFS(СВЦЭМ!$D$39:$D$782,СВЦЭМ!$A$39:$A$782,$A32,СВЦЭМ!$B$39:$B$782,I$11)+'СЕТ СН'!$F$14+СВЦЭМ!$D$10+'СЕТ СН'!$F$8*'СЕТ СН'!$F$9-'СЕТ СН'!$F$26</f>
        <v>1424.7896385699999</v>
      </c>
      <c r="J32" s="36">
        <f>SUMIFS(СВЦЭМ!$D$39:$D$782,СВЦЭМ!$A$39:$A$782,$A32,СВЦЭМ!$B$39:$B$782,J$11)+'СЕТ СН'!$F$14+СВЦЭМ!$D$10+'СЕТ СН'!$F$8*'СЕТ СН'!$F$9-'СЕТ СН'!$F$26</f>
        <v>1365.3800072199999</v>
      </c>
      <c r="K32" s="36">
        <f>SUMIFS(СВЦЭМ!$D$39:$D$782,СВЦЭМ!$A$39:$A$782,$A32,СВЦЭМ!$B$39:$B$782,K$11)+'СЕТ СН'!$F$14+СВЦЭМ!$D$10+'СЕТ СН'!$F$8*'СЕТ СН'!$F$9-'СЕТ СН'!$F$26</f>
        <v>1358.9018606599998</v>
      </c>
      <c r="L32" s="36">
        <f>SUMIFS(СВЦЭМ!$D$39:$D$782,СВЦЭМ!$A$39:$A$782,$A32,СВЦЭМ!$B$39:$B$782,L$11)+'СЕТ СН'!$F$14+СВЦЭМ!$D$10+'СЕТ СН'!$F$8*'СЕТ СН'!$F$9-'СЕТ СН'!$F$26</f>
        <v>1380.0267081999998</v>
      </c>
      <c r="M32" s="36">
        <f>SUMIFS(СВЦЭМ!$D$39:$D$782,СВЦЭМ!$A$39:$A$782,$A32,СВЦЭМ!$B$39:$B$782,M$11)+'СЕТ СН'!$F$14+СВЦЭМ!$D$10+'СЕТ СН'!$F$8*'СЕТ СН'!$F$9-'СЕТ СН'!$F$26</f>
        <v>1419.6180181499999</v>
      </c>
      <c r="N32" s="36">
        <f>SUMIFS(СВЦЭМ!$D$39:$D$782,СВЦЭМ!$A$39:$A$782,$A32,СВЦЭМ!$B$39:$B$782,N$11)+'СЕТ СН'!$F$14+СВЦЭМ!$D$10+'СЕТ СН'!$F$8*'СЕТ СН'!$F$9-'СЕТ СН'!$F$26</f>
        <v>1485.3290035599998</v>
      </c>
      <c r="O32" s="36">
        <f>SUMIFS(СВЦЭМ!$D$39:$D$782,СВЦЭМ!$A$39:$A$782,$A32,СВЦЭМ!$B$39:$B$782,O$11)+'СЕТ СН'!$F$14+СВЦЭМ!$D$10+'СЕТ СН'!$F$8*'СЕТ СН'!$F$9-'СЕТ СН'!$F$26</f>
        <v>1487.5454555099998</v>
      </c>
      <c r="P32" s="36">
        <f>SUMIFS(СВЦЭМ!$D$39:$D$782,СВЦЭМ!$A$39:$A$782,$A32,СВЦЭМ!$B$39:$B$782,P$11)+'СЕТ СН'!$F$14+СВЦЭМ!$D$10+'СЕТ СН'!$F$8*'СЕТ СН'!$F$9-'СЕТ СН'!$F$26</f>
        <v>1521.53883978</v>
      </c>
      <c r="Q32" s="36">
        <f>SUMIFS(СВЦЭМ!$D$39:$D$782,СВЦЭМ!$A$39:$A$782,$A32,СВЦЭМ!$B$39:$B$782,Q$11)+'СЕТ СН'!$F$14+СВЦЭМ!$D$10+'СЕТ СН'!$F$8*'СЕТ СН'!$F$9-'СЕТ СН'!$F$26</f>
        <v>1520.8084290499999</v>
      </c>
      <c r="R32" s="36">
        <f>SUMIFS(СВЦЭМ!$D$39:$D$782,СВЦЭМ!$A$39:$A$782,$A32,СВЦЭМ!$B$39:$B$782,R$11)+'СЕТ СН'!$F$14+СВЦЭМ!$D$10+'СЕТ СН'!$F$8*'СЕТ СН'!$F$9-'СЕТ СН'!$F$26</f>
        <v>1518.1899268899999</v>
      </c>
      <c r="S32" s="36">
        <f>SUMIFS(СВЦЭМ!$D$39:$D$782,СВЦЭМ!$A$39:$A$782,$A32,СВЦЭМ!$B$39:$B$782,S$11)+'СЕТ СН'!$F$14+СВЦЭМ!$D$10+'СЕТ СН'!$F$8*'СЕТ СН'!$F$9-'СЕТ СН'!$F$26</f>
        <v>1473.9092562599999</v>
      </c>
      <c r="T32" s="36">
        <f>SUMIFS(СВЦЭМ!$D$39:$D$782,СВЦЭМ!$A$39:$A$782,$A32,СВЦЭМ!$B$39:$B$782,T$11)+'СЕТ СН'!$F$14+СВЦЭМ!$D$10+'СЕТ СН'!$F$8*'СЕТ СН'!$F$9-'СЕТ СН'!$F$26</f>
        <v>1391.64359049</v>
      </c>
      <c r="U32" s="36">
        <f>SUMIFS(СВЦЭМ!$D$39:$D$782,СВЦЭМ!$A$39:$A$782,$A32,СВЦЭМ!$B$39:$B$782,U$11)+'СЕТ СН'!$F$14+СВЦЭМ!$D$10+'СЕТ СН'!$F$8*'СЕТ СН'!$F$9-'СЕТ СН'!$F$26</f>
        <v>1372.98036841</v>
      </c>
      <c r="V32" s="36">
        <f>SUMIFS(СВЦЭМ!$D$39:$D$782,СВЦЭМ!$A$39:$A$782,$A32,СВЦЭМ!$B$39:$B$782,V$11)+'СЕТ СН'!$F$14+СВЦЭМ!$D$10+'СЕТ СН'!$F$8*'СЕТ СН'!$F$9-'СЕТ СН'!$F$26</f>
        <v>1386.36647391</v>
      </c>
      <c r="W32" s="36">
        <f>SUMIFS(СВЦЭМ!$D$39:$D$782,СВЦЭМ!$A$39:$A$782,$A32,СВЦЭМ!$B$39:$B$782,W$11)+'СЕТ СН'!$F$14+СВЦЭМ!$D$10+'СЕТ СН'!$F$8*'СЕТ СН'!$F$9-'СЕТ СН'!$F$26</f>
        <v>1415.8158295199999</v>
      </c>
      <c r="X32" s="36">
        <f>SUMIFS(СВЦЭМ!$D$39:$D$782,СВЦЭМ!$A$39:$A$782,$A32,СВЦЭМ!$B$39:$B$782,X$11)+'СЕТ СН'!$F$14+СВЦЭМ!$D$10+'СЕТ СН'!$F$8*'СЕТ СН'!$F$9-'СЕТ СН'!$F$26</f>
        <v>1440.7748858599998</v>
      </c>
      <c r="Y32" s="36">
        <f>SUMIFS(СВЦЭМ!$D$39:$D$782,СВЦЭМ!$A$39:$A$782,$A32,СВЦЭМ!$B$39:$B$782,Y$11)+'СЕТ СН'!$F$14+СВЦЭМ!$D$10+'СЕТ СН'!$F$8*'СЕТ СН'!$F$9-'СЕТ СН'!$F$26</f>
        <v>1447.0179194999998</v>
      </c>
    </row>
    <row r="33" spans="1:27" ht="15.75" x14ac:dyDescent="0.2">
      <c r="A33" s="35">
        <f t="shared" si="0"/>
        <v>44614</v>
      </c>
      <c r="B33" s="36">
        <f>SUMIFS(СВЦЭМ!$D$39:$D$782,СВЦЭМ!$A$39:$A$782,$A33,СВЦЭМ!$B$39:$B$782,B$11)+'СЕТ СН'!$F$14+СВЦЭМ!$D$10+'СЕТ СН'!$F$8*'СЕТ СН'!$F$9-'СЕТ СН'!$F$26</f>
        <v>1450.71183744</v>
      </c>
      <c r="C33" s="36">
        <f>SUMIFS(СВЦЭМ!$D$39:$D$782,СВЦЭМ!$A$39:$A$782,$A33,СВЦЭМ!$B$39:$B$782,C$11)+'СЕТ СН'!$F$14+СВЦЭМ!$D$10+'СЕТ СН'!$F$8*'СЕТ СН'!$F$9-'СЕТ СН'!$F$26</f>
        <v>1515.8903905899999</v>
      </c>
      <c r="D33" s="36">
        <f>SUMIFS(СВЦЭМ!$D$39:$D$782,СВЦЭМ!$A$39:$A$782,$A33,СВЦЭМ!$B$39:$B$782,D$11)+'СЕТ СН'!$F$14+СВЦЭМ!$D$10+'СЕТ СН'!$F$8*'СЕТ СН'!$F$9-'СЕТ СН'!$F$26</f>
        <v>1557.2248432399999</v>
      </c>
      <c r="E33" s="36">
        <f>SUMIFS(СВЦЭМ!$D$39:$D$782,СВЦЭМ!$A$39:$A$782,$A33,СВЦЭМ!$B$39:$B$782,E$11)+'СЕТ СН'!$F$14+СВЦЭМ!$D$10+'СЕТ СН'!$F$8*'СЕТ СН'!$F$9-'СЕТ СН'!$F$26</f>
        <v>1569.2166831999998</v>
      </c>
      <c r="F33" s="36">
        <f>SUMIFS(СВЦЭМ!$D$39:$D$782,СВЦЭМ!$A$39:$A$782,$A33,СВЦЭМ!$B$39:$B$782,F$11)+'СЕТ СН'!$F$14+СВЦЭМ!$D$10+'СЕТ СН'!$F$8*'СЕТ СН'!$F$9-'СЕТ СН'!$F$26</f>
        <v>1560.9681107199999</v>
      </c>
      <c r="G33" s="36">
        <f>SUMIFS(СВЦЭМ!$D$39:$D$782,СВЦЭМ!$A$39:$A$782,$A33,СВЦЭМ!$B$39:$B$782,G$11)+'СЕТ СН'!$F$14+СВЦЭМ!$D$10+'СЕТ СН'!$F$8*'СЕТ СН'!$F$9-'СЕТ СН'!$F$26</f>
        <v>1529.57872656</v>
      </c>
      <c r="H33" s="36">
        <f>SUMIFS(СВЦЭМ!$D$39:$D$782,СВЦЭМ!$A$39:$A$782,$A33,СВЦЭМ!$B$39:$B$782,H$11)+'СЕТ СН'!$F$14+СВЦЭМ!$D$10+'СЕТ СН'!$F$8*'СЕТ СН'!$F$9-'СЕТ СН'!$F$26</f>
        <v>1483.31465721</v>
      </c>
      <c r="I33" s="36">
        <f>SUMIFS(СВЦЭМ!$D$39:$D$782,СВЦЭМ!$A$39:$A$782,$A33,СВЦЭМ!$B$39:$B$782,I$11)+'СЕТ СН'!$F$14+СВЦЭМ!$D$10+'СЕТ СН'!$F$8*'СЕТ СН'!$F$9-'СЕТ СН'!$F$26</f>
        <v>1422.6402821199999</v>
      </c>
      <c r="J33" s="36">
        <f>SUMIFS(СВЦЭМ!$D$39:$D$782,СВЦЭМ!$A$39:$A$782,$A33,СВЦЭМ!$B$39:$B$782,J$11)+'СЕТ СН'!$F$14+СВЦЭМ!$D$10+'СЕТ СН'!$F$8*'СЕТ СН'!$F$9-'СЕТ СН'!$F$26</f>
        <v>1373.4799935899998</v>
      </c>
      <c r="K33" s="36">
        <f>SUMIFS(СВЦЭМ!$D$39:$D$782,СВЦЭМ!$A$39:$A$782,$A33,СВЦЭМ!$B$39:$B$782,K$11)+'СЕТ СН'!$F$14+СВЦЭМ!$D$10+'СЕТ СН'!$F$8*'СЕТ СН'!$F$9-'СЕТ СН'!$F$26</f>
        <v>1367.5265229499998</v>
      </c>
      <c r="L33" s="36">
        <f>SUMIFS(СВЦЭМ!$D$39:$D$782,СВЦЭМ!$A$39:$A$782,$A33,СВЦЭМ!$B$39:$B$782,L$11)+'СЕТ СН'!$F$14+СВЦЭМ!$D$10+'СЕТ СН'!$F$8*'СЕТ СН'!$F$9-'СЕТ СН'!$F$26</f>
        <v>1382.4836768499999</v>
      </c>
      <c r="M33" s="36">
        <f>SUMIFS(СВЦЭМ!$D$39:$D$782,СВЦЭМ!$A$39:$A$782,$A33,СВЦЭМ!$B$39:$B$782,M$11)+'СЕТ СН'!$F$14+СВЦЭМ!$D$10+'СЕТ СН'!$F$8*'СЕТ СН'!$F$9-'СЕТ СН'!$F$26</f>
        <v>1443.8604944399999</v>
      </c>
      <c r="N33" s="36">
        <f>SUMIFS(СВЦЭМ!$D$39:$D$782,СВЦЭМ!$A$39:$A$782,$A33,СВЦЭМ!$B$39:$B$782,N$11)+'СЕТ СН'!$F$14+СВЦЭМ!$D$10+'СЕТ СН'!$F$8*'СЕТ СН'!$F$9-'СЕТ СН'!$F$26</f>
        <v>1479.22261411</v>
      </c>
      <c r="O33" s="36">
        <f>SUMIFS(СВЦЭМ!$D$39:$D$782,СВЦЭМ!$A$39:$A$782,$A33,СВЦЭМ!$B$39:$B$782,O$11)+'СЕТ СН'!$F$14+СВЦЭМ!$D$10+'СЕТ СН'!$F$8*'СЕТ СН'!$F$9-'СЕТ СН'!$F$26</f>
        <v>1499.3519206199999</v>
      </c>
      <c r="P33" s="36">
        <f>SUMIFS(СВЦЭМ!$D$39:$D$782,СВЦЭМ!$A$39:$A$782,$A33,СВЦЭМ!$B$39:$B$782,P$11)+'СЕТ СН'!$F$14+СВЦЭМ!$D$10+'СЕТ СН'!$F$8*'СЕТ СН'!$F$9-'СЕТ СН'!$F$26</f>
        <v>1531.8849499999999</v>
      </c>
      <c r="Q33" s="36">
        <f>SUMIFS(СВЦЭМ!$D$39:$D$782,СВЦЭМ!$A$39:$A$782,$A33,СВЦЭМ!$B$39:$B$782,Q$11)+'СЕТ СН'!$F$14+СВЦЭМ!$D$10+'СЕТ СН'!$F$8*'СЕТ СН'!$F$9-'СЕТ СН'!$F$26</f>
        <v>1534.6805887199998</v>
      </c>
      <c r="R33" s="36">
        <f>SUMIFS(СВЦЭМ!$D$39:$D$782,СВЦЭМ!$A$39:$A$782,$A33,СВЦЭМ!$B$39:$B$782,R$11)+'СЕТ СН'!$F$14+СВЦЭМ!$D$10+'СЕТ СН'!$F$8*'СЕТ СН'!$F$9-'СЕТ СН'!$F$26</f>
        <v>1522.49552937</v>
      </c>
      <c r="S33" s="36">
        <f>SUMIFS(СВЦЭМ!$D$39:$D$782,СВЦЭМ!$A$39:$A$782,$A33,СВЦЭМ!$B$39:$B$782,S$11)+'СЕТ СН'!$F$14+СВЦЭМ!$D$10+'СЕТ СН'!$F$8*'СЕТ СН'!$F$9-'СЕТ СН'!$F$26</f>
        <v>1500.2629045099998</v>
      </c>
      <c r="T33" s="36">
        <f>SUMIFS(СВЦЭМ!$D$39:$D$782,СВЦЭМ!$A$39:$A$782,$A33,СВЦЭМ!$B$39:$B$782,T$11)+'СЕТ СН'!$F$14+СВЦЭМ!$D$10+'СЕТ СН'!$F$8*'СЕТ СН'!$F$9-'СЕТ СН'!$F$26</f>
        <v>1414.8717456699999</v>
      </c>
      <c r="U33" s="36">
        <f>SUMIFS(СВЦЭМ!$D$39:$D$782,СВЦЭМ!$A$39:$A$782,$A33,СВЦЭМ!$B$39:$B$782,U$11)+'СЕТ СН'!$F$14+СВЦЭМ!$D$10+'СЕТ СН'!$F$8*'СЕТ СН'!$F$9-'СЕТ СН'!$F$26</f>
        <v>1388.42477588</v>
      </c>
      <c r="V33" s="36">
        <f>SUMIFS(СВЦЭМ!$D$39:$D$782,СВЦЭМ!$A$39:$A$782,$A33,СВЦЭМ!$B$39:$B$782,V$11)+'СЕТ СН'!$F$14+СВЦЭМ!$D$10+'СЕТ СН'!$F$8*'СЕТ СН'!$F$9-'СЕТ СН'!$F$26</f>
        <v>1410.78438579</v>
      </c>
      <c r="W33" s="36">
        <f>SUMIFS(СВЦЭМ!$D$39:$D$782,СВЦЭМ!$A$39:$A$782,$A33,СВЦЭМ!$B$39:$B$782,W$11)+'СЕТ СН'!$F$14+СВЦЭМ!$D$10+'СЕТ СН'!$F$8*'СЕТ СН'!$F$9-'СЕТ СН'!$F$26</f>
        <v>1430.7328200799998</v>
      </c>
      <c r="X33" s="36">
        <f>SUMIFS(СВЦЭМ!$D$39:$D$782,СВЦЭМ!$A$39:$A$782,$A33,СВЦЭМ!$B$39:$B$782,X$11)+'СЕТ СН'!$F$14+СВЦЭМ!$D$10+'СЕТ СН'!$F$8*'СЕТ СН'!$F$9-'СЕТ СН'!$F$26</f>
        <v>1451.61953178</v>
      </c>
      <c r="Y33" s="36">
        <f>SUMIFS(СВЦЭМ!$D$39:$D$782,СВЦЭМ!$A$39:$A$782,$A33,СВЦЭМ!$B$39:$B$782,Y$11)+'СЕТ СН'!$F$14+СВЦЭМ!$D$10+'СЕТ СН'!$F$8*'СЕТ СН'!$F$9-'СЕТ СН'!$F$26</f>
        <v>1477.0162831399998</v>
      </c>
    </row>
    <row r="34" spans="1:27" ht="15.75" x14ac:dyDescent="0.2">
      <c r="A34" s="35">
        <f t="shared" si="0"/>
        <v>44615</v>
      </c>
      <c r="B34" s="36">
        <f>SUMIFS(СВЦЭМ!$D$39:$D$782,СВЦЭМ!$A$39:$A$782,$A34,СВЦЭМ!$B$39:$B$782,B$11)+'СЕТ СН'!$F$14+СВЦЭМ!$D$10+'СЕТ СН'!$F$8*'СЕТ СН'!$F$9-'СЕТ СН'!$F$26</f>
        <v>1461.92032376</v>
      </c>
      <c r="C34" s="36">
        <f>SUMIFS(СВЦЭМ!$D$39:$D$782,СВЦЭМ!$A$39:$A$782,$A34,СВЦЭМ!$B$39:$B$782,C$11)+'СЕТ СН'!$F$14+СВЦЭМ!$D$10+'СЕТ СН'!$F$8*'СЕТ СН'!$F$9-'СЕТ СН'!$F$26</f>
        <v>1516.2749860699998</v>
      </c>
      <c r="D34" s="36">
        <f>SUMIFS(СВЦЭМ!$D$39:$D$782,СВЦЭМ!$A$39:$A$782,$A34,СВЦЭМ!$B$39:$B$782,D$11)+'СЕТ СН'!$F$14+СВЦЭМ!$D$10+'СЕТ СН'!$F$8*'СЕТ СН'!$F$9-'СЕТ СН'!$F$26</f>
        <v>1548.8867272699999</v>
      </c>
      <c r="E34" s="36">
        <f>SUMIFS(СВЦЭМ!$D$39:$D$782,СВЦЭМ!$A$39:$A$782,$A34,СВЦЭМ!$B$39:$B$782,E$11)+'СЕТ СН'!$F$14+СВЦЭМ!$D$10+'СЕТ СН'!$F$8*'СЕТ СН'!$F$9-'СЕТ СН'!$F$26</f>
        <v>1553.8602787099999</v>
      </c>
      <c r="F34" s="36">
        <f>SUMIFS(СВЦЭМ!$D$39:$D$782,СВЦЭМ!$A$39:$A$782,$A34,СВЦЭМ!$B$39:$B$782,F$11)+'СЕТ СН'!$F$14+СВЦЭМ!$D$10+'СЕТ СН'!$F$8*'СЕТ СН'!$F$9-'СЕТ СН'!$F$26</f>
        <v>1550.6976695499998</v>
      </c>
      <c r="G34" s="36">
        <f>SUMIFS(СВЦЭМ!$D$39:$D$782,СВЦЭМ!$A$39:$A$782,$A34,СВЦЭМ!$B$39:$B$782,G$11)+'СЕТ СН'!$F$14+СВЦЭМ!$D$10+'СЕТ СН'!$F$8*'СЕТ СН'!$F$9-'СЕТ СН'!$F$26</f>
        <v>1536.1544443199998</v>
      </c>
      <c r="H34" s="36">
        <f>SUMIFS(СВЦЭМ!$D$39:$D$782,СВЦЭМ!$A$39:$A$782,$A34,СВЦЭМ!$B$39:$B$782,H$11)+'СЕТ СН'!$F$14+СВЦЭМ!$D$10+'СЕТ СН'!$F$8*'СЕТ СН'!$F$9-'СЕТ СН'!$F$26</f>
        <v>1517.3162291799999</v>
      </c>
      <c r="I34" s="36">
        <f>SUMIFS(СВЦЭМ!$D$39:$D$782,СВЦЭМ!$A$39:$A$782,$A34,СВЦЭМ!$B$39:$B$782,I$11)+'СЕТ СН'!$F$14+СВЦЭМ!$D$10+'СЕТ СН'!$F$8*'СЕТ СН'!$F$9-'СЕТ СН'!$F$26</f>
        <v>1459.3678374199999</v>
      </c>
      <c r="J34" s="36">
        <f>SUMIFS(СВЦЭМ!$D$39:$D$782,СВЦЭМ!$A$39:$A$782,$A34,СВЦЭМ!$B$39:$B$782,J$11)+'СЕТ СН'!$F$14+СВЦЭМ!$D$10+'СЕТ СН'!$F$8*'СЕТ СН'!$F$9-'СЕТ СН'!$F$26</f>
        <v>1373.6501066899998</v>
      </c>
      <c r="K34" s="36">
        <f>SUMIFS(СВЦЭМ!$D$39:$D$782,СВЦЭМ!$A$39:$A$782,$A34,СВЦЭМ!$B$39:$B$782,K$11)+'СЕТ СН'!$F$14+СВЦЭМ!$D$10+'СЕТ СН'!$F$8*'СЕТ СН'!$F$9-'СЕТ СН'!$F$26</f>
        <v>1354.2100669199999</v>
      </c>
      <c r="L34" s="36">
        <f>SUMIFS(СВЦЭМ!$D$39:$D$782,СВЦЭМ!$A$39:$A$782,$A34,СВЦЭМ!$B$39:$B$782,L$11)+'СЕТ СН'!$F$14+СВЦЭМ!$D$10+'СЕТ СН'!$F$8*'СЕТ СН'!$F$9-'СЕТ СН'!$F$26</f>
        <v>1349.6588591399998</v>
      </c>
      <c r="M34" s="36">
        <f>SUMIFS(СВЦЭМ!$D$39:$D$782,СВЦЭМ!$A$39:$A$782,$A34,СВЦЭМ!$B$39:$B$782,M$11)+'СЕТ СН'!$F$14+СВЦЭМ!$D$10+'СЕТ СН'!$F$8*'СЕТ СН'!$F$9-'СЕТ СН'!$F$26</f>
        <v>1402.5674169299998</v>
      </c>
      <c r="N34" s="36">
        <f>SUMIFS(СВЦЭМ!$D$39:$D$782,СВЦЭМ!$A$39:$A$782,$A34,СВЦЭМ!$B$39:$B$782,N$11)+'СЕТ СН'!$F$14+СВЦЭМ!$D$10+'СЕТ СН'!$F$8*'СЕТ СН'!$F$9-'СЕТ СН'!$F$26</f>
        <v>1456.1827929899998</v>
      </c>
      <c r="O34" s="36">
        <f>SUMIFS(СВЦЭМ!$D$39:$D$782,СВЦЭМ!$A$39:$A$782,$A34,СВЦЭМ!$B$39:$B$782,O$11)+'СЕТ СН'!$F$14+СВЦЭМ!$D$10+'СЕТ СН'!$F$8*'СЕТ СН'!$F$9-'СЕТ СН'!$F$26</f>
        <v>1512.8394683899999</v>
      </c>
      <c r="P34" s="36">
        <f>SUMIFS(СВЦЭМ!$D$39:$D$782,СВЦЭМ!$A$39:$A$782,$A34,СВЦЭМ!$B$39:$B$782,P$11)+'СЕТ СН'!$F$14+СВЦЭМ!$D$10+'СЕТ СН'!$F$8*'СЕТ СН'!$F$9-'СЕТ СН'!$F$26</f>
        <v>1578.3260515999998</v>
      </c>
      <c r="Q34" s="36">
        <f>SUMIFS(СВЦЭМ!$D$39:$D$782,СВЦЭМ!$A$39:$A$782,$A34,СВЦЭМ!$B$39:$B$782,Q$11)+'СЕТ СН'!$F$14+СВЦЭМ!$D$10+'СЕТ СН'!$F$8*'СЕТ СН'!$F$9-'СЕТ СН'!$F$26</f>
        <v>1576.0083346599999</v>
      </c>
      <c r="R34" s="36">
        <f>SUMIFS(СВЦЭМ!$D$39:$D$782,СВЦЭМ!$A$39:$A$782,$A34,СВЦЭМ!$B$39:$B$782,R$11)+'СЕТ СН'!$F$14+СВЦЭМ!$D$10+'СЕТ СН'!$F$8*'СЕТ СН'!$F$9-'СЕТ СН'!$F$26</f>
        <v>1566.1133087399999</v>
      </c>
      <c r="S34" s="36">
        <f>SUMIFS(СВЦЭМ!$D$39:$D$782,СВЦЭМ!$A$39:$A$782,$A34,СВЦЭМ!$B$39:$B$782,S$11)+'СЕТ СН'!$F$14+СВЦЭМ!$D$10+'СЕТ СН'!$F$8*'СЕТ СН'!$F$9-'СЕТ СН'!$F$26</f>
        <v>1533.5877938899998</v>
      </c>
      <c r="T34" s="36">
        <f>SUMIFS(СВЦЭМ!$D$39:$D$782,СВЦЭМ!$A$39:$A$782,$A34,СВЦЭМ!$B$39:$B$782,T$11)+'СЕТ СН'!$F$14+СВЦЭМ!$D$10+'СЕТ СН'!$F$8*'СЕТ СН'!$F$9-'СЕТ СН'!$F$26</f>
        <v>1440.2798852699998</v>
      </c>
      <c r="U34" s="36">
        <f>SUMIFS(СВЦЭМ!$D$39:$D$782,СВЦЭМ!$A$39:$A$782,$A34,СВЦЭМ!$B$39:$B$782,U$11)+'СЕТ СН'!$F$14+СВЦЭМ!$D$10+'СЕТ СН'!$F$8*'СЕТ СН'!$F$9-'СЕТ СН'!$F$26</f>
        <v>1422.1246331599998</v>
      </c>
      <c r="V34" s="36">
        <f>SUMIFS(СВЦЭМ!$D$39:$D$782,СВЦЭМ!$A$39:$A$782,$A34,СВЦЭМ!$B$39:$B$782,V$11)+'СЕТ СН'!$F$14+СВЦЭМ!$D$10+'СЕТ СН'!$F$8*'СЕТ СН'!$F$9-'СЕТ СН'!$F$26</f>
        <v>1445.6359624699999</v>
      </c>
      <c r="W34" s="36">
        <f>SUMIFS(СВЦЭМ!$D$39:$D$782,СВЦЭМ!$A$39:$A$782,$A34,СВЦЭМ!$B$39:$B$782,W$11)+'СЕТ СН'!$F$14+СВЦЭМ!$D$10+'СЕТ СН'!$F$8*'СЕТ СН'!$F$9-'СЕТ СН'!$F$26</f>
        <v>1472.9064467699998</v>
      </c>
      <c r="X34" s="36">
        <f>SUMIFS(СВЦЭМ!$D$39:$D$782,СВЦЭМ!$A$39:$A$782,$A34,СВЦЭМ!$B$39:$B$782,X$11)+'СЕТ СН'!$F$14+СВЦЭМ!$D$10+'СЕТ СН'!$F$8*'СЕТ СН'!$F$9-'СЕТ СН'!$F$26</f>
        <v>1495.69962272</v>
      </c>
      <c r="Y34" s="36">
        <f>SUMIFS(СВЦЭМ!$D$39:$D$782,СВЦЭМ!$A$39:$A$782,$A34,СВЦЭМ!$B$39:$B$782,Y$11)+'СЕТ СН'!$F$14+СВЦЭМ!$D$10+'СЕТ СН'!$F$8*'СЕТ СН'!$F$9-'СЕТ СН'!$F$26</f>
        <v>1533.4464257699999</v>
      </c>
    </row>
    <row r="35" spans="1:27" ht="15.75" x14ac:dyDescent="0.2">
      <c r="A35" s="35">
        <f t="shared" si="0"/>
        <v>44616</v>
      </c>
      <c r="B35" s="36">
        <f>SUMIFS(СВЦЭМ!$D$39:$D$782,СВЦЭМ!$A$39:$A$782,$A35,СВЦЭМ!$B$39:$B$782,B$11)+'СЕТ СН'!$F$14+СВЦЭМ!$D$10+'СЕТ СН'!$F$8*'СЕТ СН'!$F$9-'СЕТ СН'!$F$26</f>
        <v>1541.0430090599998</v>
      </c>
      <c r="C35" s="36">
        <f>SUMIFS(СВЦЭМ!$D$39:$D$782,СВЦЭМ!$A$39:$A$782,$A35,СВЦЭМ!$B$39:$B$782,C$11)+'СЕТ СН'!$F$14+СВЦЭМ!$D$10+'СЕТ СН'!$F$8*'СЕТ СН'!$F$9-'СЕТ СН'!$F$26</f>
        <v>1572.1925516599999</v>
      </c>
      <c r="D35" s="36">
        <f>SUMIFS(СВЦЭМ!$D$39:$D$782,СВЦЭМ!$A$39:$A$782,$A35,СВЦЭМ!$B$39:$B$782,D$11)+'СЕТ СН'!$F$14+СВЦЭМ!$D$10+'СЕТ СН'!$F$8*'СЕТ СН'!$F$9-'СЕТ СН'!$F$26</f>
        <v>1606.95807494</v>
      </c>
      <c r="E35" s="36">
        <f>SUMIFS(СВЦЭМ!$D$39:$D$782,СВЦЭМ!$A$39:$A$782,$A35,СВЦЭМ!$B$39:$B$782,E$11)+'СЕТ СН'!$F$14+СВЦЭМ!$D$10+'СЕТ СН'!$F$8*'СЕТ СН'!$F$9-'СЕТ СН'!$F$26</f>
        <v>1614.6346698399998</v>
      </c>
      <c r="F35" s="36">
        <f>SUMIFS(СВЦЭМ!$D$39:$D$782,СВЦЭМ!$A$39:$A$782,$A35,СВЦЭМ!$B$39:$B$782,F$11)+'СЕТ СН'!$F$14+СВЦЭМ!$D$10+'СЕТ СН'!$F$8*'СЕТ СН'!$F$9-'СЕТ СН'!$F$26</f>
        <v>1609.5506064199999</v>
      </c>
      <c r="G35" s="36">
        <f>SUMIFS(СВЦЭМ!$D$39:$D$782,СВЦЭМ!$A$39:$A$782,$A35,СВЦЭМ!$B$39:$B$782,G$11)+'СЕТ СН'!$F$14+СВЦЭМ!$D$10+'СЕТ СН'!$F$8*'СЕТ СН'!$F$9-'СЕТ СН'!$F$26</f>
        <v>1572.7559271199998</v>
      </c>
      <c r="H35" s="36">
        <f>SUMIFS(СВЦЭМ!$D$39:$D$782,СВЦЭМ!$A$39:$A$782,$A35,СВЦЭМ!$B$39:$B$782,H$11)+'СЕТ СН'!$F$14+СВЦЭМ!$D$10+'СЕТ СН'!$F$8*'СЕТ СН'!$F$9-'СЕТ СН'!$F$26</f>
        <v>1546.37934735</v>
      </c>
      <c r="I35" s="36">
        <f>SUMIFS(СВЦЭМ!$D$39:$D$782,СВЦЭМ!$A$39:$A$782,$A35,СВЦЭМ!$B$39:$B$782,I$11)+'СЕТ СН'!$F$14+СВЦЭМ!$D$10+'СЕТ СН'!$F$8*'СЕТ СН'!$F$9-'СЕТ СН'!$F$26</f>
        <v>1472.8648154399998</v>
      </c>
      <c r="J35" s="36">
        <f>SUMIFS(СВЦЭМ!$D$39:$D$782,СВЦЭМ!$A$39:$A$782,$A35,СВЦЭМ!$B$39:$B$782,J$11)+'СЕТ СН'!$F$14+СВЦЭМ!$D$10+'СЕТ СН'!$F$8*'СЕТ СН'!$F$9-'СЕТ СН'!$F$26</f>
        <v>1409.5731311299999</v>
      </c>
      <c r="K35" s="36">
        <f>SUMIFS(СВЦЭМ!$D$39:$D$782,СВЦЭМ!$A$39:$A$782,$A35,СВЦЭМ!$B$39:$B$782,K$11)+'СЕТ СН'!$F$14+СВЦЭМ!$D$10+'СЕТ СН'!$F$8*'СЕТ СН'!$F$9-'СЕТ СН'!$F$26</f>
        <v>1381.3089276399999</v>
      </c>
      <c r="L35" s="36">
        <f>SUMIFS(СВЦЭМ!$D$39:$D$782,СВЦЭМ!$A$39:$A$782,$A35,СВЦЭМ!$B$39:$B$782,L$11)+'СЕТ СН'!$F$14+СВЦЭМ!$D$10+'СЕТ СН'!$F$8*'СЕТ СН'!$F$9-'СЕТ СН'!$F$26</f>
        <v>1384.0134934199998</v>
      </c>
      <c r="M35" s="36">
        <f>SUMIFS(СВЦЭМ!$D$39:$D$782,СВЦЭМ!$A$39:$A$782,$A35,СВЦЭМ!$B$39:$B$782,M$11)+'СЕТ СН'!$F$14+СВЦЭМ!$D$10+'СЕТ СН'!$F$8*'СЕТ СН'!$F$9-'СЕТ СН'!$F$26</f>
        <v>1428.3322585499998</v>
      </c>
      <c r="N35" s="36">
        <f>SUMIFS(СВЦЭМ!$D$39:$D$782,СВЦЭМ!$A$39:$A$782,$A35,СВЦЭМ!$B$39:$B$782,N$11)+'СЕТ СН'!$F$14+СВЦЭМ!$D$10+'СЕТ СН'!$F$8*'СЕТ СН'!$F$9-'СЕТ СН'!$F$26</f>
        <v>1485.5936063499998</v>
      </c>
      <c r="O35" s="36">
        <f>SUMIFS(СВЦЭМ!$D$39:$D$782,СВЦЭМ!$A$39:$A$782,$A35,СВЦЭМ!$B$39:$B$782,O$11)+'СЕТ СН'!$F$14+СВЦЭМ!$D$10+'СЕТ СН'!$F$8*'СЕТ СН'!$F$9-'СЕТ СН'!$F$26</f>
        <v>1521.83990791</v>
      </c>
      <c r="P35" s="36">
        <f>SUMIFS(СВЦЭМ!$D$39:$D$782,СВЦЭМ!$A$39:$A$782,$A35,СВЦЭМ!$B$39:$B$782,P$11)+'СЕТ СН'!$F$14+СВЦЭМ!$D$10+'СЕТ СН'!$F$8*'СЕТ СН'!$F$9-'СЕТ СН'!$F$26</f>
        <v>1539.7902771899999</v>
      </c>
      <c r="Q35" s="36">
        <f>SUMIFS(СВЦЭМ!$D$39:$D$782,СВЦЭМ!$A$39:$A$782,$A35,СВЦЭМ!$B$39:$B$782,Q$11)+'СЕТ СН'!$F$14+СВЦЭМ!$D$10+'СЕТ СН'!$F$8*'СЕТ СН'!$F$9-'СЕТ СН'!$F$26</f>
        <v>1542.3057579899998</v>
      </c>
      <c r="R35" s="36">
        <f>SUMIFS(СВЦЭМ!$D$39:$D$782,СВЦЭМ!$A$39:$A$782,$A35,СВЦЭМ!$B$39:$B$782,R$11)+'СЕТ СН'!$F$14+СВЦЭМ!$D$10+'СЕТ СН'!$F$8*'СЕТ СН'!$F$9-'СЕТ СН'!$F$26</f>
        <v>1537.6890581099999</v>
      </c>
      <c r="S35" s="36">
        <f>SUMIFS(СВЦЭМ!$D$39:$D$782,СВЦЭМ!$A$39:$A$782,$A35,СВЦЭМ!$B$39:$B$782,S$11)+'СЕТ СН'!$F$14+СВЦЭМ!$D$10+'СЕТ СН'!$F$8*'СЕТ СН'!$F$9-'СЕТ СН'!$F$26</f>
        <v>1506.7245537899998</v>
      </c>
      <c r="T35" s="36">
        <f>SUMIFS(СВЦЭМ!$D$39:$D$782,СВЦЭМ!$A$39:$A$782,$A35,СВЦЭМ!$B$39:$B$782,T$11)+'СЕТ СН'!$F$14+СВЦЭМ!$D$10+'СЕТ СН'!$F$8*'СЕТ СН'!$F$9-'СЕТ СН'!$F$26</f>
        <v>1426.8622094</v>
      </c>
      <c r="U35" s="36">
        <f>SUMIFS(СВЦЭМ!$D$39:$D$782,СВЦЭМ!$A$39:$A$782,$A35,СВЦЭМ!$B$39:$B$782,U$11)+'СЕТ СН'!$F$14+СВЦЭМ!$D$10+'СЕТ СН'!$F$8*'СЕТ СН'!$F$9-'СЕТ СН'!$F$26</f>
        <v>1408.57219474</v>
      </c>
      <c r="V35" s="36">
        <f>SUMIFS(СВЦЭМ!$D$39:$D$782,СВЦЭМ!$A$39:$A$782,$A35,СВЦЭМ!$B$39:$B$782,V$11)+'СЕТ СН'!$F$14+СВЦЭМ!$D$10+'СЕТ СН'!$F$8*'СЕТ СН'!$F$9-'СЕТ СН'!$F$26</f>
        <v>1437.7214338599999</v>
      </c>
      <c r="W35" s="36">
        <f>SUMIFS(СВЦЭМ!$D$39:$D$782,СВЦЭМ!$A$39:$A$782,$A35,СВЦЭМ!$B$39:$B$782,W$11)+'СЕТ СН'!$F$14+СВЦЭМ!$D$10+'СЕТ СН'!$F$8*'СЕТ СН'!$F$9-'СЕТ СН'!$F$26</f>
        <v>1439.5245896599999</v>
      </c>
      <c r="X35" s="36">
        <f>SUMIFS(СВЦЭМ!$D$39:$D$782,СВЦЭМ!$A$39:$A$782,$A35,СВЦЭМ!$B$39:$B$782,X$11)+'СЕТ СН'!$F$14+СВЦЭМ!$D$10+'СЕТ СН'!$F$8*'СЕТ СН'!$F$9-'СЕТ СН'!$F$26</f>
        <v>1460.5133021999998</v>
      </c>
      <c r="Y35" s="36">
        <f>SUMIFS(СВЦЭМ!$D$39:$D$782,СВЦЭМ!$A$39:$A$782,$A35,СВЦЭМ!$B$39:$B$782,Y$11)+'СЕТ СН'!$F$14+СВЦЭМ!$D$10+'СЕТ СН'!$F$8*'СЕТ СН'!$F$9-'СЕТ СН'!$F$26</f>
        <v>1501.9134068599999</v>
      </c>
    </row>
    <row r="36" spans="1:27" ht="15.75" x14ac:dyDescent="0.2">
      <c r="A36" s="35">
        <f t="shared" si="0"/>
        <v>44617</v>
      </c>
      <c r="B36" s="36">
        <f>SUMIFS(СВЦЭМ!$D$39:$D$782,СВЦЭМ!$A$39:$A$782,$A36,СВЦЭМ!$B$39:$B$782,B$11)+'СЕТ СН'!$F$14+СВЦЭМ!$D$10+'СЕТ СН'!$F$8*'СЕТ СН'!$F$9-'СЕТ СН'!$F$26</f>
        <v>1499.2365969799998</v>
      </c>
      <c r="C36" s="36">
        <f>SUMIFS(СВЦЭМ!$D$39:$D$782,СВЦЭМ!$A$39:$A$782,$A36,СВЦЭМ!$B$39:$B$782,C$11)+'СЕТ СН'!$F$14+СВЦЭМ!$D$10+'СЕТ СН'!$F$8*'СЕТ СН'!$F$9-'СЕТ СН'!$F$26</f>
        <v>1545.5024255699998</v>
      </c>
      <c r="D36" s="36">
        <f>SUMIFS(СВЦЭМ!$D$39:$D$782,СВЦЭМ!$A$39:$A$782,$A36,СВЦЭМ!$B$39:$B$782,D$11)+'СЕТ СН'!$F$14+СВЦЭМ!$D$10+'СЕТ СН'!$F$8*'СЕТ СН'!$F$9-'СЕТ СН'!$F$26</f>
        <v>1585.9539249999998</v>
      </c>
      <c r="E36" s="36">
        <f>SUMIFS(СВЦЭМ!$D$39:$D$782,СВЦЭМ!$A$39:$A$782,$A36,СВЦЭМ!$B$39:$B$782,E$11)+'СЕТ СН'!$F$14+СВЦЭМ!$D$10+'СЕТ СН'!$F$8*'СЕТ СН'!$F$9-'СЕТ СН'!$F$26</f>
        <v>1587.48153465</v>
      </c>
      <c r="F36" s="36">
        <f>SUMIFS(СВЦЭМ!$D$39:$D$782,СВЦЭМ!$A$39:$A$782,$A36,СВЦЭМ!$B$39:$B$782,F$11)+'СЕТ СН'!$F$14+СВЦЭМ!$D$10+'СЕТ СН'!$F$8*'СЕТ СН'!$F$9-'СЕТ СН'!$F$26</f>
        <v>1575.5703986499998</v>
      </c>
      <c r="G36" s="36">
        <f>SUMIFS(СВЦЭМ!$D$39:$D$782,СВЦЭМ!$A$39:$A$782,$A36,СВЦЭМ!$B$39:$B$782,G$11)+'СЕТ СН'!$F$14+СВЦЭМ!$D$10+'СЕТ СН'!$F$8*'СЕТ СН'!$F$9-'СЕТ СН'!$F$26</f>
        <v>1542.17616387</v>
      </c>
      <c r="H36" s="36">
        <f>SUMIFS(СВЦЭМ!$D$39:$D$782,СВЦЭМ!$A$39:$A$782,$A36,СВЦЭМ!$B$39:$B$782,H$11)+'СЕТ СН'!$F$14+СВЦЭМ!$D$10+'СЕТ СН'!$F$8*'СЕТ СН'!$F$9-'СЕТ СН'!$F$26</f>
        <v>1494.0839645899998</v>
      </c>
      <c r="I36" s="36">
        <f>SUMIFS(СВЦЭМ!$D$39:$D$782,СВЦЭМ!$A$39:$A$782,$A36,СВЦЭМ!$B$39:$B$782,I$11)+'СЕТ СН'!$F$14+СВЦЭМ!$D$10+'СЕТ СН'!$F$8*'СЕТ СН'!$F$9-'СЕТ СН'!$F$26</f>
        <v>1443.7336757999999</v>
      </c>
      <c r="J36" s="36">
        <f>SUMIFS(СВЦЭМ!$D$39:$D$782,СВЦЭМ!$A$39:$A$782,$A36,СВЦЭМ!$B$39:$B$782,J$11)+'СЕТ СН'!$F$14+СВЦЭМ!$D$10+'СЕТ СН'!$F$8*'СЕТ СН'!$F$9-'СЕТ СН'!$F$26</f>
        <v>1422.7239147799999</v>
      </c>
      <c r="K36" s="36">
        <f>SUMIFS(СВЦЭМ!$D$39:$D$782,СВЦЭМ!$A$39:$A$782,$A36,СВЦЭМ!$B$39:$B$782,K$11)+'СЕТ СН'!$F$14+СВЦЭМ!$D$10+'СЕТ СН'!$F$8*'СЕТ СН'!$F$9-'СЕТ СН'!$F$26</f>
        <v>1387.1649795499998</v>
      </c>
      <c r="L36" s="36">
        <f>SUMIFS(СВЦЭМ!$D$39:$D$782,СВЦЭМ!$A$39:$A$782,$A36,СВЦЭМ!$B$39:$B$782,L$11)+'СЕТ СН'!$F$14+СВЦЭМ!$D$10+'СЕТ СН'!$F$8*'СЕТ СН'!$F$9-'СЕТ СН'!$F$26</f>
        <v>1410.3599815499999</v>
      </c>
      <c r="M36" s="36">
        <f>SUMIFS(СВЦЭМ!$D$39:$D$782,СВЦЭМ!$A$39:$A$782,$A36,СВЦЭМ!$B$39:$B$782,M$11)+'СЕТ СН'!$F$14+СВЦЭМ!$D$10+'СЕТ СН'!$F$8*'СЕТ СН'!$F$9-'СЕТ СН'!$F$26</f>
        <v>1457.2085057999998</v>
      </c>
      <c r="N36" s="36">
        <f>SUMIFS(СВЦЭМ!$D$39:$D$782,СВЦЭМ!$A$39:$A$782,$A36,СВЦЭМ!$B$39:$B$782,N$11)+'СЕТ СН'!$F$14+СВЦЭМ!$D$10+'СЕТ СН'!$F$8*'СЕТ СН'!$F$9-'СЕТ СН'!$F$26</f>
        <v>1508.8781334199998</v>
      </c>
      <c r="O36" s="36">
        <f>SUMIFS(СВЦЭМ!$D$39:$D$782,СВЦЭМ!$A$39:$A$782,$A36,СВЦЭМ!$B$39:$B$782,O$11)+'СЕТ СН'!$F$14+СВЦЭМ!$D$10+'СЕТ СН'!$F$8*'СЕТ СН'!$F$9-'СЕТ СН'!$F$26</f>
        <v>1537.65376965</v>
      </c>
      <c r="P36" s="36">
        <f>SUMIFS(СВЦЭМ!$D$39:$D$782,СВЦЭМ!$A$39:$A$782,$A36,СВЦЭМ!$B$39:$B$782,P$11)+'СЕТ СН'!$F$14+СВЦЭМ!$D$10+'СЕТ СН'!$F$8*'СЕТ СН'!$F$9-'СЕТ СН'!$F$26</f>
        <v>1549.5117871599998</v>
      </c>
      <c r="Q36" s="36">
        <f>SUMIFS(СВЦЭМ!$D$39:$D$782,СВЦЭМ!$A$39:$A$782,$A36,СВЦЭМ!$B$39:$B$782,Q$11)+'СЕТ СН'!$F$14+СВЦЭМ!$D$10+'СЕТ СН'!$F$8*'СЕТ СН'!$F$9-'СЕТ СН'!$F$26</f>
        <v>1554.9829862099998</v>
      </c>
      <c r="R36" s="36">
        <f>SUMIFS(СВЦЭМ!$D$39:$D$782,СВЦЭМ!$A$39:$A$782,$A36,СВЦЭМ!$B$39:$B$782,R$11)+'СЕТ СН'!$F$14+СВЦЭМ!$D$10+'СЕТ СН'!$F$8*'СЕТ СН'!$F$9-'СЕТ СН'!$F$26</f>
        <v>1546.7736593499999</v>
      </c>
      <c r="S36" s="36">
        <f>SUMIFS(СВЦЭМ!$D$39:$D$782,СВЦЭМ!$A$39:$A$782,$A36,СВЦЭМ!$B$39:$B$782,S$11)+'СЕТ СН'!$F$14+СВЦЭМ!$D$10+'СЕТ СН'!$F$8*'СЕТ СН'!$F$9-'СЕТ СН'!$F$26</f>
        <v>1499.84364194</v>
      </c>
      <c r="T36" s="36">
        <f>SUMIFS(СВЦЭМ!$D$39:$D$782,СВЦЭМ!$A$39:$A$782,$A36,СВЦЭМ!$B$39:$B$782,T$11)+'СЕТ СН'!$F$14+СВЦЭМ!$D$10+'СЕТ СН'!$F$8*'СЕТ СН'!$F$9-'СЕТ СН'!$F$26</f>
        <v>1455.2487816399998</v>
      </c>
      <c r="U36" s="36">
        <f>SUMIFS(СВЦЭМ!$D$39:$D$782,СВЦЭМ!$A$39:$A$782,$A36,СВЦЭМ!$B$39:$B$782,U$11)+'СЕТ СН'!$F$14+СВЦЭМ!$D$10+'СЕТ СН'!$F$8*'СЕТ СН'!$F$9-'СЕТ СН'!$F$26</f>
        <v>1420.2512178999998</v>
      </c>
      <c r="V36" s="36">
        <f>SUMIFS(СВЦЭМ!$D$39:$D$782,СВЦЭМ!$A$39:$A$782,$A36,СВЦЭМ!$B$39:$B$782,V$11)+'СЕТ СН'!$F$14+СВЦЭМ!$D$10+'СЕТ СН'!$F$8*'СЕТ СН'!$F$9-'СЕТ СН'!$F$26</f>
        <v>1416.2729795999999</v>
      </c>
      <c r="W36" s="36">
        <f>SUMIFS(СВЦЭМ!$D$39:$D$782,СВЦЭМ!$A$39:$A$782,$A36,СВЦЭМ!$B$39:$B$782,W$11)+'СЕТ СН'!$F$14+СВЦЭМ!$D$10+'СЕТ СН'!$F$8*'СЕТ СН'!$F$9-'СЕТ СН'!$F$26</f>
        <v>1423.4144352799999</v>
      </c>
      <c r="X36" s="36">
        <f>SUMIFS(СВЦЭМ!$D$39:$D$782,СВЦЭМ!$A$39:$A$782,$A36,СВЦЭМ!$B$39:$B$782,X$11)+'СЕТ СН'!$F$14+СВЦЭМ!$D$10+'СЕТ СН'!$F$8*'СЕТ СН'!$F$9-'СЕТ СН'!$F$26</f>
        <v>1444.4858832399998</v>
      </c>
      <c r="Y36" s="36">
        <f>SUMIFS(СВЦЭМ!$D$39:$D$782,СВЦЭМ!$A$39:$A$782,$A36,СВЦЭМ!$B$39:$B$782,Y$11)+'СЕТ СН'!$F$14+СВЦЭМ!$D$10+'СЕТ СН'!$F$8*'СЕТ СН'!$F$9-'СЕТ СН'!$F$26</f>
        <v>1490.6780003099998</v>
      </c>
    </row>
    <row r="37" spans="1:27" ht="15.75" x14ac:dyDescent="0.2">
      <c r="A37" s="35">
        <f t="shared" si="0"/>
        <v>44618</v>
      </c>
      <c r="B37" s="36">
        <f>SUMIFS(СВЦЭМ!$D$39:$D$782,СВЦЭМ!$A$39:$A$782,$A37,СВЦЭМ!$B$39:$B$782,B$11)+'СЕТ СН'!$F$14+СВЦЭМ!$D$10+'СЕТ СН'!$F$8*'СЕТ СН'!$F$9-'СЕТ СН'!$F$26</f>
        <v>1528.1668620199998</v>
      </c>
      <c r="C37" s="36">
        <f>SUMIFS(СВЦЭМ!$D$39:$D$782,СВЦЭМ!$A$39:$A$782,$A37,СВЦЭМ!$B$39:$B$782,C$11)+'СЕТ СН'!$F$14+СВЦЭМ!$D$10+'СЕТ СН'!$F$8*'СЕТ СН'!$F$9-'СЕТ СН'!$F$26</f>
        <v>1532.0354046</v>
      </c>
      <c r="D37" s="36">
        <f>SUMIFS(СВЦЭМ!$D$39:$D$782,СВЦЭМ!$A$39:$A$782,$A37,СВЦЭМ!$B$39:$B$782,D$11)+'СЕТ СН'!$F$14+СВЦЭМ!$D$10+'СЕТ СН'!$F$8*'СЕТ СН'!$F$9-'СЕТ СН'!$F$26</f>
        <v>1544.2412966699999</v>
      </c>
      <c r="E37" s="36">
        <f>SUMIFS(СВЦЭМ!$D$39:$D$782,СВЦЭМ!$A$39:$A$782,$A37,СВЦЭМ!$B$39:$B$782,E$11)+'СЕТ СН'!$F$14+СВЦЭМ!$D$10+'СЕТ СН'!$F$8*'СЕТ СН'!$F$9-'СЕТ СН'!$F$26</f>
        <v>1578.07624186</v>
      </c>
      <c r="F37" s="36">
        <f>SUMIFS(СВЦЭМ!$D$39:$D$782,СВЦЭМ!$A$39:$A$782,$A37,СВЦЭМ!$B$39:$B$782,F$11)+'СЕТ СН'!$F$14+СВЦЭМ!$D$10+'СЕТ СН'!$F$8*'СЕТ СН'!$F$9-'СЕТ СН'!$F$26</f>
        <v>1577.3315826999999</v>
      </c>
      <c r="G37" s="36">
        <f>SUMIFS(СВЦЭМ!$D$39:$D$782,СВЦЭМ!$A$39:$A$782,$A37,СВЦЭМ!$B$39:$B$782,G$11)+'СЕТ СН'!$F$14+СВЦЭМ!$D$10+'СЕТ СН'!$F$8*'СЕТ СН'!$F$9-'СЕТ СН'!$F$26</f>
        <v>1552.81890058</v>
      </c>
      <c r="H37" s="36">
        <f>SUMIFS(СВЦЭМ!$D$39:$D$782,СВЦЭМ!$A$39:$A$782,$A37,СВЦЭМ!$B$39:$B$782,H$11)+'СЕТ СН'!$F$14+СВЦЭМ!$D$10+'СЕТ СН'!$F$8*'СЕТ СН'!$F$9-'СЕТ СН'!$F$26</f>
        <v>1516.0824605599998</v>
      </c>
      <c r="I37" s="36">
        <f>SUMIFS(СВЦЭМ!$D$39:$D$782,СВЦЭМ!$A$39:$A$782,$A37,СВЦЭМ!$B$39:$B$782,I$11)+'СЕТ СН'!$F$14+СВЦЭМ!$D$10+'СЕТ СН'!$F$8*'СЕТ СН'!$F$9-'СЕТ СН'!$F$26</f>
        <v>1476.8987486199999</v>
      </c>
      <c r="J37" s="36">
        <f>SUMIFS(СВЦЭМ!$D$39:$D$782,СВЦЭМ!$A$39:$A$782,$A37,СВЦЭМ!$B$39:$B$782,J$11)+'СЕТ СН'!$F$14+СВЦЭМ!$D$10+'СЕТ СН'!$F$8*'СЕТ СН'!$F$9-'СЕТ СН'!$F$26</f>
        <v>1407.3298884999999</v>
      </c>
      <c r="K37" s="36">
        <f>SUMIFS(СВЦЭМ!$D$39:$D$782,СВЦЭМ!$A$39:$A$782,$A37,СВЦЭМ!$B$39:$B$782,K$11)+'СЕТ СН'!$F$14+СВЦЭМ!$D$10+'СЕТ СН'!$F$8*'СЕТ СН'!$F$9-'СЕТ СН'!$F$26</f>
        <v>1381.37728524</v>
      </c>
      <c r="L37" s="36">
        <f>SUMIFS(СВЦЭМ!$D$39:$D$782,СВЦЭМ!$A$39:$A$782,$A37,СВЦЭМ!$B$39:$B$782,L$11)+'СЕТ СН'!$F$14+СВЦЭМ!$D$10+'СЕТ СН'!$F$8*'СЕТ СН'!$F$9-'СЕТ СН'!$F$26</f>
        <v>1377.6357512499999</v>
      </c>
      <c r="M37" s="36">
        <f>SUMIFS(СВЦЭМ!$D$39:$D$782,СВЦЭМ!$A$39:$A$782,$A37,СВЦЭМ!$B$39:$B$782,M$11)+'СЕТ СН'!$F$14+СВЦЭМ!$D$10+'СЕТ СН'!$F$8*'СЕТ СН'!$F$9-'СЕТ СН'!$F$26</f>
        <v>1418.88225128</v>
      </c>
      <c r="N37" s="36">
        <f>SUMIFS(СВЦЭМ!$D$39:$D$782,СВЦЭМ!$A$39:$A$782,$A37,СВЦЭМ!$B$39:$B$782,N$11)+'СЕТ СН'!$F$14+СВЦЭМ!$D$10+'СЕТ СН'!$F$8*'СЕТ СН'!$F$9-'СЕТ СН'!$F$26</f>
        <v>1476.9897190199999</v>
      </c>
      <c r="O37" s="36">
        <f>SUMIFS(СВЦЭМ!$D$39:$D$782,СВЦЭМ!$A$39:$A$782,$A37,СВЦЭМ!$B$39:$B$782,O$11)+'СЕТ СН'!$F$14+СВЦЭМ!$D$10+'СЕТ СН'!$F$8*'СЕТ СН'!$F$9-'СЕТ СН'!$F$26</f>
        <v>1492.01782951</v>
      </c>
      <c r="P37" s="36">
        <f>SUMIFS(СВЦЭМ!$D$39:$D$782,СВЦЭМ!$A$39:$A$782,$A37,СВЦЭМ!$B$39:$B$782,P$11)+'СЕТ СН'!$F$14+СВЦЭМ!$D$10+'СЕТ СН'!$F$8*'СЕТ СН'!$F$9-'СЕТ СН'!$F$26</f>
        <v>1508.1186107599999</v>
      </c>
      <c r="Q37" s="36">
        <f>SUMIFS(СВЦЭМ!$D$39:$D$782,СВЦЭМ!$A$39:$A$782,$A37,СВЦЭМ!$B$39:$B$782,Q$11)+'СЕТ СН'!$F$14+СВЦЭМ!$D$10+'СЕТ СН'!$F$8*'СЕТ СН'!$F$9-'СЕТ СН'!$F$26</f>
        <v>1512.67916464</v>
      </c>
      <c r="R37" s="36">
        <f>SUMIFS(СВЦЭМ!$D$39:$D$782,СВЦЭМ!$A$39:$A$782,$A37,СВЦЭМ!$B$39:$B$782,R$11)+'СЕТ СН'!$F$14+СВЦЭМ!$D$10+'СЕТ СН'!$F$8*'СЕТ СН'!$F$9-'СЕТ СН'!$F$26</f>
        <v>1506.5344447399998</v>
      </c>
      <c r="S37" s="36">
        <f>SUMIFS(СВЦЭМ!$D$39:$D$782,СВЦЭМ!$A$39:$A$782,$A37,СВЦЭМ!$B$39:$B$782,S$11)+'СЕТ СН'!$F$14+СВЦЭМ!$D$10+'СЕТ СН'!$F$8*'СЕТ СН'!$F$9-'СЕТ СН'!$F$26</f>
        <v>1490.6793787399999</v>
      </c>
      <c r="T37" s="36">
        <f>SUMIFS(СВЦЭМ!$D$39:$D$782,СВЦЭМ!$A$39:$A$782,$A37,СВЦЭМ!$B$39:$B$782,T$11)+'СЕТ СН'!$F$14+СВЦЭМ!$D$10+'СЕТ СН'!$F$8*'СЕТ СН'!$F$9-'СЕТ СН'!$F$26</f>
        <v>1420.0242459999999</v>
      </c>
      <c r="U37" s="36">
        <f>SUMIFS(СВЦЭМ!$D$39:$D$782,СВЦЭМ!$A$39:$A$782,$A37,СВЦЭМ!$B$39:$B$782,U$11)+'СЕТ СН'!$F$14+СВЦЭМ!$D$10+'СЕТ СН'!$F$8*'СЕТ СН'!$F$9-'СЕТ СН'!$F$26</f>
        <v>1392.8606455199999</v>
      </c>
      <c r="V37" s="36">
        <f>SUMIFS(СВЦЭМ!$D$39:$D$782,СВЦЭМ!$A$39:$A$782,$A37,СВЦЭМ!$B$39:$B$782,V$11)+'СЕТ СН'!$F$14+СВЦЭМ!$D$10+'СЕТ СН'!$F$8*'СЕТ СН'!$F$9-'СЕТ СН'!$F$26</f>
        <v>1383.2023742899999</v>
      </c>
      <c r="W37" s="36">
        <f>SUMIFS(СВЦЭМ!$D$39:$D$782,СВЦЭМ!$A$39:$A$782,$A37,СВЦЭМ!$B$39:$B$782,W$11)+'СЕТ СН'!$F$14+СВЦЭМ!$D$10+'СЕТ СН'!$F$8*'СЕТ СН'!$F$9-'СЕТ СН'!$F$26</f>
        <v>1424.2000923999999</v>
      </c>
      <c r="X37" s="36">
        <f>SUMIFS(СВЦЭМ!$D$39:$D$782,СВЦЭМ!$A$39:$A$782,$A37,СВЦЭМ!$B$39:$B$782,X$11)+'СЕТ СН'!$F$14+СВЦЭМ!$D$10+'СЕТ СН'!$F$8*'СЕТ СН'!$F$9-'СЕТ СН'!$F$26</f>
        <v>1454.68671247</v>
      </c>
      <c r="Y37" s="36">
        <f>SUMIFS(СВЦЭМ!$D$39:$D$782,СВЦЭМ!$A$39:$A$782,$A37,СВЦЭМ!$B$39:$B$782,Y$11)+'СЕТ СН'!$F$14+СВЦЭМ!$D$10+'СЕТ СН'!$F$8*'СЕТ СН'!$F$9-'СЕТ СН'!$F$26</f>
        <v>1493.4666592999999</v>
      </c>
    </row>
    <row r="38" spans="1:27" ht="15.75" x14ac:dyDescent="0.2">
      <c r="A38" s="35">
        <f t="shared" si="0"/>
        <v>44619</v>
      </c>
      <c r="B38" s="36">
        <f>SUMIFS(СВЦЭМ!$D$39:$D$782,СВЦЭМ!$A$39:$A$782,$A38,СВЦЭМ!$B$39:$B$782,B$11)+'СЕТ СН'!$F$14+СВЦЭМ!$D$10+'СЕТ СН'!$F$8*'СЕТ СН'!$F$9-'СЕТ СН'!$F$26</f>
        <v>1520.2601927999999</v>
      </c>
      <c r="C38" s="36">
        <f>SUMIFS(СВЦЭМ!$D$39:$D$782,СВЦЭМ!$A$39:$A$782,$A38,СВЦЭМ!$B$39:$B$782,C$11)+'СЕТ СН'!$F$14+СВЦЭМ!$D$10+'СЕТ СН'!$F$8*'СЕТ СН'!$F$9-'СЕТ СН'!$F$26</f>
        <v>1534.1301540899999</v>
      </c>
      <c r="D38" s="36">
        <f>SUMIFS(СВЦЭМ!$D$39:$D$782,СВЦЭМ!$A$39:$A$782,$A38,СВЦЭМ!$B$39:$B$782,D$11)+'СЕТ СН'!$F$14+СВЦЭМ!$D$10+'СЕТ СН'!$F$8*'СЕТ СН'!$F$9-'СЕТ СН'!$F$26</f>
        <v>1573.8893348699999</v>
      </c>
      <c r="E38" s="36">
        <f>SUMIFS(СВЦЭМ!$D$39:$D$782,СВЦЭМ!$A$39:$A$782,$A38,СВЦЭМ!$B$39:$B$782,E$11)+'СЕТ СН'!$F$14+СВЦЭМ!$D$10+'СЕТ СН'!$F$8*'СЕТ СН'!$F$9-'СЕТ СН'!$F$26</f>
        <v>1585.5616263499999</v>
      </c>
      <c r="F38" s="36">
        <f>SUMIFS(СВЦЭМ!$D$39:$D$782,СВЦЭМ!$A$39:$A$782,$A38,СВЦЭМ!$B$39:$B$782,F$11)+'СЕТ СН'!$F$14+СВЦЭМ!$D$10+'СЕТ СН'!$F$8*'СЕТ СН'!$F$9-'СЕТ СН'!$F$26</f>
        <v>1585.6314569799999</v>
      </c>
      <c r="G38" s="36">
        <f>SUMIFS(СВЦЭМ!$D$39:$D$782,СВЦЭМ!$A$39:$A$782,$A38,СВЦЭМ!$B$39:$B$782,G$11)+'СЕТ СН'!$F$14+СВЦЭМ!$D$10+'СЕТ СН'!$F$8*'СЕТ СН'!$F$9-'СЕТ СН'!$F$26</f>
        <v>1570.0117723799999</v>
      </c>
      <c r="H38" s="36">
        <f>SUMIFS(СВЦЭМ!$D$39:$D$782,СВЦЭМ!$A$39:$A$782,$A38,СВЦЭМ!$B$39:$B$782,H$11)+'СЕТ СН'!$F$14+СВЦЭМ!$D$10+'СЕТ СН'!$F$8*'СЕТ СН'!$F$9-'СЕТ СН'!$F$26</f>
        <v>1532.6421236599999</v>
      </c>
      <c r="I38" s="36">
        <f>SUMIFS(СВЦЭМ!$D$39:$D$782,СВЦЭМ!$A$39:$A$782,$A38,СВЦЭМ!$B$39:$B$782,I$11)+'СЕТ СН'!$F$14+СВЦЭМ!$D$10+'СЕТ СН'!$F$8*'СЕТ СН'!$F$9-'СЕТ СН'!$F$26</f>
        <v>1500.8424787199999</v>
      </c>
      <c r="J38" s="36">
        <f>SUMIFS(СВЦЭМ!$D$39:$D$782,СВЦЭМ!$A$39:$A$782,$A38,СВЦЭМ!$B$39:$B$782,J$11)+'СЕТ СН'!$F$14+СВЦЭМ!$D$10+'СЕТ СН'!$F$8*'СЕТ СН'!$F$9-'СЕТ СН'!$F$26</f>
        <v>1438.6328032199999</v>
      </c>
      <c r="K38" s="36">
        <f>SUMIFS(СВЦЭМ!$D$39:$D$782,СВЦЭМ!$A$39:$A$782,$A38,СВЦЭМ!$B$39:$B$782,K$11)+'СЕТ СН'!$F$14+СВЦЭМ!$D$10+'СЕТ СН'!$F$8*'СЕТ СН'!$F$9-'СЕТ СН'!$F$26</f>
        <v>1412.3520737199999</v>
      </c>
      <c r="L38" s="36">
        <f>SUMIFS(СВЦЭМ!$D$39:$D$782,СВЦЭМ!$A$39:$A$782,$A38,СВЦЭМ!$B$39:$B$782,L$11)+'СЕТ СН'!$F$14+СВЦЭМ!$D$10+'СЕТ СН'!$F$8*'СЕТ СН'!$F$9-'СЕТ СН'!$F$26</f>
        <v>1416.0445710299998</v>
      </c>
      <c r="M38" s="36">
        <f>SUMIFS(СВЦЭМ!$D$39:$D$782,СВЦЭМ!$A$39:$A$782,$A38,СВЦЭМ!$B$39:$B$782,M$11)+'СЕТ СН'!$F$14+СВЦЭМ!$D$10+'СЕТ СН'!$F$8*'СЕТ СН'!$F$9-'СЕТ СН'!$F$26</f>
        <v>1446.6008130199998</v>
      </c>
      <c r="N38" s="36">
        <f>SUMIFS(СВЦЭМ!$D$39:$D$782,СВЦЭМ!$A$39:$A$782,$A38,СВЦЭМ!$B$39:$B$782,N$11)+'СЕТ СН'!$F$14+СВЦЭМ!$D$10+'СЕТ СН'!$F$8*'СЕТ СН'!$F$9-'СЕТ СН'!$F$26</f>
        <v>1492.19391505</v>
      </c>
      <c r="O38" s="36">
        <f>SUMIFS(СВЦЭМ!$D$39:$D$782,СВЦЭМ!$A$39:$A$782,$A38,СВЦЭМ!$B$39:$B$782,O$11)+'СЕТ СН'!$F$14+СВЦЭМ!$D$10+'СЕТ СН'!$F$8*'СЕТ СН'!$F$9-'СЕТ СН'!$F$26</f>
        <v>1522.62417379</v>
      </c>
      <c r="P38" s="36">
        <f>SUMIFS(СВЦЭМ!$D$39:$D$782,СВЦЭМ!$A$39:$A$782,$A38,СВЦЭМ!$B$39:$B$782,P$11)+'СЕТ СН'!$F$14+СВЦЭМ!$D$10+'СЕТ СН'!$F$8*'СЕТ СН'!$F$9-'СЕТ СН'!$F$26</f>
        <v>1537.6240765399998</v>
      </c>
      <c r="Q38" s="36">
        <f>SUMIFS(СВЦЭМ!$D$39:$D$782,СВЦЭМ!$A$39:$A$782,$A38,СВЦЭМ!$B$39:$B$782,Q$11)+'СЕТ СН'!$F$14+СВЦЭМ!$D$10+'СЕТ СН'!$F$8*'СЕТ СН'!$F$9-'СЕТ СН'!$F$26</f>
        <v>1540.0357882699998</v>
      </c>
      <c r="R38" s="36">
        <f>SUMIFS(СВЦЭМ!$D$39:$D$782,СВЦЭМ!$A$39:$A$782,$A38,СВЦЭМ!$B$39:$B$782,R$11)+'СЕТ СН'!$F$14+СВЦЭМ!$D$10+'СЕТ СН'!$F$8*'СЕТ СН'!$F$9-'СЕТ СН'!$F$26</f>
        <v>1528.2801899399999</v>
      </c>
      <c r="S38" s="36">
        <f>SUMIFS(СВЦЭМ!$D$39:$D$782,СВЦЭМ!$A$39:$A$782,$A38,СВЦЭМ!$B$39:$B$782,S$11)+'СЕТ СН'!$F$14+СВЦЭМ!$D$10+'СЕТ СН'!$F$8*'СЕТ СН'!$F$9-'СЕТ СН'!$F$26</f>
        <v>1506.4612484199999</v>
      </c>
      <c r="T38" s="36">
        <f>SUMIFS(СВЦЭМ!$D$39:$D$782,СВЦЭМ!$A$39:$A$782,$A38,СВЦЭМ!$B$39:$B$782,T$11)+'СЕТ СН'!$F$14+СВЦЭМ!$D$10+'СЕТ СН'!$F$8*'СЕТ СН'!$F$9-'СЕТ СН'!$F$26</f>
        <v>1414.0230117999999</v>
      </c>
      <c r="U38" s="36">
        <f>SUMIFS(СВЦЭМ!$D$39:$D$782,СВЦЭМ!$A$39:$A$782,$A38,СВЦЭМ!$B$39:$B$782,U$11)+'СЕТ СН'!$F$14+СВЦЭМ!$D$10+'СЕТ СН'!$F$8*'СЕТ СН'!$F$9-'СЕТ СН'!$F$26</f>
        <v>1370.5834685999998</v>
      </c>
      <c r="V38" s="36">
        <f>SUMIFS(СВЦЭМ!$D$39:$D$782,СВЦЭМ!$A$39:$A$782,$A38,СВЦЭМ!$B$39:$B$782,V$11)+'СЕТ СН'!$F$14+СВЦЭМ!$D$10+'СЕТ СН'!$F$8*'СЕТ СН'!$F$9-'СЕТ СН'!$F$26</f>
        <v>1386.10125778</v>
      </c>
      <c r="W38" s="36">
        <f>SUMIFS(СВЦЭМ!$D$39:$D$782,СВЦЭМ!$A$39:$A$782,$A38,СВЦЭМ!$B$39:$B$782,W$11)+'СЕТ СН'!$F$14+СВЦЭМ!$D$10+'СЕТ СН'!$F$8*'СЕТ СН'!$F$9-'СЕТ СН'!$F$26</f>
        <v>1423.2218085799998</v>
      </c>
      <c r="X38" s="36">
        <f>SUMIFS(СВЦЭМ!$D$39:$D$782,СВЦЭМ!$A$39:$A$782,$A38,СВЦЭМ!$B$39:$B$782,X$11)+'СЕТ СН'!$F$14+СВЦЭМ!$D$10+'СЕТ СН'!$F$8*'СЕТ СН'!$F$9-'СЕТ СН'!$F$26</f>
        <v>1447.2509141599999</v>
      </c>
      <c r="Y38" s="36">
        <f>SUMIFS(СВЦЭМ!$D$39:$D$782,СВЦЭМ!$A$39:$A$782,$A38,СВЦЭМ!$B$39:$B$782,Y$11)+'СЕТ СН'!$F$14+СВЦЭМ!$D$10+'СЕТ СН'!$F$8*'СЕТ СН'!$F$9-'СЕТ СН'!$F$26</f>
        <v>1479.4062677999998</v>
      </c>
    </row>
    <row r="39" spans="1:27" ht="15.75" x14ac:dyDescent="0.2">
      <c r="A39" s="35">
        <f t="shared" si="0"/>
        <v>44620</v>
      </c>
      <c r="B39" s="36">
        <f>SUMIFS(СВЦЭМ!$D$39:$D$782,СВЦЭМ!$A$39:$A$782,$A39,СВЦЭМ!$B$39:$B$782,B$11)+'СЕТ СН'!$F$14+СВЦЭМ!$D$10+'СЕТ СН'!$F$8*'СЕТ СН'!$F$9-'СЕТ СН'!$F$26</f>
        <v>1507.4982565799999</v>
      </c>
      <c r="C39" s="36">
        <f>SUMIFS(СВЦЭМ!$D$39:$D$782,СВЦЭМ!$A$39:$A$782,$A39,СВЦЭМ!$B$39:$B$782,C$11)+'СЕТ СН'!$F$14+СВЦЭМ!$D$10+'СЕТ СН'!$F$8*'СЕТ СН'!$F$9-'СЕТ СН'!$F$26</f>
        <v>1525.1695349699999</v>
      </c>
      <c r="D39" s="36">
        <f>SUMIFS(СВЦЭМ!$D$39:$D$782,СВЦЭМ!$A$39:$A$782,$A39,СВЦЭМ!$B$39:$B$782,D$11)+'СЕТ СН'!$F$14+СВЦЭМ!$D$10+'СЕТ СН'!$F$8*'СЕТ СН'!$F$9-'СЕТ СН'!$F$26</f>
        <v>1559.4223474799999</v>
      </c>
      <c r="E39" s="36">
        <f>SUMIFS(СВЦЭМ!$D$39:$D$782,СВЦЭМ!$A$39:$A$782,$A39,СВЦЭМ!$B$39:$B$782,E$11)+'СЕТ СН'!$F$14+СВЦЭМ!$D$10+'СЕТ СН'!$F$8*'СЕТ СН'!$F$9-'СЕТ СН'!$F$26</f>
        <v>1573.6030632099998</v>
      </c>
      <c r="F39" s="36">
        <f>SUMIFS(СВЦЭМ!$D$39:$D$782,СВЦЭМ!$A$39:$A$782,$A39,СВЦЭМ!$B$39:$B$782,F$11)+'СЕТ СН'!$F$14+СВЦЭМ!$D$10+'СЕТ СН'!$F$8*'СЕТ СН'!$F$9-'СЕТ СН'!$F$26</f>
        <v>1574.1176507499999</v>
      </c>
      <c r="G39" s="36">
        <f>SUMIFS(СВЦЭМ!$D$39:$D$782,СВЦЭМ!$A$39:$A$782,$A39,СВЦЭМ!$B$39:$B$782,G$11)+'СЕТ СН'!$F$14+СВЦЭМ!$D$10+'СЕТ СН'!$F$8*'СЕТ СН'!$F$9-'СЕТ СН'!$F$26</f>
        <v>1569.98678993</v>
      </c>
      <c r="H39" s="36">
        <f>SUMIFS(СВЦЭМ!$D$39:$D$782,СВЦЭМ!$A$39:$A$782,$A39,СВЦЭМ!$B$39:$B$782,H$11)+'СЕТ СН'!$F$14+СВЦЭМ!$D$10+'СЕТ СН'!$F$8*'СЕТ СН'!$F$9-'СЕТ СН'!$F$26</f>
        <v>1553.3991884999998</v>
      </c>
      <c r="I39" s="36">
        <f>SUMIFS(СВЦЭМ!$D$39:$D$782,СВЦЭМ!$A$39:$A$782,$A39,СВЦЭМ!$B$39:$B$782,I$11)+'СЕТ СН'!$F$14+СВЦЭМ!$D$10+'СЕТ СН'!$F$8*'СЕТ СН'!$F$9-'СЕТ СН'!$F$26</f>
        <v>1536.0662952099999</v>
      </c>
      <c r="J39" s="36">
        <f>SUMIFS(СВЦЭМ!$D$39:$D$782,СВЦЭМ!$A$39:$A$782,$A39,СВЦЭМ!$B$39:$B$782,J$11)+'СЕТ СН'!$F$14+СВЦЭМ!$D$10+'СЕТ СН'!$F$8*'СЕТ СН'!$F$9-'СЕТ СН'!$F$26</f>
        <v>1482.4001805999999</v>
      </c>
      <c r="K39" s="36">
        <f>SUMIFS(СВЦЭМ!$D$39:$D$782,СВЦЭМ!$A$39:$A$782,$A39,СВЦЭМ!$B$39:$B$782,K$11)+'СЕТ СН'!$F$14+СВЦЭМ!$D$10+'СЕТ СН'!$F$8*'СЕТ СН'!$F$9-'СЕТ СН'!$F$26</f>
        <v>1439.6268579499999</v>
      </c>
      <c r="L39" s="36">
        <f>SUMIFS(СВЦЭМ!$D$39:$D$782,СВЦЭМ!$A$39:$A$782,$A39,СВЦЭМ!$B$39:$B$782,L$11)+'СЕТ СН'!$F$14+СВЦЭМ!$D$10+'СЕТ СН'!$F$8*'СЕТ СН'!$F$9-'СЕТ СН'!$F$26</f>
        <v>1426.4167362899998</v>
      </c>
      <c r="M39" s="36">
        <f>SUMIFS(СВЦЭМ!$D$39:$D$782,СВЦЭМ!$A$39:$A$782,$A39,СВЦЭМ!$B$39:$B$782,M$11)+'СЕТ СН'!$F$14+СВЦЭМ!$D$10+'СЕТ СН'!$F$8*'СЕТ СН'!$F$9-'СЕТ СН'!$F$26</f>
        <v>1448.67158565</v>
      </c>
      <c r="N39" s="36">
        <f>SUMIFS(СВЦЭМ!$D$39:$D$782,СВЦЭМ!$A$39:$A$782,$A39,СВЦЭМ!$B$39:$B$782,N$11)+'СЕТ СН'!$F$14+СВЦЭМ!$D$10+'СЕТ СН'!$F$8*'СЕТ СН'!$F$9-'СЕТ СН'!$F$26</f>
        <v>1497.6772671199999</v>
      </c>
      <c r="O39" s="36">
        <f>SUMIFS(СВЦЭМ!$D$39:$D$782,СВЦЭМ!$A$39:$A$782,$A39,СВЦЭМ!$B$39:$B$782,O$11)+'СЕТ СН'!$F$14+СВЦЭМ!$D$10+'СЕТ СН'!$F$8*'СЕТ СН'!$F$9-'СЕТ СН'!$F$26</f>
        <v>1520.6327443399998</v>
      </c>
      <c r="P39" s="36">
        <f>SUMIFS(СВЦЭМ!$D$39:$D$782,СВЦЭМ!$A$39:$A$782,$A39,СВЦЭМ!$B$39:$B$782,P$11)+'СЕТ СН'!$F$14+СВЦЭМ!$D$10+'СЕТ СН'!$F$8*'СЕТ СН'!$F$9-'СЕТ СН'!$F$26</f>
        <v>1530.9624007099999</v>
      </c>
      <c r="Q39" s="36">
        <f>SUMIFS(СВЦЭМ!$D$39:$D$782,СВЦЭМ!$A$39:$A$782,$A39,СВЦЭМ!$B$39:$B$782,Q$11)+'СЕТ СН'!$F$14+СВЦЭМ!$D$10+'СЕТ СН'!$F$8*'СЕТ СН'!$F$9-'СЕТ СН'!$F$26</f>
        <v>1534.1979959299999</v>
      </c>
      <c r="R39" s="36">
        <f>SUMIFS(СВЦЭМ!$D$39:$D$782,СВЦЭМ!$A$39:$A$782,$A39,СВЦЭМ!$B$39:$B$782,R$11)+'СЕТ СН'!$F$14+СВЦЭМ!$D$10+'СЕТ СН'!$F$8*'СЕТ СН'!$F$9-'СЕТ СН'!$F$26</f>
        <v>1520.8304179999998</v>
      </c>
      <c r="S39" s="36">
        <f>SUMIFS(СВЦЭМ!$D$39:$D$782,СВЦЭМ!$A$39:$A$782,$A39,СВЦЭМ!$B$39:$B$782,S$11)+'СЕТ СН'!$F$14+СВЦЭМ!$D$10+'СЕТ СН'!$F$8*'СЕТ СН'!$F$9-'СЕТ СН'!$F$26</f>
        <v>1502.8432342399999</v>
      </c>
      <c r="T39" s="36">
        <f>SUMIFS(СВЦЭМ!$D$39:$D$782,СВЦЭМ!$A$39:$A$782,$A39,СВЦЭМ!$B$39:$B$782,T$11)+'СЕТ СН'!$F$14+СВЦЭМ!$D$10+'СЕТ СН'!$F$8*'СЕТ СН'!$F$9-'СЕТ СН'!$F$26</f>
        <v>1410.6557484399998</v>
      </c>
      <c r="U39" s="36">
        <f>SUMIFS(СВЦЭМ!$D$39:$D$782,СВЦЭМ!$A$39:$A$782,$A39,СВЦЭМ!$B$39:$B$782,U$11)+'СЕТ СН'!$F$14+СВЦЭМ!$D$10+'СЕТ СН'!$F$8*'СЕТ СН'!$F$9-'СЕТ СН'!$F$26</f>
        <v>1360.2778338199998</v>
      </c>
      <c r="V39" s="36">
        <f>SUMIFS(СВЦЭМ!$D$39:$D$782,СВЦЭМ!$A$39:$A$782,$A39,СВЦЭМ!$B$39:$B$782,V$11)+'СЕТ СН'!$F$14+СВЦЭМ!$D$10+'СЕТ СН'!$F$8*'СЕТ СН'!$F$9-'СЕТ СН'!$F$26</f>
        <v>1375.98271295</v>
      </c>
      <c r="W39" s="36">
        <f>SUMIFS(СВЦЭМ!$D$39:$D$782,СВЦЭМ!$A$39:$A$782,$A39,СВЦЭМ!$B$39:$B$782,W$11)+'СЕТ СН'!$F$14+СВЦЭМ!$D$10+'СЕТ СН'!$F$8*'СЕТ СН'!$F$9-'СЕТ СН'!$F$26</f>
        <v>1414.17861221</v>
      </c>
      <c r="X39" s="36">
        <f>SUMIFS(СВЦЭМ!$D$39:$D$782,СВЦЭМ!$A$39:$A$782,$A39,СВЦЭМ!$B$39:$B$782,X$11)+'СЕТ СН'!$F$14+СВЦЭМ!$D$10+'СЕТ СН'!$F$8*'СЕТ СН'!$F$9-'СЕТ СН'!$F$26</f>
        <v>1446.7862038899998</v>
      </c>
      <c r="Y39" s="36">
        <f>SUMIFS(СВЦЭМ!$D$39:$D$782,СВЦЭМ!$A$39:$A$782,$A39,СВЦЭМ!$B$39:$B$782,Y$11)+'СЕТ СН'!$F$14+СВЦЭМ!$D$10+'СЕТ СН'!$F$8*'СЕТ СН'!$F$9-'СЕТ СН'!$F$26</f>
        <v>1491.0041353499998</v>
      </c>
    </row>
    <row r="40" spans="1:27" ht="15.75" x14ac:dyDescent="0.25">
      <c r="A40" s="32"/>
      <c r="B40" s="44"/>
      <c r="C40" s="32"/>
      <c r="D40" s="32"/>
      <c r="E40" s="32"/>
      <c r="F40" s="32"/>
      <c r="G40" s="32"/>
      <c r="H40" s="32"/>
      <c r="I40" s="32"/>
      <c r="J40" s="32"/>
      <c r="K40" s="32"/>
      <c r="L40" s="32"/>
      <c r="M40" s="32"/>
      <c r="N40" s="32"/>
      <c r="O40" s="32"/>
      <c r="P40" s="32"/>
      <c r="Q40" s="32"/>
      <c r="R40" s="32"/>
      <c r="S40" s="32"/>
      <c r="T40" s="32"/>
      <c r="U40" s="32"/>
      <c r="V40" s="32"/>
      <c r="W40" s="32"/>
      <c r="X40" s="32"/>
      <c r="Y40" s="32"/>
    </row>
    <row r="41" spans="1:27" ht="15.75" x14ac:dyDescent="0.25">
      <c r="A41" s="32"/>
      <c r="B41" s="44"/>
      <c r="C41" s="32"/>
      <c r="D41" s="32"/>
      <c r="E41" s="32"/>
      <c r="F41" s="32"/>
      <c r="G41" s="32"/>
      <c r="H41" s="32"/>
      <c r="I41" s="32"/>
      <c r="J41" s="32"/>
      <c r="K41" s="32"/>
      <c r="L41" s="32"/>
      <c r="M41" s="32"/>
      <c r="N41" s="32"/>
      <c r="O41" s="32"/>
      <c r="P41" s="32"/>
      <c r="Q41" s="32"/>
      <c r="R41" s="32"/>
      <c r="S41" s="32"/>
      <c r="T41" s="32"/>
      <c r="U41" s="32"/>
      <c r="V41" s="32"/>
      <c r="W41" s="32"/>
      <c r="X41" s="32"/>
      <c r="Y41" s="32"/>
    </row>
    <row r="42" spans="1:27" ht="12.75" customHeight="1" x14ac:dyDescent="0.2">
      <c r="A42" s="128" t="s">
        <v>7</v>
      </c>
      <c r="B42" s="131" t="s">
        <v>69</v>
      </c>
      <c r="C42" s="132"/>
      <c r="D42" s="132"/>
      <c r="E42" s="132"/>
      <c r="F42" s="132"/>
      <c r="G42" s="132"/>
      <c r="H42" s="132"/>
      <c r="I42" s="132"/>
      <c r="J42" s="132"/>
      <c r="K42" s="132"/>
      <c r="L42" s="132"/>
      <c r="M42" s="132"/>
      <c r="N42" s="132"/>
      <c r="O42" s="132"/>
      <c r="P42" s="132"/>
      <c r="Q42" s="132"/>
      <c r="R42" s="132"/>
      <c r="S42" s="132"/>
      <c r="T42" s="132"/>
      <c r="U42" s="132"/>
      <c r="V42" s="132"/>
      <c r="W42" s="132"/>
      <c r="X42" s="132"/>
      <c r="Y42" s="133"/>
    </row>
    <row r="43" spans="1:27" ht="12.75" customHeight="1" x14ac:dyDescent="0.2">
      <c r="A43" s="129"/>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6"/>
    </row>
    <row r="44" spans="1:27" ht="12.75" customHeight="1" x14ac:dyDescent="0.2">
      <c r="A44" s="130"/>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7" ht="18.75" customHeight="1" x14ac:dyDescent="0.2">
      <c r="A45" s="35" t="str">
        <f>СВЦЭМ!$A$40</f>
        <v>01.02.2022</v>
      </c>
      <c r="B45" s="36">
        <f>SUMIFS(СВЦЭМ!$D$39:$D$782,СВЦЭМ!$A$39:$A$782,$A45,СВЦЭМ!$B$39:$B$782,B$44)+'СЕТ СН'!$F$14+СВЦЭМ!$D$10+'СЕТ СН'!$F$6-'СЕТ СН'!$F$26</f>
        <v>1326.5141276699999</v>
      </c>
      <c r="C45" s="36">
        <f>SUMIFS(СВЦЭМ!$D$39:$D$782,СВЦЭМ!$A$39:$A$782,$A45,СВЦЭМ!$B$39:$B$782,C$44)+'СЕТ СН'!$F$14+СВЦЭМ!$D$10+'СЕТ СН'!$F$6-'СЕТ СН'!$F$26</f>
        <v>1360.7267987799999</v>
      </c>
      <c r="D45" s="36">
        <f>SUMIFS(СВЦЭМ!$D$39:$D$782,СВЦЭМ!$A$39:$A$782,$A45,СВЦЭМ!$B$39:$B$782,D$44)+'СЕТ СН'!$F$14+СВЦЭМ!$D$10+'СЕТ СН'!$F$6-'СЕТ СН'!$F$26</f>
        <v>1422.5764978299999</v>
      </c>
      <c r="E45" s="36">
        <f>SUMIFS(СВЦЭМ!$D$39:$D$782,СВЦЭМ!$A$39:$A$782,$A45,СВЦЭМ!$B$39:$B$782,E$44)+'СЕТ СН'!$F$14+СВЦЭМ!$D$10+'СЕТ СН'!$F$6-'СЕТ СН'!$F$26</f>
        <v>1430.3821580599999</v>
      </c>
      <c r="F45" s="36">
        <f>SUMIFS(СВЦЭМ!$D$39:$D$782,СВЦЭМ!$A$39:$A$782,$A45,СВЦЭМ!$B$39:$B$782,F$44)+'СЕТ СН'!$F$14+СВЦЭМ!$D$10+'СЕТ СН'!$F$6-'СЕТ СН'!$F$26</f>
        <v>1420.0344078099999</v>
      </c>
      <c r="G45" s="36">
        <f>SUMIFS(СВЦЭМ!$D$39:$D$782,СВЦЭМ!$A$39:$A$782,$A45,СВЦЭМ!$B$39:$B$782,G$44)+'СЕТ СН'!$F$14+СВЦЭМ!$D$10+'СЕТ СН'!$F$6-'СЕТ СН'!$F$26</f>
        <v>1375.4016057599999</v>
      </c>
      <c r="H45" s="36">
        <f>SUMIFS(СВЦЭМ!$D$39:$D$782,СВЦЭМ!$A$39:$A$782,$A45,СВЦЭМ!$B$39:$B$782,H$44)+'СЕТ СН'!$F$14+СВЦЭМ!$D$10+'СЕТ СН'!$F$6-'СЕТ СН'!$F$26</f>
        <v>1342.5824026799999</v>
      </c>
      <c r="I45" s="36">
        <f>SUMIFS(СВЦЭМ!$D$39:$D$782,СВЦЭМ!$A$39:$A$782,$A45,СВЦЭМ!$B$39:$B$782,I$44)+'СЕТ СН'!$F$14+СВЦЭМ!$D$10+'СЕТ СН'!$F$6-'СЕТ СН'!$F$26</f>
        <v>1315.9736158699998</v>
      </c>
      <c r="J45" s="36">
        <f>SUMIFS(СВЦЭМ!$D$39:$D$782,СВЦЭМ!$A$39:$A$782,$A45,СВЦЭМ!$B$39:$B$782,J$44)+'СЕТ СН'!$F$14+СВЦЭМ!$D$10+'СЕТ СН'!$F$6-'СЕТ СН'!$F$26</f>
        <v>1275.6985165599999</v>
      </c>
      <c r="K45" s="36">
        <f>SUMIFS(СВЦЭМ!$D$39:$D$782,СВЦЭМ!$A$39:$A$782,$A45,СВЦЭМ!$B$39:$B$782,K$44)+'СЕТ СН'!$F$14+СВЦЭМ!$D$10+'СЕТ СН'!$F$6-'СЕТ СН'!$F$26</f>
        <v>1285.6071714099999</v>
      </c>
      <c r="L45" s="36">
        <f>SUMIFS(СВЦЭМ!$D$39:$D$782,СВЦЭМ!$A$39:$A$782,$A45,СВЦЭМ!$B$39:$B$782,L$44)+'СЕТ СН'!$F$14+СВЦЭМ!$D$10+'СЕТ СН'!$F$6-'СЕТ СН'!$F$26</f>
        <v>1302.4850967299999</v>
      </c>
      <c r="M45" s="36">
        <f>SUMIFS(СВЦЭМ!$D$39:$D$782,СВЦЭМ!$A$39:$A$782,$A45,СВЦЭМ!$B$39:$B$782,M$44)+'СЕТ СН'!$F$14+СВЦЭМ!$D$10+'СЕТ СН'!$F$6-'СЕТ СН'!$F$26</f>
        <v>1338.6308701799999</v>
      </c>
      <c r="N45" s="36">
        <f>SUMIFS(СВЦЭМ!$D$39:$D$782,СВЦЭМ!$A$39:$A$782,$A45,СВЦЭМ!$B$39:$B$782,N$44)+'СЕТ СН'!$F$14+СВЦЭМ!$D$10+'СЕТ СН'!$F$6-'СЕТ СН'!$F$26</f>
        <v>1354.9290393299998</v>
      </c>
      <c r="O45" s="36">
        <f>SUMIFS(СВЦЭМ!$D$39:$D$782,СВЦЭМ!$A$39:$A$782,$A45,СВЦЭМ!$B$39:$B$782,O$44)+'СЕТ СН'!$F$14+СВЦЭМ!$D$10+'СЕТ СН'!$F$6-'СЕТ СН'!$F$26</f>
        <v>1362.5313845499998</v>
      </c>
      <c r="P45" s="36">
        <f>SUMIFS(СВЦЭМ!$D$39:$D$782,СВЦЭМ!$A$39:$A$782,$A45,СВЦЭМ!$B$39:$B$782,P$44)+'СЕТ СН'!$F$14+СВЦЭМ!$D$10+'СЕТ СН'!$F$6-'СЕТ СН'!$F$26</f>
        <v>1370.5219253999999</v>
      </c>
      <c r="Q45" s="36">
        <f>SUMIFS(СВЦЭМ!$D$39:$D$782,СВЦЭМ!$A$39:$A$782,$A45,СВЦЭМ!$B$39:$B$782,Q$44)+'СЕТ СН'!$F$14+СВЦЭМ!$D$10+'СЕТ СН'!$F$6-'СЕТ СН'!$F$26</f>
        <v>1368.2610708899999</v>
      </c>
      <c r="R45" s="36">
        <f>SUMIFS(СВЦЭМ!$D$39:$D$782,СВЦЭМ!$A$39:$A$782,$A45,СВЦЭМ!$B$39:$B$782,R$44)+'СЕТ СН'!$F$14+СВЦЭМ!$D$10+'СЕТ СН'!$F$6-'СЕТ СН'!$F$26</f>
        <v>1365.7160021499999</v>
      </c>
      <c r="S45" s="36">
        <f>SUMIFS(СВЦЭМ!$D$39:$D$782,СВЦЭМ!$A$39:$A$782,$A45,СВЦЭМ!$B$39:$B$782,S$44)+'СЕТ СН'!$F$14+СВЦЭМ!$D$10+'СЕТ СН'!$F$6-'СЕТ СН'!$F$26</f>
        <v>1350.3219588699999</v>
      </c>
      <c r="T45" s="36">
        <f>SUMIFS(СВЦЭМ!$D$39:$D$782,СВЦЭМ!$A$39:$A$782,$A45,СВЦЭМ!$B$39:$B$782,T$44)+'СЕТ СН'!$F$14+СВЦЭМ!$D$10+'СЕТ СН'!$F$6-'СЕТ СН'!$F$26</f>
        <v>1319.9420659599998</v>
      </c>
      <c r="U45" s="36">
        <f>SUMIFS(СВЦЭМ!$D$39:$D$782,СВЦЭМ!$A$39:$A$782,$A45,СВЦЭМ!$B$39:$B$782,U$44)+'СЕТ СН'!$F$14+СВЦЭМ!$D$10+'СЕТ СН'!$F$6-'СЕТ СН'!$F$26</f>
        <v>1308.8482992799998</v>
      </c>
      <c r="V45" s="36">
        <f>SUMIFS(СВЦЭМ!$D$39:$D$782,СВЦЭМ!$A$39:$A$782,$A45,СВЦЭМ!$B$39:$B$782,V$44)+'СЕТ СН'!$F$14+СВЦЭМ!$D$10+'СЕТ СН'!$F$6-'СЕТ СН'!$F$26</f>
        <v>1313.7460509299999</v>
      </c>
      <c r="W45" s="36">
        <f>SUMIFS(СВЦЭМ!$D$39:$D$782,СВЦЭМ!$A$39:$A$782,$A45,СВЦЭМ!$B$39:$B$782,W$44)+'СЕТ СН'!$F$14+СВЦЭМ!$D$10+'СЕТ СН'!$F$6-'СЕТ СН'!$F$26</f>
        <v>1344.9575562099999</v>
      </c>
      <c r="X45" s="36">
        <f>SUMIFS(СВЦЭМ!$D$39:$D$782,СВЦЭМ!$A$39:$A$782,$A45,СВЦЭМ!$B$39:$B$782,X$44)+'СЕТ СН'!$F$14+СВЦЭМ!$D$10+'СЕТ СН'!$F$6-'СЕТ СН'!$F$26</f>
        <v>1366.7206684499999</v>
      </c>
      <c r="Y45" s="36">
        <f>SUMIFS(СВЦЭМ!$D$39:$D$782,СВЦЭМ!$A$39:$A$782,$A45,СВЦЭМ!$B$39:$B$782,Y$44)+'СЕТ СН'!$F$14+СВЦЭМ!$D$10+'СЕТ СН'!$F$6-'СЕТ СН'!$F$26</f>
        <v>1378.94455748</v>
      </c>
      <c r="AA45" s="45"/>
    </row>
    <row r="46" spans="1:27" ht="15.75" x14ac:dyDescent="0.2">
      <c r="A46" s="35">
        <f>A45+1</f>
        <v>44594</v>
      </c>
      <c r="B46" s="36">
        <f>SUMIFS(СВЦЭМ!$D$39:$D$782,СВЦЭМ!$A$39:$A$782,$A46,СВЦЭМ!$B$39:$B$782,B$44)+'СЕТ СН'!$F$14+СВЦЭМ!$D$10+'СЕТ СН'!$F$6-'СЕТ СН'!$F$26</f>
        <v>1372.9685521299998</v>
      </c>
      <c r="C46" s="36">
        <f>SUMIFS(СВЦЭМ!$D$39:$D$782,СВЦЭМ!$A$39:$A$782,$A46,СВЦЭМ!$B$39:$B$782,C$44)+'СЕТ СН'!$F$14+СВЦЭМ!$D$10+'СЕТ СН'!$F$6-'СЕТ СН'!$F$26</f>
        <v>1393.2220289599998</v>
      </c>
      <c r="D46" s="36">
        <f>SUMIFS(СВЦЭМ!$D$39:$D$782,СВЦЭМ!$A$39:$A$782,$A46,СВЦЭМ!$B$39:$B$782,D$44)+'СЕТ СН'!$F$14+СВЦЭМ!$D$10+'СЕТ СН'!$F$6-'СЕТ СН'!$F$26</f>
        <v>1409.8700373799998</v>
      </c>
      <c r="E46" s="36">
        <f>SUMIFS(СВЦЭМ!$D$39:$D$782,СВЦЭМ!$A$39:$A$782,$A46,СВЦЭМ!$B$39:$B$782,E$44)+'СЕТ СН'!$F$14+СВЦЭМ!$D$10+'СЕТ СН'!$F$6-'СЕТ СН'!$F$26</f>
        <v>1425.1502081099998</v>
      </c>
      <c r="F46" s="36">
        <f>SUMIFS(СВЦЭМ!$D$39:$D$782,СВЦЭМ!$A$39:$A$782,$A46,СВЦЭМ!$B$39:$B$782,F$44)+'СЕТ СН'!$F$14+СВЦЭМ!$D$10+'СЕТ СН'!$F$6-'СЕТ СН'!$F$26</f>
        <v>1413.5618397299997</v>
      </c>
      <c r="G46" s="36">
        <f>SUMIFS(СВЦЭМ!$D$39:$D$782,СВЦЭМ!$A$39:$A$782,$A46,СВЦЭМ!$B$39:$B$782,G$44)+'СЕТ СН'!$F$14+СВЦЭМ!$D$10+'СЕТ СН'!$F$6-'СЕТ СН'!$F$26</f>
        <v>1364.1294319799999</v>
      </c>
      <c r="H46" s="36">
        <f>SUMIFS(СВЦЭМ!$D$39:$D$782,СВЦЭМ!$A$39:$A$782,$A46,СВЦЭМ!$B$39:$B$782,H$44)+'СЕТ СН'!$F$14+СВЦЭМ!$D$10+'СЕТ СН'!$F$6-'СЕТ СН'!$F$26</f>
        <v>1323.6966128699999</v>
      </c>
      <c r="I46" s="36">
        <f>SUMIFS(СВЦЭМ!$D$39:$D$782,СВЦЭМ!$A$39:$A$782,$A46,СВЦЭМ!$B$39:$B$782,I$44)+'СЕТ СН'!$F$14+СВЦЭМ!$D$10+'СЕТ СН'!$F$6-'СЕТ СН'!$F$26</f>
        <v>1307.0797412299999</v>
      </c>
      <c r="J46" s="36">
        <f>SUMIFS(СВЦЭМ!$D$39:$D$782,СВЦЭМ!$A$39:$A$782,$A46,СВЦЭМ!$B$39:$B$782,J$44)+'СЕТ СН'!$F$14+СВЦЭМ!$D$10+'СЕТ СН'!$F$6-'СЕТ СН'!$F$26</f>
        <v>1288.6944218899998</v>
      </c>
      <c r="K46" s="36">
        <f>SUMIFS(СВЦЭМ!$D$39:$D$782,СВЦЭМ!$A$39:$A$782,$A46,СВЦЭМ!$B$39:$B$782,K$44)+'СЕТ СН'!$F$14+СВЦЭМ!$D$10+'СЕТ СН'!$F$6-'СЕТ СН'!$F$26</f>
        <v>1294.4028253499998</v>
      </c>
      <c r="L46" s="36">
        <f>SUMIFS(СВЦЭМ!$D$39:$D$782,СВЦЭМ!$A$39:$A$782,$A46,СВЦЭМ!$B$39:$B$782,L$44)+'СЕТ СН'!$F$14+СВЦЭМ!$D$10+'СЕТ СН'!$F$6-'СЕТ СН'!$F$26</f>
        <v>1286.8570748299999</v>
      </c>
      <c r="M46" s="36">
        <f>SUMIFS(СВЦЭМ!$D$39:$D$782,СВЦЭМ!$A$39:$A$782,$A46,СВЦЭМ!$B$39:$B$782,M$44)+'СЕТ СН'!$F$14+СВЦЭМ!$D$10+'СЕТ СН'!$F$6-'СЕТ СН'!$F$26</f>
        <v>1295.7422443999999</v>
      </c>
      <c r="N46" s="36">
        <f>SUMIFS(СВЦЭМ!$D$39:$D$782,СВЦЭМ!$A$39:$A$782,$A46,СВЦЭМ!$B$39:$B$782,N$44)+'СЕТ СН'!$F$14+СВЦЭМ!$D$10+'СЕТ СН'!$F$6-'СЕТ СН'!$F$26</f>
        <v>1304.4560269499998</v>
      </c>
      <c r="O46" s="36">
        <f>SUMIFS(СВЦЭМ!$D$39:$D$782,СВЦЭМ!$A$39:$A$782,$A46,СВЦЭМ!$B$39:$B$782,O$44)+'СЕТ СН'!$F$14+СВЦЭМ!$D$10+'СЕТ СН'!$F$6-'СЕТ СН'!$F$26</f>
        <v>1330.7879752699998</v>
      </c>
      <c r="P46" s="36">
        <f>SUMIFS(СВЦЭМ!$D$39:$D$782,СВЦЭМ!$A$39:$A$782,$A46,СВЦЭМ!$B$39:$B$782,P$44)+'СЕТ СН'!$F$14+СВЦЭМ!$D$10+'СЕТ СН'!$F$6-'СЕТ СН'!$F$26</f>
        <v>1374.9420706699998</v>
      </c>
      <c r="Q46" s="36">
        <f>SUMIFS(СВЦЭМ!$D$39:$D$782,СВЦЭМ!$A$39:$A$782,$A46,СВЦЭМ!$B$39:$B$782,Q$44)+'СЕТ СН'!$F$14+СВЦЭМ!$D$10+'СЕТ СН'!$F$6-'СЕТ СН'!$F$26</f>
        <v>1380.3787763599998</v>
      </c>
      <c r="R46" s="36">
        <f>SUMIFS(СВЦЭМ!$D$39:$D$782,СВЦЭМ!$A$39:$A$782,$A46,СВЦЭМ!$B$39:$B$782,R$44)+'СЕТ СН'!$F$14+СВЦЭМ!$D$10+'СЕТ СН'!$F$6-'СЕТ СН'!$F$26</f>
        <v>1368.8976899499999</v>
      </c>
      <c r="S46" s="36">
        <f>SUMIFS(СВЦЭМ!$D$39:$D$782,СВЦЭМ!$A$39:$A$782,$A46,СВЦЭМ!$B$39:$B$782,S$44)+'СЕТ СН'!$F$14+СВЦЭМ!$D$10+'СЕТ СН'!$F$6-'СЕТ СН'!$F$26</f>
        <v>1335.7287228499999</v>
      </c>
      <c r="T46" s="36">
        <f>SUMIFS(СВЦЭМ!$D$39:$D$782,СВЦЭМ!$A$39:$A$782,$A46,СВЦЭМ!$B$39:$B$782,T$44)+'СЕТ СН'!$F$14+СВЦЭМ!$D$10+'СЕТ СН'!$F$6-'СЕТ СН'!$F$26</f>
        <v>1301.3273643499999</v>
      </c>
      <c r="U46" s="36">
        <f>SUMIFS(СВЦЭМ!$D$39:$D$782,СВЦЭМ!$A$39:$A$782,$A46,СВЦЭМ!$B$39:$B$782,U$44)+'СЕТ СН'!$F$14+СВЦЭМ!$D$10+'СЕТ СН'!$F$6-'СЕТ СН'!$F$26</f>
        <v>1296.4540877499999</v>
      </c>
      <c r="V46" s="36">
        <f>SUMIFS(СВЦЭМ!$D$39:$D$782,СВЦЭМ!$A$39:$A$782,$A46,СВЦЭМ!$B$39:$B$782,V$44)+'СЕТ СН'!$F$14+СВЦЭМ!$D$10+'СЕТ СН'!$F$6-'СЕТ СН'!$F$26</f>
        <v>1308.0684645099998</v>
      </c>
      <c r="W46" s="36">
        <f>SUMIFS(СВЦЭМ!$D$39:$D$782,СВЦЭМ!$A$39:$A$782,$A46,СВЦЭМ!$B$39:$B$782,W$44)+'СЕТ СН'!$F$14+СВЦЭМ!$D$10+'СЕТ СН'!$F$6-'СЕТ СН'!$F$26</f>
        <v>1336.8989024799998</v>
      </c>
      <c r="X46" s="36">
        <f>SUMIFS(СВЦЭМ!$D$39:$D$782,СВЦЭМ!$A$39:$A$782,$A46,СВЦЭМ!$B$39:$B$782,X$44)+'СЕТ СН'!$F$14+СВЦЭМ!$D$10+'СЕТ СН'!$F$6-'СЕТ СН'!$F$26</f>
        <v>1369.7607723499998</v>
      </c>
      <c r="Y46" s="36">
        <f>SUMIFS(СВЦЭМ!$D$39:$D$782,СВЦЭМ!$A$39:$A$782,$A46,СВЦЭМ!$B$39:$B$782,Y$44)+'СЕТ СН'!$F$14+СВЦЭМ!$D$10+'СЕТ СН'!$F$6-'СЕТ СН'!$F$26</f>
        <v>1388.4511087199999</v>
      </c>
    </row>
    <row r="47" spans="1:27" ht="15.75" x14ac:dyDescent="0.2">
      <c r="A47" s="35">
        <f t="shared" ref="A47:A72" si="1">A46+1</f>
        <v>44595</v>
      </c>
      <c r="B47" s="36">
        <f>SUMIFS(СВЦЭМ!$D$39:$D$782,СВЦЭМ!$A$39:$A$782,$A47,СВЦЭМ!$B$39:$B$782,B$44)+'СЕТ СН'!$F$14+СВЦЭМ!$D$10+'СЕТ СН'!$F$6-'СЕТ СН'!$F$26</f>
        <v>1393.8600001499999</v>
      </c>
      <c r="C47" s="36">
        <f>SUMIFS(СВЦЭМ!$D$39:$D$782,СВЦЭМ!$A$39:$A$782,$A47,СВЦЭМ!$B$39:$B$782,C$44)+'СЕТ СН'!$F$14+СВЦЭМ!$D$10+'СЕТ СН'!$F$6-'СЕТ СН'!$F$26</f>
        <v>1406.66354222</v>
      </c>
      <c r="D47" s="36">
        <f>SUMIFS(СВЦЭМ!$D$39:$D$782,СВЦЭМ!$A$39:$A$782,$A47,СВЦЭМ!$B$39:$B$782,D$44)+'СЕТ СН'!$F$14+СВЦЭМ!$D$10+'СЕТ СН'!$F$6-'СЕТ СН'!$F$26</f>
        <v>1426.4315870099999</v>
      </c>
      <c r="E47" s="36">
        <f>SUMIFS(СВЦЭМ!$D$39:$D$782,СВЦЭМ!$A$39:$A$782,$A47,СВЦЭМ!$B$39:$B$782,E$44)+'СЕТ СН'!$F$14+СВЦЭМ!$D$10+'СЕТ СН'!$F$6-'СЕТ СН'!$F$26</f>
        <v>1430.9667044699997</v>
      </c>
      <c r="F47" s="36">
        <f>SUMIFS(СВЦЭМ!$D$39:$D$782,СВЦЭМ!$A$39:$A$782,$A47,СВЦЭМ!$B$39:$B$782,F$44)+'СЕТ СН'!$F$14+СВЦЭМ!$D$10+'СЕТ СН'!$F$6-'СЕТ СН'!$F$26</f>
        <v>1410.44015694</v>
      </c>
      <c r="G47" s="36">
        <f>SUMIFS(СВЦЭМ!$D$39:$D$782,СВЦЭМ!$A$39:$A$782,$A47,СВЦЭМ!$B$39:$B$782,G$44)+'СЕТ СН'!$F$14+СВЦЭМ!$D$10+'СЕТ СН'!$F$6-'СЕТ СН'!$F$26</f>
        <v>1363.3552228899998</v>
      </c>
      <c r="H47" s="36">
        <f>SUMIFS(СВЦЭМ!$D$39:$D$782,СВЦЭМ!$A$39:$A$782,$A47,СВЦЭМ!$B$39:$B$782,H$44)+'СЕТ СН'!$F$14+СВЦЭМ!$D$10+'СЕТ СН'!$F$6-'СЕТ СН'!$F$26</f>
        <v>1323.5361104299998</v>
      </c>
      <c r="I47" s="36">
        <f>SUMIFS(СВЦЭМ!$D$39:$D$782,СВЦЭМ!$A$39:$A$782,$A47,СВЦЭМ!$B$39:$B$782,I$44)+'СЕТ СН'!$F$14+СВЦЭМ!$D$10+'СЕТ СН'!$F$6-'СЕТ СН'!$F$26</f>
        <v>1277.1154306799999</v>
      </c>
      <c r="J47" s="36">
        <f>SUMIFS(СВЦЭМ!$D$39:$D$782,СВЦЭМ!$A$39:$A$782,$A47,СВЦЭМ!$B$39:$B$782,J$44)+'СЕТ СН'!$F$14+СВЦЭМ!$D$10+'СЕТ СН'!$F$6-'СЕТ СН'!$F$26</f>
        <v>1276.4199205699999</v>
      </c>
      <c r="K47" s="36">
        <f>SUMIFS(СВЦЭМ!$D$39:$D$782,СВЦЭМ!$A$39:$A$782,$A47,СВЦЭМ!$B$39:$B$782,K$44)+'СЕТ СН'!$F$14+СВЦЭМ!$D$10+'СЕТ СН'!$F$6-'СЕТ СН'!$F$26</f>
        <v>1263.5699054499999</v>
      </c>
      <c r="L47" s="36">
        <f>SUMIFS(СВЦЭМ!$D$39:$D$782,СВЦЭМ!$A$39:$A$782,$A47,СВЦЭМ!$B$39:$B$782,L$44)+'СЕТ СН'!$F$14+СВЦЭМ!$D$10+'СЕТ СН'!$F$6-'СЕТ СН'!$F$26</f>
        <v>1266.0019631499999</v>
      </c>
      <c r="M47" s="36">
        <f>SUMIFS(СВЦЭМ!$D$39:$D$782,СВЦЭМ!$A$39:$A$782,$A47,СВЦЭМ!$B$39:$B$782,M$44)+'СЕТ СН'!$F$14+СВЦЭМ!$D$10+'СЕТ СН'!$F$6-'СЕТ СН'!$F$26</f>
        <v>1277.4943443699999</v>
      </c>
      <c r="N47" s="36">
        <f>SUMIFS(СВЦЭМ!$D$39:$D$782,СВЦЭМ!$A$39:$A$782,$A47,СВЦЭМ!$B$39:$B$782,N$44)+'СЕТ СН'!$F$14+СВЦЭМ!$D$10+'СЕТ СН'!$F$6-'СЕТ СН'!$F$26</f>
        <v>1289.30188241</v>
      </c>
      <c r="O47" s="36">
        <f>SUMIFS(СВЦЭМ!$D$39:$D$782,СВЦЭМ!$A$39:$A$782,$A47,СВЦЭМ!$B$39:$B$782,O$44)+'СЕТ СН'!$F$14+СВЦЭМ!$D$10+'СЕТ СН'!$F$6-'СЕТ СН'!$F$26</f>
        <v>1310.4483198799999</v>
      </c>
      <c r="P47" s="36">
        <f>SUMIFS(СВЦЭМ!$D$39:$D$782,СВЦЭМ!$A$39:$A$782,$A47,СВЦЭМ!$B$39:$B$782,P$44)+'СЕТ СН'!$F$14+СВЦЭМ!$D$10+'СЕТ СН'!$F$6-'СЕТ СН'!$F$26</f>
        <v>1342.6493782099999</v>
      </c>
      <c r="Q47" s="36">
        <f>SUMIFS(СВЦЭМ!$D$39:$D$782,СВЦЭМ!$A$39:$A$782,$A47,СВЦЭМ!$B$39:$B$782,Q$44)+'СЕТ СН'!$F$14+СВЦЭМ!$D$10+'СЕТ СН'!$F$6-'СЕТ СН'!$F$26</f>
        <v>1345.5818289199999</v>
      </c>
      <c r="R47" s="36">
        <f>SUMIFS(СВЦЭМ!$D$39:$D$782,СВЦЭМ!$A$39:$A$782,$A47,СВЦЭМ!$B$39:$B$782,R$44)+'СЕТ СН'!$F$14+СВЦЭМ!$D$10+'СЕТ СН'!$F$6-'СЕТ СН'!$F$26</f>
        <v>1333.0636591999998</v>
      </c>
      <c r="S47" s="36">
        <f>SUMIFS(СВЦЭМ!$D$39:$D$782,СВЦЭМ!$A$39:$A$782,$A47,СВЦЭМ!$B$39:$B$782,S$44)+'СЕТ СН'!$F$14+СВЦЭМ!$D$10+'СЕТ СН'!$F$6-'СЕТ СН'!$F$26</f>
        <v>1305.3252129999998</v>
      </c>
      <c r="T47" s="36">
        <f>SUMIFS(СВЦЭМ!$D$39:$D$782,СВЦЭМ!$A$39:$A$782,$A47,СВЦЭМ!$B$39:$B$782,T$44)+'СЕТ СН'!$F$14+СВЦЭМ!$D$10+'СЕТ СН'!$F$6-'СЕТ СН'!$F$26</f>
        <v>1262.2528553699999</v>
      </c>
      <c r="U47" s="36">
        <f>SUMIFS(СВЦЭМ!$D$39:$D$782,СВЦЭМ!$A$39:$A$782,$A47,СВЦЭМ!$B$39:$B$782,U$44)+'СЕТ СН'!$F$14+СВЦЭМ!$D$10+'СЕТ СН'!$F$6-'СЕТ СН'!$F$26</f>
        <v>1259.28876795</v>
      </c>
      <c r="V47" s="36">
        <f>SUMIFS(СВЦЭМ!$D$39:$D$782,СВЦЭМ!$A$39:$A$782,$A47,СВЦЭМ!$B$39:$B$782,V$44)+'СЕТ СН'!$F$14+СВЦЭМ!$D$10+'СЕТ СН'!$F$6-'СЕТ СН'!$F$26</f>
        <v>1273.8130367499998</v>
      </c>
      <c r="W47" s="36">
        <f>SUMIFS(СВЦЭМ!$D$39:$D$782,СВЦЭМ!$A$39:$A$782,$A47,СВЦЭМ!$B$39:$B$782,W$44)+'СЕТ СН'!$F$14+СВЦЭМ!$D$10+'СЕТ СН'!$F$6-'СЕТ СН'!$F$26</f>
        <v>1306.0862036799999</v>
      </c>
      <c r="X47" s="36">
        <f>SUMIFS(СВЦЭМ!$D$39:$D$782,СВЦЭМ!$A$39:$A$782,$A47,СВЦЭМ!$B$39:$B$782,X$44)+'СЕТ СН'!$F$14+СВЦЭМ!$D$10+'СЕТ СН'!$F$6-'СЕТ СН'!$F$26</f>
        <v>1342.3000832399998</v>
      </c>
      <c r="Y47" s="36">
        <f>SUMIFS(СВЦЭМ!$D$39:$D$782,СВЦЭМ!$A$39:$A$782,$A47,СВЦЭМ!$B$39:$B$782,Y$44)+'СЕТ СН'!$F$14+СВЦЭМ!$D$10+'СЕТ СН'!$F$6-'СЕТ СН'!$F$26</f>
        <v>1358.9173126899998</v>
      </c>
    </row>
    <row r="48" spans="1:27" ht="15.75" x14ac:dyDescent="0.2">
      <c r="A48" s="35">
        <f t="shared" si="1"/>
        <v>44596</v>
      </c>
      <c r="B48" s="36">
        <f>SUMIFS(СВЦЭМ!$D$39:$D$782,СВЦЭМ!$A$39:$A$782,$A48,СВЦЭМ!$B$39:$B$782,B$44)+'СЕТ СН'!$F$14+СВЦЭМ!$D$10+'СЕТ СН'!$F$6-'СЕТ СН'!$F$26</f>
        <v>1367.7332928899998</v>
      </c>
      <c r="C48" s="36">
        <f>SUMIFS(СВЦЭМ!$D$39:$D$782,СВЦЭМ!$A$39:$A$782,$A48,СВЦЭМ!$B$39:$B$782,C$44)+'СЕТ СН'!$F$14+СВЦЭМ!$D$10+'СЕТ СН'!$F$6-'СЕТ СН'!$F$26</f>
        <v>1380.5276456099998</v>
      </c>
      <c r="D48" s="36">
        <f>SUMIFS(СВЦЭМ!$D$39:$D$782,СВЦЭМ!$A$39:$A$782,$A48,СВЦЭМ!$B$39:$B$782,D$44)+'СЕТ СН'!$F$14+СВЦЭМ!$D$10+'СЕТ СН'!$F$6-'СЕТ СН'!$F$26</f>
        <v>1396.6530395099999</v>
      </c>
      <c r="E48" s="36">
        <f>SUMIFS(СВЦЭМ!$D$39:$D$782,СВЦЭМ!$A$39:$A$782,$A48,СВЦЭМ!$B$39:$B$782,E$44)+'СЕТ СН'!$F$14+СВЦЭМ!$D$10+'СЕТ СН'!$F$6-'СЕТ СН'!$F$26</f>
        <v>1402.1686792499997</v>
      </c>
      <c r="F48" s="36">
        <f>SUMIFS(СВЦЭМ!$D$39:$D$782,СВЦЭМ!$A$39:$A$782,$A48,СВЦЭМ!$B$39:$B$782,F$44)+'СЕТ СН'!$F$14+СВЦЭМ!$D$10+'СЕТ СН'!$F$6-'СЕТ СН'!$F$26</f>
        <v>1384.9680941999998</v>
      </c>
      <c r="G48" s="36">
        <f>SUMIFS(СВЦЭМ!$D$39:$D$782,СВЦЭМ!$A$39:$A$782,$A48,СВЦЭМ!$B$39:$B$782,G$44)+'СЕТ СН'!$F$14+СВЦЭМ!$D$10+'СЕТ СН'!$F$6-'СЕТ СН'!$F$26</f>
        <v>1334.9075538199997</v>
      </c>
      <c r="H48" s="36">
        <f>SUMIFS(СВЦЭМ!$D$39:$D$782,СВЦЭМ!$A$39:$A$782,$A48,СВЦЭМ!$B$39:$B$782,H$44)+'СЕТ СН'!$F$14+СВЦЭМ!$D$10+'СЕТ СН'!$F$6-'СЕТ СН'!$F$26</f>
        <v>1306.3610646399998</v>
      </c>
      <c r="I48" s="36">
        <f>SUMIFS(СВЦЭМ!$D$39:$D$782,СВЦЭМ!$A$39:$A$782,$A48,СВЦЭМ!$B$39:$B$782,I$44)+'СЕТ СН'!$F$14+СВЦЭМ!$D$10+'СЕТ СН'!$F$6-'СЕТ СН'!$F$26</f>
        <v>1263.9866288499998</v>
      </c>
      <c r="J48" s="36">
        <f>SUMIFS(СВЦЭМ!$D$39:$D$782,СВЦЭМ!$A$39:$A$782,$A48,СВЦЭМ!$B$39:$B$782,J$44)+'СЕТ СН'!$F$14+СВЦЭМ!$D$10+'СЕТ СН'!$F$6-'СЕТ СН'!$F$26</f>
        <v>1254.2942239199999</v>
      </c>
      <c r="K48" s="36">
        <f>SUMIFS(СВЦЭМ!$D$39:$D$782,СВЦЭМ!$A$39:$A$782,$A48,СВЦЭМ!$B$39:$B$782,K$44)+'СЕТ СН'!$F$14+СВЦЭМ!$D$10+'СЕТ СН'!$F$6-'СЕТ СН'!$F$26</f>
        <v>1252.9574826699998</v>
      </c>
      <c r="L48" s="36">
        <f>SUMIFS(СВЦЭМ!$D$39:$D$782,СВЦЭМ!$A$39:$A$782,$A48,СВЦЭМ!$B$39:$B$782,L$44)+'СЕТ СН'!$F$14+СВЦЭМ!$D$10+'СЕТ СН'!$F$6-'СЕТ СН'!$F$26</f>
        <v>1286.5635188099998</v>
      </c>
      <c r="M48" s="36">
        <f>SUMIFS(СВЦЭМ!$D$39:$D$782,СВЦЭМ!$A$39:$A$782,$A48,СВЦЭМ!$B$39:$B$782,M$44)+'СЕТ СН'!$F$14+СВЦЭМ!$D$10+'СЕТ СН'!$F$6-'СЕТ СН'!$F$26</f>
        <v>1304.9971668199998</v>
      </c>
      <c r="N48" s="36">
        <f>SUMIFS(СВЦЭМ!$D$39:$D$782,СВЦЭМ!$A$39:$A$782,$A48,СВЦЭМ!$B$39:$B$782,N$44)+'СЕТ СН'!$F$14+СВЦЭМ!$D$10+'СЕТ СН'!$F$6-'СЕТ СН'!$F$26</f>
        <v>1308.6312740799999</v>
      </c>
      <c r="O48" s="36">
        <f>SUMIFS(СВЦЭМ!$D$39:$D$782,СВЦЭМ!$A$39:$A$782,$A48,СВЦЭМ!$B$39:$B$782,O$44)+'СЕТ СН'!$F$14+СВЦЭМ!$D$10+'СЕТ СН'!$F$6-'СЕТ СН'!$F$26</f>
        <v>1306.8959844799999</v>
      </c>
      <c r="P48" s="36">
        <f>SUMIFS(СВЦЭМ!$D$39:$D$782,СВЦЭМ!$A$39:$A$782,$A48,СВЦЭМ!$B$39:$B$782,P$44)+'СЕТ СН'!$F$14+СВЦЭМ!$D$10+'СЕТ СН'!$F$6-'СЕТ СН'!$F$26</f>
        <v>1344.5862899299998</v>
      </c>
      <c r="Q48" s="36">
        <f>SUMIFS(СВЦЭМ!$D$39:$D$782,СВЦЭМ!$A$39:$A$782,$A48,СВЦЭМ!$B$39:$B$782,Q$44)+'СЕТ СН'!$F$14+СВЦЭМ!$D$10+'СЕТ СН'!$F$6-'СЕТ СН'!$F$26</f>
        <v>1344.2617610399998</v>
      </c>
      <c r="R48" s="36">
        <f>SUMIFS(СВЦЭМ!$D$39:$D$782,СВЦЭМ!$A$39:$A$782,$A48,СВЦЭМ!$B$39:$B$782,R$44)+'СЕТ СН'!$F$14+СВЦЭМ!$D$10+'СЕТ СН'!$F$6-'СЕТ СН'!$F$26</f>
        <v>1325.5377154799999</v>
      </c>
      <c r="S48" s="36">
        <f>SUMIFS(СВЦЭМ!$D$39:$D$782,СВЦЭМ!$A$39:$A$782,$A48,СВЦЭМ!$B$39:$B$782,S$44)+'СЕТ СН'!$F$14+СВЦЭМ!$D$10+'СЕТ СН'!$F$6-'СЕТ СН'!$F$26</f>
        <v>1301.0671964399999</v>
      </c>
      <c r="T48" s="36">
        <f>SUMIFS(СВЦЭМ!$D$39:$D$782,СВЦЭМ!$A$39:$A$782,$A48,СВЦЭМ!$B$39:$B$782,T$44)+'СЕТ СН'!$F$14+СВЦЭМ!$D$10+'СЕТ СН'!$F$6-'СЕТ СН'!$F$26</f>
        <v>1281.0428704199999</v>
      </c>
      <c r="U48" s="36">
        <f>SUMIFS(СВЦЭМ!$D$39:$D$782,СВЦЭМ!$A$39:$A$782,$A48,СВЦЭМ!$B$39:$B$782,U$44)+'СЕТ СН'!$F$14+СВЦЭМ!$D$10+'СЕТ СН'!$F$6-'СЕТ СН'!$F$26</f>
        <v>1288.5366183599999</v>
      </c>
      <c r="V48" s="36">
        <f>SUMIFS(СВЦЭМ!$D$39:$D$782,СВЦЭМ!$A$39:$A$782,$A48,СВЦЭМ!$B$39:$B$782,V$44)+'СЕТ СН'!$F$14+СВЦЭМ!$D$10+'СЕТ СН'!$F$6-'СЕТ СН'!$F$26</f>
        <v>1289.6716717999998</v>
      </c>
      <c r="W48" s="36">
        <f>SUMIFS(СВЦЭМ!$D$39:$D$782,СВЦЭМ!$A$39:$A$782,$A48,СВЦЭМ!$B$39:$B$782,W$44)+'СЕТ СН'!$F$14+СВЦЭМ!$D$10+'СЕТ СН'!$F$6-'СЕТ СН'!$F$26</f>
        <v>1320.2174048399997</v>
      </c>
      <c r="X48" s="36">
        <f>SUMIFS(СВЦЭМ!$D$39:$D$782,СВЦЭМ!$A$39:$A$782,$A48,СВЦЭМ!$B$39:$B$782,X$44)+'СЕТ СН'!$F$14+СВЦЭМ!$D$10+'СЕТ СН'!$F$6-'СЕТ СН'!$F$26</f>
        <v>1343.0050468599998</v>
      </c>
      <c r="Y48" s="36">
        <f>SUMIFS(СВЦЭМ!$D$39:$D$782,СВЦЭМ!$A$39:$A$782,$A48,СВЦЭМ!$B$39:$B$782,Y$44)+'СЕТ СН'!$F$14+СВЦЭМ!$D$10+'СЕТ СН'!$F$6-'СЕТ СН'!$F$26</f>
        <v>1352.2971216499998</v>
      </c>
    </row>
    <row r="49" spans="1:25" ht="15.75" x14ac:dyDescent="0.2">
      <c r="A49" s="35">
        <f t="shared" si="1"/>
        <v>44597</v>
      </c>
      <c r="B49" s="36">
        <f>SUMIFS(СВЦЭМ!$D$39:$D$782,СВЦЭМ!$A$39:$A$782,$A49,СВЦЭМ!$B$39:$B$782,B$44)+'СЕТ СН'!$F$14+СВЦЭМ!$D$10+'СЕТ СН'!$F$6-'СЕТ СН'!$F$26</f>
        <v>1401.7383487299999</v>
      </c>
      <c r="C49" s="36">
        <f>SUMIFS(СВЦЭМ!$D$39:$D$782,СВЦЭМ!$A$39:$A$782,$A49,СВЦЭМ!$B$39:$B$782,C$44)+'СЕТ СН'!$F$14+СВЦЭМ!$D$10+'СЕТ СН'!$F$6-'СЕТ СН'!$F$26</f>
        <v>1329.86517349</v>
      </c>
      <c r="D49" s="36">
        <f>SUMIFS(СВЦЭМ!$D$39:$D$782,СВЦЭМ!$A$39:$A$782,$A49,СВЦЭМ!$B$39:$B$782,D$44)+'СЕТ СН'!$F$14+СВЦЭМ!$D$10+'СЕТ СН'!$F$6-'СЕТ СН'!$F$26</f>
        <v>1354.8320562699998</v>
      </c>
      <c r="E49" s="36">
        <f>SUMIFS(СВЦЭМ!$D$39:$D$782,СВЦЭМ!$A$39:$A$782,$A49,СВЦЭМ!$B$39:$B$782,E$44)+'СЕТ СН'!$F$14+СВЦЭМ!$D$10+'СЕТ СН'!$F$6-'СЕТ СН'!$F$26</f>
        <v>1378.9453732899999</v>
      </c>
      <c r="F49" s="36">
        <f>SUMIFS(СВЦЭМ!$D$39:$D$782,СВЦЭМ!$A$39:$A$782,$A49,СВЦЭМ!$B$39:$B$782,F$44)+'СЕТ СН'!$F$14+СВЦЭМ!$D$10+'СЕТ СН'!$F$6-'СЕТ СН'!$F$26</f>
        <v>1382.34538183</v>
      </c>
      <c r="G49" s="36">
        <f>SUMIFS(СВЦЭМ!$D$39:$D$782,СВЦЭМ!$A$39:$A$782,$A49,СВЦЭМ!$B$39:$B$782,G$44)+'СЕТ СН'!$F$14+СВЦЭМ!$D$10+'СЕТ СН'!$F$6-'СЕТ СН'!$F$26</f>
        <v>1392.6299673699998</v>
      </c>
      <c r="H49" s="36">
        <f>SUMIFS(СВЦЭМ!$D$39:$D$782,СВЦЭМ!$A$39:$A$782,$A49,СВЦЭМ!$B$39:$B$782,H$44)+'СЕТ СН'!$F$14+СВЦЭМ!$D$10+'СЕТ СН'!$F$6-'СЕТ СН'!$F$26</f>
        <v>1361.8944877499998</v>
      </c>
      <c r="I49" s="36">
        <f>SUMIFS(СВЦЭМ!$D$39:$D$782,СВЦЭМ!$A$39:$A$782,$A49,СВЦЭМ!$B$39:$B$782,I$44)+'СЕТ СН'!$F$14+СВЦЭМ!$D$10+'СЕТ СН'!$F$6-'СЕТ СН'!$F$26</f>
        <v>1310.7142673099997</v>
      </c>
      <c r="J49" s="36">
        <f>SUMIFS(СВЦЭМ!$D$39:$D$782,СВЦЭМ!$A$39:$A$782,$A49,СВЦЭМ!$B$39:$B$782,J$44)+'СЕТ СН'!$F$14+СВЦЭМ!$D$10+'СЕТ СН'!$F$6-'СЕТ СН'!$F$26</f>
        <v>1263.8208273499999</v>
      </c>
      <c r="K49" s="36">
        <f>SUMIFS(СВЦЭМ!$D$39:$D$782,СВЦЭМ!$A$39:$A$782,$A49,СВЦЭМ!$B$39:$B$782,K$44)+'СЕТ СН'!$F$14+СВЦЭМ!$D$10+'СЕТ СН'!$F$6-'СЕТ СН'!$F$26</f>
        <v>1258.41031813</v>
      </c>
      <c r="L49" s="36">
        <f>SUMIFS(СВЦЭМ!$D$39:$D$782,СВЦЭМ!$A$39:$A$782,$A49,СВЦЭМ!$B$39:$B$782,L$44)+'СЕТ СН'!$F$14+СВЦЭМ!$D$10+'СЕТ СН'!$F$6-'СЕТ СН'!$F$26</f>
        <v>1269.6623462099999</v>
      </c>
      <c r="M49" s="36">
        <f>SUMIFS(СВЦЭМ!$D$39:$D$782,СВЦЭМ!$A$39:$A$782,$A49,СВЦЭМ!$B$39:$B$782,M$44)+'СЕТ СН'!$F$14+СВЦЭМ!$D$10+'СЕТ СН'!$F$6-'СЕТ СН'!$F$26</f>
        <v>1294.4675686499997</v>
      </c>
      <c r="N49" s="36">
        <f>SUMIFS(СВЦЭМ!$D$39:$D$782,СВЦЭМ!$A$39:$A$782,$A49,СВЦЭМ!$B$39:$B$782,N$44)+'СЕТ СН'!$F$14+СВЦЭМ!$D$10+'СЕТ СН'!$F$6-'СЕТ СН'!$F$26</f>
        <v>1311.34865853</v>
      </c>
      <c r="O49" s="36">
        <f>SUMIFS(СВЦЭМ!$D$39:$D$782,СВЦЭМ!$A$39:$A$782,$A49,СВЦЭМ!$B$39:$B$782,O$44)+'СЕТ СН'!$F$14+СВЦЭМ!$D$10+'СЕТ СН'!$F$6-'СЕТ СН'!$F$26</f>
        <v>1340.5001691199998</v>
      </c>
      <c r="P49" s="36">
        <f>SUMIFS(СВЦЭМ!$D$39:$D$782,СВЦЭМ!$A$39:$A$782,$A49,СВЦЭМ!$B$39:$B$782,P$44)+'СЕТ СН'!$F$14+СВЦЭМ!$D$10+'СЕТ СН'!$F$6-'СЕТ СН'!$F$26</f>
        <v>1347.6350124699998</v>
      </c>
      <c r="Q49" s="36">
        <f>SUMIFS(СВЦЭМ!$D$39:$D$782,СВЦЭМ!$A$39:$A$782,$A49,СВЦЭМ!$B$39:$B$782,Q$44)+'СЕТ СН'!$F$14+СВЦЭМ!$D$10+'СЕТ СН'!$F$6-'СЕТ СН'!$F$26</f>
        <v>1352.1127314599998</v>
      </c>
      <c r="R49" s="36">
        <f>SUMIFS(СВЦЭМ!$D$39:$D$782,СВЦЭМ!$A$39:$A$782,$A49,СВЦЭМ!$B$39:$B$782,R$44)+'СЕТ СН'!$F$14+СВЦЭМ!$D$10+'СЕТ СН'!$F$6-'СЕТ СН'!$F$26</f>
        <v>1341.9314085599999</v>
      </c>
      <c r="S49" s="36">
        <f>SUMIFS(СВЦЭМ!$D$39:$D$782,СВЦЭМ!$A$39:$A$782,$A49,СВЦЭМ!$B$39:$B$782,S$44)+'СЕТ СН'!$F$14+СВЦЭМ!$D$10+'СЕТ СН'!$F$6-'СЕТ СН'!$F$26</f>
        <v>1304.75652307</v>
      </c>
      <c r="T49" s="36">
        <f>SUMIFS(СВЦЭМ!$D$39:$D$782,СВЦЭМ!$A$39:$A$782,$A49,СВЦЭМ!$B$39:$B$782,T$44)+'СЕТ СН'!$F$14+СВЦЭМ!$D$10+'СЕТ СН'!$F$6-'СЕТ СН'!$F$26</f>
        <v>1279.3626493099998</v>
      </c>
      <c r="U49" s="36">
        <f>SUMIFS(СВЦЭМ!$D$39:$D$782,СВЦЭМ!$A$39:$A$782,$A49,СВЦЭМ!$B$39:$B$782,U$44)+'СЕТ СН'!$F$14+СВЦЭМ!$D$10+'СЕТ СН'!$F$6-'СЕТ СН'!$F$26</f>
        <v>1285.4970027999998</v>
      </c>
      <c r="V49" s="36">
        <f>SUMIFS(СВЦЭМ!$D$39:$D$782,СВЦЭМ!$A$39:$A$782,$A49,СВЦЭМ!$B$39:$B$782,V$44)+'СЕТ СН'!$F$14+СВЦЭМ!$D$10+'СЕТ СН'!$F$6-'СЕТ СН'!$F$26</f>
        <v>1293.2242095899999</v>
      </c>
      <c r="W49" s="36">
        <f>SUMIFS(СВЦЭМ!$D$39:$D$782,СВЦЭМ!$A$39:$A$782,$A49,СВЦЭМ!$B$39:$B$782,W$44)+'СЕТ СН'!$F$14+СВЦЭМ!$D$10+'СЕТ СН'!$F$6-'СЕТ СН'!$F$26</f>
        <v>1309.6590622599999</v>
      </c>
      <c r="X49" s="36">
        <f>SUMIFS(СВЦЭМ!$D$39:$D$782,СВЦЭМ!$A$39:$A$782,$A49,СВЦЭМ!$B$39:$B$782,X$44)+'СЕТ СН'!$F$14+СВЦЭМ!$D$10+'СЕТ СН'!$F$6-'СЕТ СН'!$F$26</f>
        <v>1326.2628464099998</v>
      </c>
      <c r="Y49" s="36">
        <f>SUMIFS(СВЦЭМ!$D$39:$D$782,СВЦЭМ!$A$39:$A$782,$A49,СВЦЭМ!$B$39:$B$782,Y$44)+'СЕТ СН'!$F$14+СВЦЭМ!$D$10+'СЕТ СН'!$F$6-'СЕТ СН'!$F$26</f>
        <v>1352.0346781899998</v>
      </c>
    </row>
    <row r="50" spans="1:25" ht="15.75" x14ac:dyDescent="0.2">
      <c r="A50" s="35">
        <f t="shared" si="1"/>
        <v>44598</v>
      </c>
      <c r="B50" s="36">
        <f>SUMIFS(СВЦЭМ!$D$39:$D$782,СВЦЭМ!$A$39:$A$782,$A50,СВЦЭМ!$B$39:$B$782,B$44)+'СЕТ СН'!$F$14+СВЦЭМ!$D$10+'СЕТ СН'!$F$6-'СЕТ СН'!$F$26</f>
        <v>1361.3932763999999</v>
      </c>
      <c r="C50" s="36">
        <f>SUMIFS(СВЦЭМ!$D$39:$D$782,СВЦЭМ!$A$39:$A$782,$A50,СВЦЭМ!$B$39:$B$782,C$44)+'СЕТ СН'!$F$14+СВЦЭМ!$D$10+'СЕТ СН'!$F$6-'СЕТ СН'!$F$26</f>
        <v>1374.3153162599999</v>
      </c>
      <c r="D50" s="36">
        <f>SUMIFS(СВЦЭМ!$D$39:$D$782,СВЦЭМ!$A$39:$A$782,$A50,СВЦЭМ!$B$39:$B$782,D$44)+'СЕТ СН'!$F$14+СВЦЭМ!$D$10+'СЕТ СН'!$F$6-'СЕТ СН'!$F$26</f>
        <v>1387.7147420999997</v>
      </c>
      <c r="E50" s="36">
        <f>SUMIFS(СВЦЭМ!$D$39:$D$782,СВЦЭМ!$A$39:$A$782,$A50,СВЦЭМ!$B$39:$B$782,E$44)+'СЕТ СН'!$F$14+СВЦЭМ!$D$10+'СЕТ СН'!$F$6-'СЕТ СН'!$F$26</f>
        <v>1390.9825434399997</v>
      </c>
      <c r="F50" s="36">
        <f>SUMIFS(СВЦЭМ!$D$39:$D$782,СВЦЭМ!$A$39:$A$782,$A50,СВЦЭМ!$B$39:$B$782,F$44)+'СЕТ СН'!$F$14+СВЦЭМ!$D$10+'СЕТ СН'!$F$6-'СЕТ СН'!$F$26</f>
        <v>1386.4470312799999</v>
      </c>
      <c r="G50" s="36">
        <f>SUMIFS(СВЦЭМ!$D$39:$D$782,СВЦЭМ!$A$39:$A$782,$A50,СВЦЭМ!$B$39:$B$782,G$44)+'СЕТ СН'!$F$14+СВЦЭМ!$D$10+'СЕТ СН'!$F$6-'СЕТ СН'!$F$26</f>
        <v>1371.8085247499998</v>
      </c>
      <c r="H50" s="36">
        <f>SUMIFS(СВЦЭМ!$D$39:$D$782,СВЦЭМ!$A$39:$A$782,$A50,СВЦЭМ!$B$39:$B$782,H$44)+'СЕТ СН'!$F$14+СВЦЭМ!$D$10+'СЕТ СН'!$F$6-'СЕТ СН'!$F$26</f>
        <v>1356.7656440799999</v>
      </c>
      <c r="I50" s="36">
        <f>SUMIFS(СВЦЭМ!$D$39:$D$782,СВЦЭМ!$A$39:$A$782,$A50,СВЦЭМ!$B$39:$B$782,I$44)+'СЕТ СН'!$F$14+СВЦЭМ!$D$10+'СЕТ СН'!$F$6-'СЕТ СН'!$F$26</f>
        <v>1335.6483668499998</v>
      </c>
      <c r="J50" s="36">
        <f>SUMIFS(СВЦЭМ!$D$39:$D$782,СВЦЭМ!$A$39:$A$782,$A50,СВЦЭМ!$B$39:$B$782,J$44)+'СЕТ СН'!$F$14+СВЦЭМ!$D$10+'СЕТ СН'!$F$6-'СЕТ СН'!$F$26</f>
        <v>1293.2886951999999</v>
      </c>
      <c r="K50" s="36">
        <f>SUMIFS(СВЦЭМ!$D$39:$D$782,СВЦЭМ!$A$39:$A$782,$A50,СВЦЭМ!$B$39:$B$782,K$44)+'СЕТ СН'!$F$14+СВЦЭМ!$D$10+'СЕТ СН'!$F$6-'СЕТ СН'!$F$26</f>
        <v>1263.7513144199997</v>
      </c>
      <c r="L50" s="36">
        <f>SUMIFS(СВЦЭМ!$D$39:$D$782,СВЦЭМ!$A$39:$A$782,$A50,СВЦЭМ!$B$39:$B$782,L$44)+'СЕТ СН'!$F$14+СВЦЭМ!$D$10+'СЕТ СН'!$F$6-'СЕТ СН'!$F$26</f>
        <v>1264.7839903299998</v>
      </c>
      <c r="M50" s="36">
        <f>SUMIFS(СВЦЭМ!$D$39:$D$782,СВЦЭМ!$A$39:$A$782,$A50,СВЦЭМ!$B$39:$B$782,M$44)+'СЕТ СН'!$F$14+СВЦЭМ!$D$10+'СЕТ СН'!$F$6-'СЕТ СН'!$F$26</f>
        <v>1271.6725701799999</v>
      </c>
      <c r="N50" s="36">
        <f>SUMIFS(СВЦЭМ!$D$39:$D$782,СВЦЭМ!$A$39:$A$782,$A50,СВЦЭМ!$B$39:$B$782,N$44)+'СЕТ СН'!$F$14+СВЦЭМ!$D$10+'СЕТ СН'!$F$6-'СЕТ СН'!$F$26</f>
        <v>1289.5175909099999</v>
      </c>
      <c r="O50" s="36">
        <f>SUMIFS(СВЦЭМ!$D$39:$D$782,СВЦЭМ!$A$39:$A$782,$A50,СВЦЭМ!$B$39:$B$782,O$44)+'СЕТ СН'!$F$14+СВЦЭМ!$D$10+'СЕТ СН'!$F$6-'СЕТ СН'!$F$26</f>
        <v>1319.6079208099998</v>
      </c>
      <c r="P50" s="36">
        <f>SUMIFS(СВЦЭМ!$D$39:$D$782,СВЦЭМ!$A$39:$A$782,$A50,СВЦЭМ!$B$39:$B$782,P$44)+'СЕТ СН'!$F$14+СВЦЭМ!$D$10+'СЕТ СН'!$F$6-'СЕТ СН'!$F$26</f>
        <v>1328.9515333599998</v>
      </c>
      <c r="Q50" s="36">
        <f>SUMIFS(СВЦЭМ!$D$39:$D$782,СВЦЭМ!$A$39:$A$782,$A50,СВЦЭМ!$B$39:$B$782,Q$44)+'СЕТ СН'!$F$14+СВЦЭМ!$D$10+'СЕТ СН'!$F$6-'СЕТ СН'!$F$26</f>
        <v>1335.0286598299999</v>
      </c>
      <c r="R50" s="36">
        <f>SUMIFS(СВЦЭМ!$D$39:$D$782,СВЦЭМ!$A$39:$A$782,$A50,СВЦЭМ!$B$39:$B$782,R$44)+'СЕТ СН'!$F$14+СВЦЭМ!$D$10+'СЕТ СН'!$F$6-'СЕТ СН'!$F$26</f>
        <v>1328.1249864099998</v>
      </c>
      <c r="S50" s="36">
        <f>SUMIFS(СВЦЭМ!$D$39:$D$782,СВЦЭМ!$A$39:$A$782,$A50,СВЦЭМ!$B$39:$B$782,S$44)+'СЕТ СН'!$F$14+СВЦЭМ!$D$10+'СЕТ СН'!$F$6-'СЕТ СН'!$F$26</f>
        <v>1297.6663140899998</v>
      </c>
      <c r="T50" s="36">
        <f>SUMIFS(СВЦЭМ!$D$39:$D$782,СВЦЭМ!$A$39:$A$782,$A50,СВЦЭМ!$B$39:$B$782,T$44)+'СЕТ СН'!$F$14+СВЦЭМ!$D$10+'СЕТ СН'!$F$6-'СЕТ СН'!$F$26</f>
        <v>1260.1892568299997</v>
      </c>
      <c r="U50" s="36">
        <f>SUMIFS(СВЦЭМ!$D$39:$D$782,СВЦЭМ!$A$39:$A$782,$A50,СВЦЭМ!$B$39:$B$782,U$44)+'СЕТ СН'!$F$14+СВЦЭМ!$D$10+'СЕТ СН'!$F$6-'СЕТ СН'!$F$26</f>
        <v>1277.5448315599999</v>
      </c>
      <c r="V50" s="36">
        <f>SUMIFS(СВЦЭМ!$D$39:$D$782,СВЦЭМ!$A$39:$A$782,$A50,СВЦЭМ!$B$39:$B$782,V$44)+'СЕТ СН'!$F$14+СВЦЭМ!$D$10+'СЕТ СН'!$F$6-'СЕТ СН'!$F$26</f>
        <v>1274.4515703999998</v>
      </c>
      <c r="W50" s="36">
        <f>SUMIFS(СВЦЭМ!$D$39:$D$782,СВЦЭМ!$A$39:$A$782,$A50,СВЦЭМ!$B$39:$B$782,W$44)+'СЕТ СН'!$F$14+СВЦЭМ!$D$10+'СЕТ СН'!$F$6-'СЕТ СН'!$F$26</f>
        <v>1292.9990029199998</v>
      </c>
      <c r="X50" s="36">
        <f>SUMIFS(СВЦЭМ!$D$39:$D$782,СВЦЭМ!$A$39:$A$782,$A50,СВЦЭМ!$B$39:$B$782,X$44)+'СЕТ СН'!$F$14+СВЦЭМ!$D$10+'СЕТ СН'!$F$6-'СЕТ СН'!$F$26</f>
        <v>1318.3808802399999</v>
      </c>
      <c r="Y50" s="36">
        <f>SUMIFS(СВЦЭМ!$D$39:$D$782,СВЦЭМ!$A$39:$A$782,$A50,СВЦЭМ!$B$39:$B$782,Y$44)+'СЕТ СН'!$F$14+СВЦЭМ!$D$10+'СЕТ СН'!$F$6-'СЕТ СН'!$F$26</f>
        <v>1350.8407719999998</v>
      </c>
    </row>
    <row r="51" spans="1:25" ht="15.75" x14ac:dyDescent="0.2">
      <c r="A51" s="35">
        <f t="shared" si="1"/>
        <v>44599</v>
      </c>
      <c r="B51" s="36">
        <f>SUMIFS(СВЦЭМ!$D$39:$D$782,СВЦЭМ!$A$39:$A$782,$A51,СВЦЭМ!$B$39:$B$782,B$44)+'СЕТ СН'!$F$14+СВЦЭМ!$D$10+'СЕТ СН'!$F$6-'СЕТ СН'!$F$26</f>
        <v>1381.8964827499999</v>
      </c>
      <c r="C51" s="36">
        <f>SUMIFS(СВЦЭМ!$D$39:$D$782,СВЦЭМ!$A$39:$A$782,$A51,СВЦЭМ!$B$39:$B$782,C$44)+'СЕТ СН'!$F$14+СВЦЭМ!$D$10+'СЕТ СН'!$F$6-'СЕТ СН'!$F$26</f>
        <v>1407.3640955399999</v>
      </c>
      <c r="D51" s="36">
        <f>SUMIFS(СВЦЭМ!$D$39:$D$782,СВЦЭМ!$A$39:$A$782,$A51,СВЦЭМ!$B$39:$B$782,D$44)+'СЕТ СН'!$F$14+СВЦЭМ!$D$10+'СЕТ СН'!$F$6-'СЕТ СН'!$F$26</f>
        <v>1415.0850344499997</v>
      </c>
      <c r="E51" s="36">
        <f>SUMIFS(СВЦЭМ!$D$39:$D$782,СВЦЭМ!$A$39:$A$782,$A51,СВЦЭМ!$B$39:$B$782,E$44)+'СЕТ СН'!$F$14+СВЦЭМ!$D$10+'СЕТ СН'!$F$6-'СЕТ СН'!$F$26</f>
        <v>1420.7408709399999</v>
      </c>
      <c r="F51" s="36">
        <f>SUMIFS(СВЦЭМ!$D$39:$D$782,СВЦЭМ!$A$39:$A$782,$A51,СВЦЭМ!$B$39:$B$782,F$44)+'СЕТ СН'!$F$14+СВЦЭМ!$D$10+'СЕТ СН'!$F$6-'СЕТ СН'!$F$26</f>
        <v>1414.6067122299999</v>
      </c>
      <c r="G51" s="36">
        <f>SUMIFS(СВЦЭМ!$D$39:$D$782,СВЦЭМ!$A$39:$A$782,$A51,СВЦЭМ!$B$39:$B$782,G$44)+'СЕТ СН'!$F$14+СВЦЭМ!$D$10+'СЕТ СН'!$F$6-'СЕТ СН'!$F$26</f>
        <v>1392.9958242599998</v>
      </c>
      <c r="H51" s="36">
        <f>SUMIFS(СВЦЭМ!$D$39:$D$782,СВЦЭМ!$A$39:$A$782,$A51,СВЦЭМ!$B$39:$B$782,H$44)+'СЕТ СН'!$F$14+СВЦЭМ!$D$10+'СЕТ СН'!$F$6-'СЕТ СН'!$F$26</f>
        <v>1397.7627909999999</v>
      </c>
      <c r="I51" s="36">
        <f>SUMIFS(СВЦЭМ!$D$39:$D$782,СВЦЭМ!$A$39:$A$782,$A51,СВЦЭМ!$B$39:$B$782,I$44)+'СЕТ СН'!$F$14+СВЦЭМ!$D$10+'СЕТ СН'!$F$6-'СЕТ СН'!$F$26</f>
        <v>1282.3313670799998</v>
      </c>
      <c r="J51" s="36">
        <f>SUMIFS(СВЦЭМ!$D$39:$D$782,СВЦЭМ!$A$39:$A$782,$A51,СВЦЭМ!$B$39:$B$782,J$44)+'СЕТ СН'!$F$14+СВЦЭМ!$D$10+'СЕТ СН'!$F$6-'СЕТ СН'!$F$26</f>
        <v>1232.7579259799998</v>
      </c>
      <c r="K51" s="36">
        <f>SUMIFS(СВЦЭМ!$D$39:$D$782,СВЦЭМ!$A$39:$A$782,$A51,СВЦЭМ!$B$39:$B$782,K$44)+'СЕТ СН'!$F$14+СВЦЭМ!$D$10+'СЕТ СН'!$F$6-'СЕТ СН'!$F$26</f>
        <v>1228.2202955099999</v>
      </c>
      <c r="L51" s="36">
        <f>SUMIFS(СВЦЭМ!$D$39:$D$782,СВЦЭМ!$A$39:$A$782,$A51,СВЦЭМ!$B$39:$B$782,L$44)+'СЕТ СН'!$F$14+СВЦЭМ!$D$10+'СЕТ СН'!$F$6-'СЕТ СН'!$F$26</f>
        <v>1240.34353197</v>
      </c>
      <c r="M51" s="36">
        <f>SUMIFS(СВЦЭМ!$D$39:$D$782,СВЦЭМ!$A$39:$A$782,$A51,СВЦЭМ!$B$39:$B$782,M$44)+'СЕТ СН'!$F$14+СВЦЭМ!$D$10+'СЕТ СН'!$F$6-'СЕТ СН'!$F$26</f>
        <v>1277.7585433199999</v>
      </c>
      <c r="N51" s="36">
        <f>SUMIFS(СВЦЭМ!$D$39:$D$782,СВЦЭМ!$A$39:$A$782,$A51,СВЦЭМ!$B$39:$B$782,N$44)+'СЕТ СН'!$F$14+СВЦЭМ!$D$10+'СЕТ СН'!$F$6-'СЕТ СН'!$F$26</f>
        <v>1316.7882400599999</v>
      </c>
      <c r="O51" s="36">
        <f>SUMIFS(СВЦЭМ!$D$39:$D$782,СВЦЭМ!$A$39:$A$782,$A51,СВЦЭМ!$B$39:$B$782,O$44)+'СЕТ СН'!$F$14+СВЦЭМ!$D$10+'СЕТ СН'!$F$6-'СЕТ СН'!$F$26</f>
        <v>1348.9328449199998</v>
      </c>
      <c r="P51" s="36">
        <f>SUMIFS(СВЦЭМ!$D$39:$D$782,СВЦЭМ!$A$39:$A$782,$A51,СВЦЭМ!$B$39:$B$782,P$44)+'СЕТ СН'!$F$14+СВЦЭМ!$D$10+'СЕТ СН'!$F$6-'СЕТ СН'!$F$26</f>
        <v>1360.7377843799998</v>
      </c>
      <c r="Q51" s="36">
        <f>SUMIFS(СВЦЭМ!$D$39:$D$782,СВЦЭМ!$A$39:$A$782,$A51,СВЦЭМ!$B$39:$B$782,Q$44)+'СЕТ СН'!$F$14+СВЦЭМ!$D$10+'СЕТ СН'!$F$6-'СЕТ СН'!$F$26</f>
        <v>1374.68932</v>
      </c>
      <c r="R51" s="36">
        <f>SUMIFS(СВЦЭМ!$D$39:$D$782,СВЦЭМ!$A$39:$A$782,$A51,СВЦЭМ!$B$39:$B$782,R$44)+'СЕТ СН'!$F$14+СВЦЭМ!$D$10+'СЕТ СН'!$F$6-'СЕТ СН'!$F$26</f>
        <v>1348.6298072599998</v>
      </c>
      <c r="S51" s="36">
        <f>SUMIFS(СВЦЭМ!$D$39:$D$782,СВЦЭМ!$A$39:$A$782,$A51,СВЦЭМ!$B$39:$B$782,S$44)+'СЕТ СН'!$F$14+СВЦЭМ!$D$10+'СЕТ СН'!$F$6-'СЕТ СН'!$F$26</f>
        <v>1301.9131915299999</v>
      </c>
      <c r="T51" s="36">
        <f>SUMIFS(СВЦЭМ!$D$39:$D$782,СВЦЭМ!$A$39:$A$782,$A51,СВЦЭМ!$B$39:$B$782,T$44)+'СЕТ СН'!$F$14+СВЦЭМ!$D$10+'СЕТ СН'!$F$6-'СЕТ СН'!$F$26</f>
        <v>1251.3800066699998</v>
      </c>
      <c r="U51" s="36">
        <f>SUMIFS(СВЦЭМ!$D$39:$D$782,СВЦЭМ!$A$39:$A$782,$A51,СВЦЭМ!$B$39:$B$782,U$44)+'СЕТ СН'!$F$14+СВЦЭМ!$D$10+'СЕТ СН'!$F$6-'СЕТ СН'!$F$26</f>
        <v>1257.8388918999999</v>
      </c>
      <c r="V51" s="36">
        <f>SUMIFS(СВЦЭМ!$D$39:$D$782,СВЦЭМ!$A$39:$A$782,$A51,СВЦЭМ!$B$39:$B$782,V$44)+'СЕТ СН'!$F$14+СВЦЭМ!$D$10+'СЕТ СН'!$F$6-'СЕТ СН'!$F$26</f>
        <v>1271.4758310699999</v>
      </c>
      <c r="W51" s="36">
        <f>SUMIFS(СВЦЭМ!$D$39:$D$782,СВЦЭМ!$A$39:$A$782,$A51,СВЦЭМ!$B$39:$B$782,W$44)+'СЕТ СН'!$F$14+СВЦЭМ!$D$10+'СЕТ СН'!$F$6-'СЕТ СН'!$F$26</f>
        <v>1306.04974993</v>
      </c>
      <c r="X51" s="36">
        <f>SUMIFS(СВЦЭМ!$D$39:$D$782,СВЦЭМ!$A$39:$A$782,$A51,СВЦЭМ!$B$39:$B$782,X$44)+'СЕТ СН'!$F$14+СВЦЭМ!$D$10+'СЕТ СН'!$F$6-'СЕТ СН'!$F$26</f>
        <v>1322.3453590499998</v>
      </c>
      <c r="Y51" s="36">
        <f>SUMIFS(СВЦЭМ!$D$39:$D$782,СВЦЭМ!$A$39:$A$782,$A51,СВЦЭМ!$B$39:$B$782,Y$44)+'СЕТ СН'!$F$14+СВЦЭМ!$D$10+'СЕТ СН'!$F$6-'СЕТ СН'!$F$26</f>
        <v>1350.7652585799999</v>
      </c>
    </row>
    <row r="52" spans="1:25" ht="15.75" x14ac:dyDescent="0.2">
      <c r="A52" s="35">
        <f t="shared" si="1"/>
        <v>44600</v>
      </c>
      <c r="B52" s="36">
        <f>SUMIFS(СВЦЭМ!$D$39:$D$782,СВЦЭМ!$A$39:$A$782,$A52,СВЦЭМ!$B$39:$B$782,B$44)+'СЕТ СН'!$F$14+СВЦЭМ!$D$10+'СЕТ СН'!$F$6-'СЕТ СН'!$F$26</f>
        <v>1348.1445459799997</v>
      </c>
      <c r="C52" s="36">
        <f>SUMIFS(СВЦЭМ!$D$39:$D$782,СВЦЭМ!$A$39:$A$782,$A52,СВЦЭМ!$B$39:$B$782,C$44)+'СЕТ СН'!$F$14+СВЦЭМ!$D$10+'СЕТ СН'!$F$6-'СЕТ СН'!$F$26</f>
        <v>1414.5729967499999</v>
      </c>
      <c r="D52" s="36">
        <f>SUMIFS(СВЦЭМ!$D$39:$D$782,СВЦЭМ!$A$39:$A$782,$A52,СВЦЭМ!$B$39:$B$782,D$44)+'СЕТ СН'!$F$14+СВЦЭМ!$D$10+'СЕТ СН'!$F$6-'СЕТ СН'!$F$26</f>
        <v>1424.4746001799999</v>
      </c>
      <c r="E52" s="36">
        <f>SUMIFS(СВЦЭМ!$D$39:$D$782,СВЦЭМ!$A$39:$A$782,$A52,СВЦЭМ!$B$39:$B$782,E$44)+'СЕТ СН'!$F$14+СВЦЭМ!$D$10+'СЕТ СН'!$F$6-'СЕТ СН'!$F$26</f>
        <v>1425.5178715999998</v>
      </c>
      <c r="F52" s="36">
        <f>SUMIFS(СВЦЭМ!$D$39:$D$782,СВЦЭМ!$A$39:$A$782,$A52,СВЦЭМ!$B$39:$B$782,F$44)+'СЕТ СН'!$F$14+СВЦЭМ!$D$10+'СЕТ СН'!$F$6-'СЕТ СН'!$F$26</f>
        <v>1411.0282202199999</v>
      </c>
      <c r="G52" s="36">
        <f>SUMIFS(СВЦЭМ!$D$39:$D$782,СВЦЭМ!$A$39:$A$782,$A52,СВЦЭМ!$B$39:$B$782,G$44)+'СЕТ СН'!$F$14+СВЦЭМ!$D$10+'СЕТ СН'!$F$6-'СЕТ СН'!$F$26</f>
        <v>1385.8472321599997</v>
      </c>
      <c r="H52" s="36">
        <f>SUMIFS(СВЦЭМ!$D$39:$D$782,СВЦЭМ!$A$39:$A$782,$A52,СВЦЭМ!$B$39:$B$782,H$44)+'СЕТ СН'!$F$14+СВЦЭМ!$D$10+'СЕТ СН'!$F$6-'СЕТ СН'!$F$26</f>
        <v>1335.6110638399998</v>
      </c>
      <c r="I52" s="36">
        <f>SUMIFS(СВЦЭМ!$D$39:$D$782,СВЦЭМ!$A$39:$A$782,$A52,СВЦЭМ!$B$39:$B$782,I$44)+'СЕТ СН'!$F$14+СВЦЭМ!$D$10+'СЕТ СН'!$F$6-'СЕТ СН'!$F$26</f>
        <v>1276.6107354899998</v>
      </c>
      <c r="J52" s="36">
        <f>SUMIFS(СВЦЭМ!$D$39:$D$782,СВЦЭМ!$A$39:$A$782,$A52,СВЦЭМ!$B$39:$B$782,J$44)+'СЕТ СН'!$F$14+СВЦЭМ!$D$10+'СЕТ СН'!$F$6-'СЕТ СН'!$F$26</f>
        <v>1220.7856813799999</v>
      </c>
      <c r="K52" s="36">
        <f>SUMIFS(СВЦЭМ!$D$39:$D$782,СВЦЭМ!$A$39:$A$782,$A52,СВЦЭМ!$B$39:$B$782,K$44)+'СЕТ СН'!$F$14+СВЦЭМ!$D$10+'СЕТ СН'!$F$6-'СЕТ СН'!$F$26</f>
        <v>1215.0366877299998</v>
      </c>
      <c r="L52" s="36">
        <f>SUMIFS(СВЦЭМ!$D$39:$D$782,СВЦЭМ!$A$39:$A$782,$A52,СВЦЭМ!$B$39:$B$782,L$44)+'СЕТ СН'!$F$14+СВЦЭМ!$D$10+'СЕТ СН'!$F$6-'СЕТ СН'!$F$26</f>
        <v>1237.7186107799998</v>
      </c>
      <c r="M52" s="36">
        <f>SUMIFS(СВЦЭМ!$D$39:$D$782,СВЦЭМ!$A$39:$A$782,$A52,СВЦЭМ!$B$39:$B$782,M$44)+'СЕТ СН'!$F$14+СВЦЭМ!$D$10+'СЕТ СН'!$F$6-'СЕТ СН'!$F$26</f>
        <v>1310.3666690799998</v>
      </c>
      <c r="N52" s="36">
        <f>SUMIFS(СВЦЭМ!$D$39:$D$782,СВЦЭМ!$A$39:$A$782,$A52,СВЦЭМ!$B$39:$B$782,N$44)+'СЕТ СН'!$F$14+СВЦЭМ!$D$10+'СЕТ СН'!$F$6-'СЕТ СН'!$F$26</f>
        <v>1392.8770909099999</v>
      </c>
      <c r="O52" s="36">
        <f>SUMIFS(СВЦЭМ!$D$39:$D$782,СВЦЭМ!$A$39:$A$782,$A52,СВЦЭМ!$B$39:$B$782,O$44)+'СЕТ СН'!$F$14+СВЦЭМ!$D$10+'СЕТ СН'!$F$6-'СЕТ СН'!$F$26</f>
        <v>1409.4771926799999</v>
      </c>
      <c r="P52" s="36">
        <f>SUMIFS(СВЦЭМ!$D$39:$D$782,СВЦЭМ!$A$39:$A$782,$A52,СВЦЭМ!$B$39:$B$782,P$44)+'СЕТ СН'!$F$14+СВЦЭМ!$D$10+'СЕТ СН'!$F$6-'СЕТ СН'!$F$26</f>
        <v>1416.0926174699998</v>
      </c>
      <c r="Q52" s="36">
        <f>SUMIFS(СВЦЭМ!$D$39:$D$782,СВЦЭМ!$A$39:$A$782,$A52,СВЦЭМ!$B$39:$B$782,Q$44)+'СЕТ СН'!$F$14+СВЦЭМ!$D$10+'СЕТ СН'!$F$6-'СЕТ СН'!$F$26</f>
        <v>1411.4275961599999</v>
      </c>
      <c r="R52" s="36">
        <f>SUMIFS(СВЦЭМ!$D$39:$D$782,СВЦЭМ!$A$39:$A$782,$A52,СВЦЭМ!$B$39:$B$782,R$44)+'СЕТ СН'!$F$14+СВЦЭМ!$D$10+'СЕТ СН'!$F$6-'СЕТ СН'!$F$26</f>
        <v>1406.3424641399999</v>
      </c>
      <c r="S52" s="36">
        <f>SUMIFS(СВЦЭМ!$D$39:$D$782,СВЦЭМ!$A$39:$A$782,$A52,СВЦЭМ!$B$39:$B$782,S$44)+'СЕТ СН'!$F$14+СВЦЭМ!$D$10+'СЕТ СН'!$F$6-'СЕТ СН'!$F$26</f>
        <v>1381.493804</v>
      </c>
      <c r="T52" s="36">
        <f>SUMIFS(СВЦЭМ!$D$39:$D$782,СВЦЭМ!$A$39:$A$782,$A52,СВЦЭМ!$B$39:$B$782,T$44)+'СЕТ СН'!$F$14+СВЦЭМ!$D$10+'СЕТ СН'!$F$6-'СЕТ СН'!$F$26</f>
        <v>1308.5007963799999</v>
      </c>
      <c r="U52" s="36">
        <f>SUMIFS(СВЦЭМ!$D$39:$D$782,СВЦЭМ!$A$39:$A$782,$A52,СВЦЭМ!$B$39:$B$782,U$44)+'СЕТ СН'!$F$14+СВЦЭМ!$D$10+'СЕТ СН'!$F$6-'СЕТ СН'!$F$26</f>
        <v>1296.7662233299998</v>
      </c>
      <c r="V52" s="36">
        <f>SUMIFS(СВЦЭМ!$D$39:$D$782,СВЦЭМ!$A$39:$A$782,$A52,СВЦЭМ!$B$39:$B$782,V$44)+'СЕТ СН'!$F$14+СВЦЭМ!$D$10+'СЕТ СН'!$F$6-'СЕТ СН'!$F$26</f>
        <v>1320.0206258499998</v>
      </c>
      <c r="W52" s="36">
        <f>SUMIFS(СВЦЭМ!$D$39:$D$782,СВЦЭМ!$A$39:$A$782,$A52,СВЦЭМ!$B$39:$B$782,W$44)+'СЕТ СН'!$F$14+СВЦЭМ!$D$10+'СЕТ СН'!$F$6-'СЕТ СН'!$F$26</f>
        <v>1341.6377988499999</v>
      </c>
      <c r="X52" s="36">
        <f>SUMIFS(СВЦЭМ!$D$39:$D$782,СВЦЭМ!$A$39:$A$782,$A52,СВЦЭМ!$B$39:$B$782,X$44)+'СЕТ СН'!$F$14+СВЦЭМ!$D$10+'СЕТ СН'!$F$6-'СЕТ СН'!$F$26</f>
        <v>1368.3842880299999</v>
      </c>
      <c r="Y52" s="36">
        <f>SUMIFS(СВЦЭМ!$D$39:$D$782,СВЦЭМ!$A$39:$A$782,$A52,СВЦЭМ!$B$39:$B$782,Y$44)+'СЕТ СН'!$F$14+СВЦЭМ!$D$10+'СЕТ СН'!$F$6-'СЕТ СН'!$F$26</f>
        <v>1391.9925054799999</v>
      </c>
    </row>
    <row r="53" spans="1:25" ht="15.75" x14ac:dyDescent="0.2">
      <c r="A53" s="35">
        <f t="shared" si="1"/>
        <v>44601</v>
      </c>
      <c r="B53" s="36">
        <f>SUMIFS(СВЦЭМ!$D$39:$D$782,СВЦЭМ!$A$39:$A$782,$A53,СВЦЭМ!$B$39:$B$782,B$44)+'СЕТ СН'!$F$14+СВЦЭМ!$D$10+'СЕТ СН'!$F$6-'СЕТ СН'!$F$26</f>
        <v>1413.5120505299999</v>
      </c>
      <c r="C53" s="36">
        <f>SUMIFS(СВЦЭМ!$D$39:$D$782,СВЦЭМ!$A$39:$A$782,$A53,СВЦЭМ!$B$39:$B$782,C$44)+'СЕТ СН'!$F$14+СВЦЭМ!$D$10+'СЕТ СН'!$F$6-'СЕТ СН'!$F$26</f>
        <v>1469.49868793</v>
      </c>
      <c r="D53" s="36">
        <f>SUMIFS(СВЦЭМ!$D$39:$D$782,СВЦЭМ!$A$39:$A$782,$A53,СВЦЭМ!$B$39:$B$782,D$44)+'СЕТ СН'!$F$14+СВЦЭМ!$D$10+'СЕТ СН'!$F$6-'СЕТ СН'!$F$26</f>
        <v>1473.9136244499998</v>
      </c>
      <c r="E53" s="36">
        <f>SUMIFS(СВЦЭМ!$D$39:$D$782,СВЦЭМ!$A$39:$A$782,$A53,СВЦЭМ!$B$39:$B$782,E$44)+'СЕТ СН'!$F$14+СВЦЭМ!$D$10+'СЕТ СН'!$F$6-'СЕТ СН'!$F$26</f>
        <v>1478.7656803799998</v>
      </c>
      <c r="F53" s="36">
        <f>SUMIFS(СВЦЭМ!$D$39:$D$782,СВЦЭМ!$A$39:$A$782,$A53,СВЦЭМ!$B$39:$B$782,F$44)+'СЕТ СН'!$F$14+СВЦЭМ!$D$10+'СЕТ СН'!$F$6-'СЕТ СН'!$F$26</f>
        <v>1462.1100253899999</v>
      </c>
      <c r="G53" s="36">
        <f>SUMIFS(СВЦЭМ!$D$39:$D$782,СВЦЭМ!$A$39:$A$782,$A53,СВЦЭМ!$B$39:$B$782,G$44)+'СЕТ СН'!$F$14+СВЦЭМ!$D$10+'СЕТ СН'!$F$6-'СЕТ СН'!$F$26</f>
        <v>1454.8491502999998</v>
      </c>
      <c r="H53" s="36">
        <f>SUMIFS(СВЦЭМ!$D$39:$D$782,СВЦЭМ!$A$39:$A$782,$A53,СВЦЭМ!$B$39:$B$782,H$44)+'СЕТ СН'!$F$14+СВЦЭМ!$D$10+'СЕТ СН'!$F$6-'СЕТ СН'!$F$26</f>
        <v>1412.7962219599999</v>
      </c>
      <c r="I53" s="36">
        <f>SUMIFS(СВЦЭМ!$D$39:$D$782,СВЦЭМ!$A$39:$A$782,$A53,СВЦЭМ!$B$39:$B$782,I$44)+'СЕТ СН'!$F$14+СВЦЭМ!$D$10+'СЕТ СН'!$F$6-'СЕТ СН'!$F$26</f>
        <v>1327.97007816</v>
      </c>
      <c r="J53" s="36">
        <f>SUMIFS(СВЦЭМ!$D$39:$D$782,СВЦЭМ!$A$39:$A$782,$A53,СВЦЭМ!$B$39:$B$782,J$44)+'СЕТ СН'!$F$14+СВЦЭМ!$D$10+'СЕТ СН'!$F$6-'СЕТ СН'!$F$26</f>
        <v>1293.6772849199999</v>
      </c>
      <c r="K53" s="36">
        <f>SUMIFS(СВЦЭМ!$D$39:$D$782,СВЦЭМ!$A$39:$A$782,$A53,СВЦЭМ!$B$39:$B$782,K$44)+'СЕТ СН'!$F$14+СВЦЭМ!$D$10+'СЕТ СН'!$F$6-'СЕТ СН'!$F$26</f>
        <v>1290.3916899699998</v>
      </c>
      <c r="L53" s="36">
        <f>SUMIFS(СВЦЭМ!$D$39:$D$782,СВЦЭМ!$A$39:$A$782,$A53,СВЦЭМ!$B$39:$B$782,L$44)+'СЕТ СН'!$F$14+СВЦЭМ!$D$10+'СЕТ СН'!$F$6-'СЕТ СН'!$F$26</f>
        <v>1301.7213707899998</v>
      </c>
      <c r="M53" s="36">
        <f>SUMIFS(СВЦЭМ!$D$39:$D$782,СВЦЭМ!$A$39:$A$782,$A53,СВЦЭМ!$B$39:$B$782,M$44)+'СЕТ СН'!$F$14+СВЦЭМ!$D$10+'СЕТ СН'!$F$6-'СЕТ СН'!$F$26</f>
        <v>1355.1391729399998</v>
      </c>
      <c r="N53" s="36">
        <f>SUMIFS(СВЦЭМ!$D$39:$D$782,СВЦЭМ!$A$39:$A$782,$A53,СВЦЭМ!$B$39:$B$782,N$44)+'СЕТ СН'!$F$14+СВЦЭМ!$D$10+'СЕТ СН'!$F$6-'СЕТ СН'!$F$26</f>
        <v>1424.3343342599999</v>
      </c>
      <c r="O53" s="36">
        <f>SUMIFS(СВЦЭМ!$D$39:$D$782,СВЦЭМ!$A$39:$A$782,$A53,СВЦЭМ!$B$39:$B$782,O$44)+'СЕТ СН'!$F$14+СВЦЭМ!$D$10+'СЕТ СН'!$F$6-'СЕТ СН'!$F$26</f>
        <v>1442.4515138999998</v>
      </c>
      <c r="P53" s="36">
        <f>SUMIFS(СВЦЭМ!$D$39:$D$782,СВЦЭМ!$A$39:$A$782,$A53,СВЦЭМ!$B$39:$B$782,P$44)+'СЕТ СН'!$F$14+СВЦЭМ!$D$10+'СЕТ СН'!$F$6-'СЕТ СН'!$F$26</f>
        <v>1449.4819281699999</v>
      </c>
      <c r="Q53" s="36">
        <f>SUMIFS(СВЦЭМ!$D$39:$D$782,СВЦЭМ!$A$39:$A$782,$A53,СВЦЭМ!$B$39:$B$782,Q$44)+'СЕТ СН'!$F$14+СВЦЭМ!$D$10+'СЕТ СН'!$F$6-'СЕТ СН'!$F$26</f>
        <v>1456.4919782699999</v>
      </c>
      <c r="R53" s="36">
        <f>SUMIFS(СВЦЭМ!$D$39:$D$782,СВЦЭМ!$A$39:$A$782,$A53,СВЦЭМ!$B$39:$B$782,R$44)+'СЕТ СН'!$F$14+СВЦЭМ!$D$10+'СЕТ СН'!$F$6-'СЕТ СН'!$F$26</f>
        <v>1442.1967462399998</v>
      </c>
      <c r="S53" s="36">
        <f>SUMIFS(СВЦЭМ!$D$39:$D$782,СВЦЭМ!$A$39:$A$782,$A53,СВЦЭМ!$B$39:$B$782,S$44)+'СЕТ СН'!$F$14+СВЦЭМ!$D$10+'СЕТ СН'!$F$6-'СЕТ СН'!$F$26</f>
        <v>1418.6080208499998</v>
      </c>
      <c r="T53" s="36">
        <f>SUMIFS(СВЦЭМ!$D$39:$D$782,СВЦЭМ!$A$39:$A$782,$A53,СВЦЭМ!$B$39:$B$782,T$44)+'СЕТ СН'!$F$14+СВЦЭМ!$D$10+'СЕТ СН'!$F$6-'СЕТ СН'!$F$26</f>
        <v>1332.6753839699998</v>
      </c>
      <c r="U53" s="36">
        <f>SUMIFS(СВЦЭМ!$D$39:$D$782,СВЦЭМ!$A$39:$A$782,$A53,СВЦЭМ!$B$39:$B$782,U$44)+'СЕТ СН'!$F$14+СВЦЭМ!$D$10+'СЕТ СН'!$F$6-'СЕТ СН'!$F$26</f>
        <v>1315.7361551099998</v>
      </c>
      <c r="V53" s="36">
        <f>SUMIFS(СВЦЭМ!$D$39:$D$782,СВЦЭМ!$A$39:$A$782,$A53,СВЦЭМ!$B$39:$B$782,V$44)+'СЕТ СН'!$F$14+СВЦЭМ!$D$10+'СЕТ СН'!$F$6-'СЕТ СН'!$F$26</f>
        <v>1337.1322741199999</v>
      </c>
      <c r="W53" s="36">
        <f>SUMIFS(СВЦЭМ!$D$39:$D$782,СВЦЭМ!$A$39:$A$782,$A53,СВЦЭМ!$B$39:$B$782,W$44)+'СЕТ СН'!$F$14+СВЦЭМ!$D$10+'СЕТ СН'!$F$6-'СЕТ СН'!$F$26</f>
        <v>1372.9867651</v>
      </c>
      <c r="X53" s="36">
        <f>SUMIFS(СВЦЭМ!$D$39:$D$782,СВЦЭМ!$A$39:$A$782,$A53,СВЦЭМ!$B$39:$B$782,X$44)+'СЕТ СН'!$F$14+СВЦЭМ!$D$10+'СЕТ СН'!$F$6-'СЕТ СН'!$F$26</f>
        <v>1395.5073247199998</v>
      </c>
      <c r="Y53" s="36">
        <f>SUMIFS(СВЦЭМ!$D$39:$D$782,СВЦЭМ!$A$39:$A$782,$A53,СВЦЭМ!$B$39:$B$782,Y$44)+'СЕТ СН'!$F$14+СВЦЭМ!$D$10+'СЕТ СН'!$F$6-'СЕТ СН'!$F$26</f>
        <v>1418.0288562999999</v>
      </c>
    </row>
    <row r="54" spans="1:25" ht="15.75" x14ac:dyDescent="0.2">
      <c r="A54" s="35">
        <f t="shared" si="1"/>
        <v>44602</v>
      </c>
      <c r="B54" s="36">
        <f>SUMIFS(СВЦЭМ!$D$39:$D$782,СВЦЭМ!$A$39:$A$782,$A54,СВЦЭМ!$B$39:$B$782,B$44)+'СЕТ СН'!$F$14+СВЦЭМ!$D$10+'СЕТ СН'!$F$6-'СЕТ СН'!$F$26</f>
        <v>1373.0610417899998</v>
      </c>
      <c r="C54" s="36">
        <f>SUMIFS(СВЦЭМ!$D$39:$D$782,СВЦЭМ!$A$39:$A$782,$A54,СВЦЭМ!$B$39:$B$782,C$44)+'СЕТ СН'!$F$14+СВЦЭМ!$D$10+'СЕТ СН'!$F$6-'СЕТ СН'!$F$26</f>
        <v>1431.4718800399999</v>
      </c>
      <c r="D54" s="36">
        <f>SUMIFS(СВЦЭМ!$D$39:$D$782,СВЦЭМ!$A$39:$A$782,$A54,СВЦЭМ!$B$39:$B$782,D$44)+'СЕТ СН'!$F$14+СВЦЭМ!$D$10+'СЕТ СН'!$F$6-'СЕТ СН'!$F$26</f>
        <v>1466.4554446399998</v>
      </c>
      <c r="E54" s="36">
        <f>SUMIFS(СВЦЭМ!$D$39:$D$782,СВЦЭМ!$A$39:$A$782,$A54,СВЦЭМ!$B$39:$B$782,E$44)+'СЕТ СН'!$F$14+СВЦЭМ!$D$10+'СЕТ СН'!$F$6-'СЕТ СН'!$F$26</f>
        <v>1459.4238993999998</v>
      </c>
      <c r="F54" s="36">
        <f>SUMIFS(СВЦЭМ!$D$39:$D$782,СВЦЭМ!$A$39:$A$782,$A54,СВЦЭМ!$B$39:$B$782,F$44)+'СЕТ СН'!$F$14+СВЦЭМ!$D$10+'СЕТ СН'!$F$6-'СЕТ СН'!$F$26</f>
        <v>1427.5968575499999</v>
      </c>
      <c r="G54" s="36">
        <f>SUMIFS(СВЦЭМ!$D$39:$D$782,СВЦЭМ!$A$39:$A$782,$A54,СВЦЭМ!$B$39:$B$782,G$44)+'СЕТ СН'!$F$14+СВЦЭМ!$D$10+'СЕТ СН'!$F$6-'СЕТ СН'!$F$26</f>
        <v>1396.6657391899998</v>
      </c>
      <c r="H54" s="36">
        <f>SUMIFS(СВЦЭМ!$D$39:$D$782,СВЦЭМ!$A$39:$A$782,$A54,СВЦЭМ!$B$39:$B$782,H$44)+'СЕТ СН'!$F$14+СВЦЭМ!$D$10+'СЕТ СН'!$F$6-'СЕТ СН'!$F$26</f>
        <v>1339.5206879099999</v>
      </c>
      <c r="I54" s="36">
        <f>SUMIFS(СВЦЭМ!$D$39:$D$782,СВЦЭМ!$A$39:$A$782,$A54,СВЦЭМ!$B$39:$B$782,I$44)+'СЕТ СН'!$F$14+СВЦЭМ!$D$10+'СЕТ СН'!$F$6-'СЕТ СН'!$F$26</f>
        <v>1312.10512675</v>
      </c>
      <c r="J54" s="36">
        <f>SUMIFS(СВЦЭМ!$D$39:$D$782,СВЦЭМ!$A$39:$A$782,$A54,СВЦЭМ!$B$39:$B$782,J$44)+'СЕТ СН'!$F$14+СВЦЭМ!$D$10+'СЕТ СН'!$F$6-'СЕТ СН'!$F$26</f>
        <v>1281.0575059399998</v>
      </c>
      <c r="K54" s="36">
        <f>SUMIFS(СВЦЭМ!$D$39:$D$782,СВЦЭМ!$A$39:$A$782,$A54,СВЦЭМ!$B$39:$B$782,K$44)+'СЕТ СН'!$F$14+СВЦЭМ!$D$10+'СЕТ СН'!$F$6-'СЕТ СН'!$F$26</f>
        <v>1279.4121280599998</v>
      </c>
      <c r="L54" s="36">
        <f>SUMIFS(СВЦЭМ!$D$39:$D$782,СВЦЭМ!$A$39:$A$782,$A54,СВЦЭМ!$B$39:$B$782,L$44)+'СЕТ СН'!$F$14+СВЦЭМ!$D$10+'СЕТ СН'!$F$6-'СЕТ СН'!$F$26</f>
        <v>1282.7454611699998</v>
      </c>
      <c r="M54" s="36">
        <f>SUMIFS(СВЦЭМ!$D$39:$D$782,СВЦЭМ!$A$39:$A$782,$A54,СВЦЭМ!$B$39:$B$782,M$44)+'СЕТ СН'!$F$14+СВЦЭМ!$D$10+'СЕТ СН'!$F$6-'СЕТ СН'!$F$26</f>
        <v>1326.62399491</v>
      </c>
      <c r="N54" s="36">
        <f>SUMIFS(СВЦЭМ!$D$39:$D$782,СВЦЭМ!$A$39:$A$782,$A54,СВЦЭМ!$B$39:$B$782,N$44)+'СЕТ СН'!$F$14+СВЦЭМ!$D$10+'СЕТ СН'!$F$6-'СЕТ СН'!$F$26</f>
        <v>1385.9768109699999</v>
      </c>
      <c r="O54" s="36">
        <f>SUMIFS(СВЦЭМ!$D$39:$D$782,СВЦЭМ!$A$39:$A$782,$A54,СВЦЭМ!$B$39:$B$782,O$44)+'СЕТ СН'!$F$14+СВЦЭМ!$D$10+'СЕТ СН'!$F$6-'СЕТ СН'!$F$26</f>
        <v>1410.5687495799998</v>
      </c>
      <c r="P54" s="36">
        <f>SUMIFS(СВЦЭМ!$D$39:$D$782,СВЦЭМ!$A$39:$A$782,$A54,СВЦЭМ!$B$39:$B$782,P$44)+'СЕТ СН'!$F$14+СВЦЭМ!$D$10+'СЕТ СН'!$F$6-'СЕТ СН'!$F$26</f>
        <v>1421.8014699599998</v>
      </c>
      <c r="Q54" s="36">
        <f>SUMIFS(СВЦЭМ!$D$39:$D$782,СВЦЭМ!$A$39:$A$782,$A54,СВЦЭМ!$B$39:$B$782,Q$44)+'СЕТ СН'!$F$14+СВЦЭМ!$D$10+'СЕТ СН'!$F$6-'СЕТ СН'!$F$26</f>
        <v>1427.0783347499998</v>
      </c>
      <c r="R54" s="36">
        <f>SUMIFS(СВЦЭМ!$D$39:$D$782,СВЦЭМ!$A$39:$A$782,$A54,СВЦЭМ!$B$39:$B$782,R$44)+'СЕТ СН'!$F$14+СВЦЭМ!$D$10+'СЕТ СН'!$F$6-'СЕТ СН'!$F$26</f>
        <v>1424.4052070099999</v>
      </c>
      <c r="S54" s="36">
        <f>SUMIFS(СВЦЭМ!$D$39:$D$782,СВЦЭМ!$A$39:$A$782,$A54,СВЦЭМ!$B$39:$B$782,S$44)+'СЕТ СН'!$F$14+СВЦЭМ!$D$10+'СЕТ СН'!$F$6-'СЕТ СН'!$F$26</f>
        <v>1384.0827479099999</v>
      </c>
      <c r="T54" s="36">
        <f>SUMIFS(СВЦЭМ!$D$39:$D$782,СВЦЭМ!$A$39:$A$782,$A54,СВЦЭМ!$B$39:$B$782,T$44)+'СЕТ СН'!$F$14+СВЦЭМ!$D$10+'СЕТ СН'!$F$6-'СЕТ СН'!$F$26</f>
        <v>1310.9344565999997</v>
      </c>
      <c r="U54" s="36">
        <f>SUMIFS(СВЦЭМ!$D$39:$D$782,СВЦЭМ!$A$39:$A$782,$A54,СВЦЭМ!$B$39:$B$782,U$44)+'СЕТ СН'!$F$14+СВЦЭМ!$D$10+'СЕТ СН'!$F$6-'СЕТ СН'!$F$26</f>
        <v>1301.5800085899998</v>
      </c>
      <c r="V54" s="36">
        <f>SUMIFS(СВЦЭМ!$D$39:$D$782,СВЦЭМ!$A$39:$A$782,$A54,СВЦЭМ!$B$39:$B$782,V$44)+'СЕТ СН'!$F$14+СВЦЭМ!$D$10+'СЕТ СН'!$F$6-'СЕТ СН'!$F$26</f>
        <v>1301.9092938699998</v>
      </c>
      <c r="W54" s="36">
        <f>SUMIFS(СВЦЭМ!$D$39:$D$782,СВЦЭМ!$A$39:$A$782,$A54,СВЦЭМ!$B$39:$B$782,W$44)+'СЕТ СН'!$F$14+СВЦЭМ!$D$10+'СЕТ СН'!$F$6-'СЕТ СН'!$F$26</f>
        <v>1324.6898483099999</v>
      </c>
      <c r="X54" s="36">
        <f>SUMIFS(СВЦЭМ!$D$39:$D$782,СВЦЭМ!$A$39:$A$782,$A54,СВЦЭМ!$B$39:$B$782,X$44)+'СЕТ СН'!$F$14+СВЦЭМ!$D$10+'СЕТ СН'!$F$6-'СЕТ СН'!$F$26</f>
        <v>1369.0252622199998</v>
      </c>
      <c r="Y54" s="36">
        <f>SUMIFS(СВЦЭМ!$D$39:$D$782,СВЦЭМ!$A$39:$A$782,$A54,СВЦЭМ!$B$39:$B$782,Y$44)+'СЕТ СН'!$F$14+СВЦЭМ!$D$10+'СЕТ СН'!$F$6-'СЕТ СН'!$F$26</f>
        <v>1383.8317094299998</v>
      </c>
    </row>
    <row r="55" spans="1:25" ht="15.75" x14ac:dyDescent="0.2">
      <c r="A55" s="35">
        <f t="shared" si="1"/>
        <v>44603</v>
      </c>
      <c r="B55" s="36">
        <f>SUMIFS(СВЦЭМ!$D$39:$D$782,СВЦЭМ!$A$39:$A$782,$A55,СВЦЭМ!$B$39:$B$782,B$44)+'СЕТ СН'!$F$14+СВЦЭМ!$D$10+'СЕТ СН'!$F$6-'СЕТ СН'!$F$26</f>
        <v>1409.0891929999998</v>
      </c>
      <c r="C55" s="36">
        <f>SUMIFS(СВЦЭМ!$D$39:$D$782,СВЦЭМ!$A$39:$A$782,$A55,СВЦЭМ!$B$39:$B$782,C$44)+'СЕТ СН'!$F$14+СВЦЭМ!$D$10+'СЕТ СН'!$F$6-'СЕТ СН'!$F$26</f>
        <v>1479.3930581399998</v>
      </c>
      <c r="D55" s="36">
        <f>SUMIFS(СВЦЭМ!$D$39:$D$782,СВЦЭМ!$A$39:$A$782,$A55,СВЦЭМ!$B$39:$B$782,D$44)+'СЕТ СН'!$F$14+СВЦЭМ!$D$10+'СЕТ СН'!$F$6-'СЕТ СН'!$F$26</f>
        <v>1519.0972998099999</v>
      </c>
      <c r="E55" s="36">
        <f>SUMIFS(СВЦЭМ!$D$39:$D$782,СВЦЭМ!$A$39:$A$782,$A55,СВЦЭМ!$B$39:$B$782,E$44)+'СЕТ СН'!$F$14+СВЦЭМ!$D$10+'СЕТ СН'!$F$6-'СЕТ СН'!$F$26</f>
        <v>1520.2163829099998</v>
      </c>
      <c r="F55" s="36">
        <f>SUMIFS(СВЦЭМ!$D$39:$D$782,СВЦЭМ!$A$39:$A$782,$A55,СВЦЭМ!$B$39:$B$782,F$44)+'СЕТ СН'!$F$14+СВЦЭМ!$D$10+'СЕТ СН'!$F$6-'СЕТ СН'!$F$26</f>
        <v>1502.1892424399998</v>
      </c>
      <c r="G55" s="36">
        <f>SUMIFS(СВЦЭМ!$D$39:$D$782,СВЦЭМ!$A$39:$A$782,$A55,СВЦЭМ!$B$39:$B$782,G$44)+'СЕТ СН'!$F$14+СВЦЭМ!$D$10+'СЕТ СН'!$F$6-'СЕТ СН'!$F$26</f>
        <v>1454.3265726</v>
      </c>
      <c r="H55" s="36">
        <f>SUMIFS(СВЦЭМ!$D$39:$D$782,СВЦЭМ!$A$39:$A$782,$A55,СВЦЭМ!$B$39:$B$782,H$44)+'СЕТ СН'!$F$14+СВЦЭМ!$D$10+'СЕТ СН'!$F$6-'СЕТ СН'!$F$26</f>
        <v>1376.5504400399998</v>
      </c>
      <c r="I55" s="36">
        <f>SUMIFS(СВЦЭМ!$D$39:$D$782,СВЦЭМ!$A$39:$A$782,$A55,СВЦЭМ!$B$39:$B$782,I$44)+'СЕТ СН'!$F$14+СВЦЭМ!$D$10+'СЕТ СН'!$F$6-'СЕТ СН'!$F$26</f>
        <v>1313.2524844899999</v>
      </c>
      <c r="J55" s="36">
        <f>SUMIFS(СВЦЭМ!$D$39:$D$782,СВЦЭМ!$A$39:$A$782,$A55,СВЦЭМ!$B$39:$B$782,J$44)+'СЕТ СН'!$F$14+СВЦЭМ!$D$10+'СЕТ СН'!$F$6-'СЕТ СН'!$F$26</f>
        <v>1281.4013603099997</v>
      </c>
      <c r="K55" s="36">
        <f>SUMIFS(СВЦЭМ!$D$39:$D$782,СВЦЭМ!$A$39:$A$782,$A55,СВЦЭМ!$B$39:$B$782,K$44)+'СЕТ СН'!$F$14+СВЦЭМ!$D$10+'СЕТ СН'!$F$6-'СЕТ СН'!$F$26</f>
        <v>1293.40786693</v>
      </c>
      <c r="L55" s="36">
        <f>SUMIFS(СВЦЭМ!$D$39:$D$782,СВЦЭМ!$A$39:$A$782,$A55,СВЦЭМ!$B$39:$B$782,L$44)+'СЕТ СН'!$F$14+СВЦЭМ!$D$10+'СЕТ СН'!$F$6-'СЕТ СН'!$F$26</f>
        <v>1296.1242860799998</v>
      </c>
      <c r="M55" s="36">
        <f>SUMIFS(СВЦЭМ!$D$39:$D$782,СВЦЭМ!$A$39:$A$782,$A55,СВЦЭМ!$B$39:$B$782,M$44)+'СЕТ СН'!$F$14+СВЦЭМ!$D$10+'СЕТ СН'!$F$6-'СЕТ СН'!$F$26</f>
        <v>1316.2823531399999</v>
      </c>
      <c r="N55" s="36">
        <f>SUMIFS(СВЦЭМ!$D$39:$D$782,СВЦЭМ!$A$39:$A$782,$A55,СВЦЭМ!$B$39:$B$782,N$44)+'СЕТ СН'!$F$14+СВЦЭМ!$D$10+'СЕТ СН'!$F$6-'СЕТ СН'!$F$26</f>
        <v>1360.4623670199999</v>
      </c>
      <c r="O55" s="36">
        <f>SUMIFS(СВЦЭМ!$D$39:$D$782,СВЦЭМ!$A$39:$A$782,$A55,СВЦЭМ!$B$39:$B$782,O$44)+'СЕТ СН'!$F$14+СВЦЭМ!$D$10+'СЕТ СН'!$F$6-'СЕТ СН'!$F$26</f>
        <v>1378.0740810799998</v>
      </c>
      <c r="P55" s="36">
        <f>SUMIFS(СВЦЭМ!$D$39:$D$782,СВЦЭМ!$A$39:$A$782,$A55,СВЦЭМ!$B$39:$B$782,P$44)+'СЕТ СН'!$F$14+СВЦЭМ!$D$10+'СЕТ СН'!$F$6-'СЕТ СН'!$F$26</f>
        <v>1396.7308601899999</v>
      </c>
      <c r="Q55" s="36">
        <f>SUMIFS(СВЦЭМ!$D$39:$D$782,СВЦЭМ!$A$39:$A$782,$A55,СВЦЭМ!$B$39:$B$782,Q$44)+'СЕТ СН'!$F$14+СВЦЭМ!$D$10+'СЕТ СН'!$F$6-'СЕТ СН'!$F$26</f>
        <v>1398.7805912299998</v>
      </c>
      <c r="R55" s="36">
        <f>SUMIFS(СВЦЭМ!$D$39:$D$782,СВЦЭМ!$A$39:$A$782,$A55,СВЦЭМ!$B$39:$B$782,R$44)+'СЕТ СН'!$F$14+СВЦЭМ!$D$10+'СЕТ СН'!$F$6-'СЕТ СН'!$F$26</f>
        <v>1389.3871436899999</v>
      </c>
      <c r="S55" s="36">
        <f>SUMIFS(СВЦЭМ!$D$39:$D$782,СВЦЭМ!$A$39:$A$782,$A55,СВЦЭМ!$B$39:$B$782,S$44)+'СЕТ СН'!$F$14+СВЦЭМ!$D$10+'СЕТ СН'!$F$6-'СЕТ СН'!$F$26</f>
        <v>1336.4517131299999</v>
      </c>
      <c r="T55" s="36">
        <f>SUMIFS(СВЦЭМ!$D$39:$D$782,СВЦЭМ!$A$39:$A$782,$A55,СВЦЭМ!$B$39:$B$782,T$44)+'СЕТ СН'!$F$14+СВЦЭМ!$D$10+'СЕТ СН'!$F$6-'СЕТ СН'!$F$26</f>
        <v>1290.5004523599998</v>
      </c>
      <c r="U55" s="36">
        <f>SUMIFS(СВЦЭМ!$D$39:$D$782,СВЦЭМ!$A$39:$A$782,$A55,СВЦЭМ!$B$39:$B$782,U$44)+'СЕТ СН'!$F$14+СВЦЭМ!$D$10+'СЕТ СН'!$F$6-'СЕТ СН'!$F$26</f>
        <v>1289.3686091199997</v>
      </c>
      <c r="V55" s="36">
        <f>SUMIFS(СВЦЭМ!$D$39:$D$782,СВЦЭМ!$A$39:$A$782,$A55,СВЦЭМ!$B$39:$B$782,V$44)+'СЕТ СН'!$F$14+СВЦЭМ!$D$10+'СЕТ СН'!$F$6-'СЕТ СН'!$F$26</f>
        <v>1295.6546898099998</v>
      </c>
      <c r="W55" s="36">
        <f>SUMIFS(СВЦЭМ!$D$39:$D$782,СВЦЭМ!$A$39:$A$782,$A55,СВЦЭМ!$B$39:$B$782,W$44)+'СЕТ СН'!$F$14+СВЦЭМ!$D$10+'СЕТ СН'!$F$6-'СЕТ СН'!$F$26</f>
        <v>1309.9006193499999</v>
      </c>
      <c r="X55" s="36">
        <f>SUMIFS(СВЦЭМ!$D$39:$D$782,СВЦЭМ!$A$39:$A$782,$A55,СВЦЭМ!$B$39:$B$782,X$44)+'СЕТ СН'!$F$14+СВЦЭМ!$D$10+'СЕТ СН'!$F$6-'СЕТ СН'!$F$26</f>
        <v>1321.9712463499998</v>
      </c>
      <c r="Y55" s="36">
        <f>SUMIFS(СВЦЭМ!$D$39:$D$782,СВЦЭМ!$A$39:$A$782,$A55,СВЦЭМ!$B$39:$B$782,Y$44)+'СЕТ СН'!$F$14+СВЦЭМ!$D$10+'СЕТ СН'!$F$6-'СЕТ СН'!$F$26</f>
        <v>1339.7212562899999</v>
      </c>
    </row>
    <row r="56" spans="1:25" ht="15.75" x14ac:dyDescent="0.2">
      <c r="A56" s="35">
        <f t="shared" si="1"/>
        <v>44604</v>
      </c>
      <c r="B56" s="36">
        <f>SUMIFS(СВЦЭМ!$D$39:$D$782,СВЦЭМ!$A$39:$A$782,$A56,СВЦЭМ!$B$39:$B$782,B$44)+'СЕТ СН'!$F$14+СВЦЭМ!$D$10+'СЕТ СН'!$F$6-'СЕТ СН'!$F$26</f>
        <v>1451.2900520999999</v>
      </c>
      <c r="C56" s="36">
        <f>SUMIFS(СВЦЭМ!$D$39:$D$782,СВЦЭМ!$A$39:$A$782,$A56,СВЦЭМ!$B$39:$B$782,C$44)+'СЕТ СН'!$F$14+СВЦЭМ!$D$10+'СЕТ СН'!$F$6-'СЕТ СН'!$F$26</f>
        <v>1460.83878792</v>
      </c>
      <c r="D56" s="36">
        <f>SUMIFS(СВЦЭМ!$D$39:$D$782,СВЦЭМ!$A$39:$A$782,$A56,СВЦЭМ!$B$39:$B$782,D$44)+'СЕТ СН'!$F$14+СВЦЭМ!$D$10+'СЕТ СН'!$F$6-'СЕТ СН'!$F$26</f>
        <v>1459.5257909099998</v>
      </c>
      <c r="E56" s="36">
        <f>SUMIFS(СВЦЭМ!$D$39:$D$782,СВЦЭМ!$A$39:$A$782,$A56,СВЦЭМ!$B$39:$B$782,E$44)+'СЕТ СН'!$F$14+СВЦЭМ!$D$10+'СЕТ СН'!$F$6-'СЕТ СН'!$F$26</f>
        <v>1463.2028586199999</v>
      </c>
      <c r="F56" s="36">
        <f>SUMIFS(СВЦЭМ!$D$39:$D$782,СВЦЭМ!$A$39:$A$782,$A56,СВЦЭМ!$B$39:$B$782,F$44)+'СЕТ СН'!$F$14+СВЦЭМ!$D$10+'СЕТ СН'!$F$6-'СЕТ СН'!$F$26</f>
        <v>1454.1173182699999</v>
      </c>
      <c r="G56" s="36">
        <f>SUMIFS(СВЦЭМ!$D$39:$D$782,СВЦЭМ!$A$39:$A$782,$A56,СВЦЭМ!$B$39:$B$782,G$44)+'СЕТ СН'!$F$14+СВЦЭМ!$D$10+'СЕТ СН'!$F$6-'СЕТ СН'!$F$26</f>
        <v>1438.6582996399998</v>
      </c>
      <c r="H56" s="36">
        <f>SUMIFS(СВЦЭМ!$D$39:$D$782,СВЦЭМ!$A$39:$A$782,$A56,СВЦЭМ!$B$39:$B$782,H$44)+'СЕТ СН'!$F$14+СВЦЭМ!$D$10+'СЕТ СН'!$F$6-'СЕТ СН'!$F$26</f>
        <v>1396.6505438299998</v>
      </c>
      <c r="I56" s="36">
        <f>SUMIFS(СВЦЭМ!$D$39:$D$782,СВЦЭМ!$A$39:$A$782,$A56,СВЦЭМ!$B$39:$B$782,I$44)+'СЕТ СН'!$F$14+СВЦЭМ!$D$10+'СЕТ СН'!$F$6-'СЕТ СН'!$F$26</f>
        <v>1357.2628912199998</v>
      </c>
      <c r="J56" s="36">
        <f>SUMIFS(СВЦЭМ!$D$39:$D$782,СВЦЭМ!$A$39:$A$782,$A56,СВЦЭМ!$B$39:$B$782,J$44)+'СЕТ СН'!$F$14+СВЦЭМ!$D$10+'СЕТ СН'!$F$6-'СЕТ СН'!$F$26</f>
        <v>1294.1329792399999</v>
      </c>
      <c r="K56" s="36">
        <f>SUMIFS(СВЦЭМ!$D$39:$D$782,СВЦЭМ!$A$39:$A$782,$A56,СВЦЭМ!$B$39:$B$782,K$44)+'СЕТ СН'!$F$14+СВЦЭМ!$D$10+'СЕТ СН'!$F$6-'СЕТ СН'!$F$26</f>
        <v>1274.4034963099998</v>
      </c>
      <c r="L56" s="36">
        <f>SUMIFS(СВЦЭМ!$D$39:$D$782,СВЦЭМ!$A$39:$A$782,$A56,СВЦЭМ!$B$39:$B$782,L$44)+'СЕТ СН'!$F$14+СВЦЭМ!$D$10+'СЕТ СН'!$F$6-'СЕТ СН'!$F$26</f>
        <v>1286.5117815499998</v>
      </c>
      <c r="M56" s="36">
        <f>SUMIFS(СВЦЭМ!$D$39:$D$782,СВЦЭМ!$A$39:$A$782,$A56,СВЦЭМ!$B$39:$B$782,M$44)+'СЕТ СН'!$F$14+СВЦЭМ!$D$10+'СЕТ СН'!$F$6-'СЕТ СН'!$F$26</f>
        <v>1320.9160265799999</v>
      </c>
      <c r="N56" s="36">
        <f>SUMIFS(СВЦЭМ!$D$39:$D$782,СВЦЭМ!$A$39:$A$782,$A56,СВЦЭМ!$B$39:$B$782,N$44)+'СЕТ СН'!$F$14+СВЦЭМ!$D$10+'СЕТ СН'!$F$6-'СЕТ СН'!$F$26</f>
        <v>1346.2329674599998</v>
      </c>
      <c r="O56" s="36">
        <f>SUMIFS(СВЦЭМ!$D$39:$D$782,СВЦЭМ!$A$39:$A$782,$A56,СВЦЭМ!$B$39:$B$782,O$44)+'СЕТ СН'!$F$14+СВЦЭМ!$D$10+'СЕТ СН'!$F$6-'СЕТ СН'!$F$26</f>
        <v>1361.0641814399999</v>
      </c>
      <c r="P56" s="36">
        <f>SUMIFS(СВЦЭМ!$D$39:$D$782,СВЦЭМ!$A$39:$A$782,$A56,СВЦЭМ!$B$39:$B$782,P$44)+'СЕТ СН'!$F$14+СВЦЭМ!$D$10+'СЕТ СН'!$F$6-'СЕТ СН'!$F$26</f>
        <v>1383.422523</v>
      </c>
      <c r="Q56" s="36">
        <f>SUMIFS(СВЦЭМ!$D$39:$D$782,СВЦЭМ!$A$39:$A$782,$A56,СВЦЭМ!$B$39:$B$782,Q$44)+'СЕТ СН'!$F$14+СВЦЭМ!$D$10+'СЕТ СН'!$F$6-'СЕТ СН'!$F$26</f>
        <v>1380.08409259</v>
      </c>
      <c r="R56" s="36">
        <f>SUMIFS(СВЦЭМ!$D$39:$D$782,СВЦЭМ!$A$39:$A$782,$A56,СВЦЭМ!$B$39:$B$782,R$44)+'СЕТ СН'!$F$14+СВЦЭМ!$D$10+'СЕТ СН'!$F$6-'СЕТ СН'!$F$26</f>
        <v>1386.0885801999998</v>
      </c>
      <c r="S56" s="36">
        <f>SUMIFS(СВЦЭМ!$D$39:$D$782,СВЦЭМ!$A$39:$A$782,$A56,СВЦЭМ!$B$39:$B$782,S$44)+'СЕТ СН'!$F$14+СВЦЭМ!$D$10+'СЕТ СН'!$F$6-'СЕТ СН'!$F$26</f>
        <v>1350.2688164499998</v>
      </c>
      <c r="T56" s="36">
        <f>SUMIFS(СВЦЭМ!$D$39:$D$782,СВЦЭМ!$A$39:$A$782,$A56,СВЦЭМ!$B$39:$B$782,T$44)+'СЕТ СН'!$F$14+СВЦЭМ!$D$10+'СЕТ СН'!$F$6-'СЕТ СН'!$F$26</f>
        <v>1292.4035791499998</v>
      </c>
      <c r="U56" s="36">
        <f>SUMIFS(СВЦЭМ!$D$39:$D$782,СВЦЭМ!$A$39:$A$782,$A56,СВЦЭМ!$B$39:$B$782,U$44)+'СЕТ СН'!$F$14+СВЦЭМ!$D$10+'СЕТ СН'!$F$6-'СЕТ СН'!$F$26</f>
        <v>1278.7066013399999</v>
      </c>
      <c r="V56" s="36">
        <f>SUMIFS(СВЦЭМ!$D$39:$D$782,СВЦЭМ!$A$39:$A$782,$A56,СВЦЭМ!$B$39:$B$782,V$44)+'СЕТ СН'!$F$14+СВЦЭМ!$D$10+'СЕТ СН'!$F$6-'СЕТ СН'!$F$26</f>
        <v>1295.66044354</v>
      </c>
      <c r="W56" s="36">
        <f>SUMIFS(СВЦЭМ!$D$39:$D$782,СВЦЭМ!$A$39:$A$782,$A56,СВЦЭМ!$B$39:$B$782,W$44)+'СЕТ СН'!$F$14+СВЦЭМ!$D$10+'СЕТ СН'!$F$6-'СЕТ СН'!$F$26</f>
        <v>1314.0495967599998</v>
      </c>
      <c r="X56" s="36">
        <f>SUMIFS(СВЦЭМ!$D$39:$D$782,СВЦЭМ!$A$39:$A$782,$A56,СВЦЭМ!$B$39:$B$782,X$44)+'СЕТ СН'!$F$14+СВЦЭМ!$D$10+'СЕТ СН'!$F$6-'СЕТ СН'!$F$26</f>
        <v>1329.39028631</v>
      </c>
      <c r="Y56" s="36">
        <f>SUMIFS(СВЦЭМ!$D$39:$D$782,СВЦЭМ!$A$39:$A$782,$A56,СВЦЭМ!$B$39:$B$782,Y$44)+'СЕТ СН'!$F$14+СВЦЭМ!$D$10+'СЕТ СН'!$F$6-'СЕТ СН'!$F$26</f>
        <v>1379.6588130499999</v>
      </c>
    </row>
    <row r="57" spans="1:25" ht="15.75" x14ac:dyDescent="0.2">
      <c r="A57" s="35">
        <f t="shared" si="1"/>
        <v>44605</v>
      </c>
      <c r="B57" s="36">
        <f>SUMIFS(СВЦЭМ!$D$39:$D$782,СВЦЭМ!$A$39:$A$782,$A57,СВЦЭМ!$B$39:$B$782,B$44)+'СЕТ СН'!$F$14+СВЦЭМ!$D$10+'СЕТ СН'!$F$6-'СЕТ СН'!$F$26</f>
        <v>1395.5345360699998</v>
      </c>
      <c r="C57" s="36">
        <f>SUMIFS(СВЦЭМ!$D$39:$D$782,СВЦЭМ!$A$39:$A$782,$A57,СВЦЭМ!$B$39:$B$782,C$44)+'СЕТ СН'!$F$14+СВЦЭМ!$D$10+'СЕТ СН'!$F$6-'СЕТ СН'!$F$26</f>
        <v>1449.9535341999999</v>
      </c>
      <c r="D57" s="36">
        <f>SUMIFS(СВЦЭМ!$D$39:$D$782,СВЦЭМ!$A$39:$A$782,$A57,СВЦЭМ!$B$39:$B$782,D$44)+'СЕТ СН'!$F$14+СВЦЭМ!$D$10+'СЕТ СН'!$F$6-'СЕТ СН'!$F$26</f>
        <v>1453.8225247099999</v>
      </c>
      <c r="E57" s="36">
        <f>SUMIFS(СВЦЭМ!$D$39:$D$782,СВЦЭМ!$A$39:$A$782,$A57,СВЦЭМ!$B$39:$B$782,E$44)+'СЕТ СН'!$F$14+СВЦЭМ!$D$10+'СЕТ СН'!$F$6-'СЕТ СН'!$F$26</f>
        <v>1456.26541155</v>
      </c>
      <c r="F57" s="36">
        <f>SUMIFS(СВЦЭМ!$D$39:$D$782,СВЦЭМ!$A$39:$A$782,$A57,СВЦЭМ!$B$39:$B$782,F$44)+'СЕТ СН'!$F$14+СВЦЭМ!$D$10+'СЕТ СН'!$F$6-'СЕТ СН'!$F$26</f>
        <v>1456.8679431799999</v>
      </c>
      <c r="G57" s="36">
        <f>SUMIFS(СВЦЭМ!$D$39:$D$782,СВЦЭМ!$A$39:$A$782,$A57,СВЦЭМ!$B$39:$B$782,G$44)+'СЕТ СН'!$F$14+СВЦЭМ!$D$10+'СЕТ СН'!$F$6-'СЕТ СН'!$F$26</f>
        <v>1455.1284333199999</v>
      </c>
      <c r="H57" s="36">
        <f>SUMIFS(СВЦЭМ!$D$39:$D$782,СВЦЭМ!$A$39:$A$782,$A57,СВЦЭМ!$B$39:$B$782,H$44)+'СЕТ СН'!$F$14+СВЦЭМ!$D$10+'СЕТ СН'!$F$6-'СЕТ СН'!$F$26</f>
        <v>1432.2769944699999</v>
      </c>
      <c r="I57" s="36">
        <f>SUMIFS(СВЦЭМ!$D$39:$D$782,СВЦЭМ!$A$39:$A$782,$A57,СВЦЭМ!$B$39:$B$782,I$44)+'СЕТ СН'!$F$14+СВЦЭМ!$D$10+'СЕТ СН'!$F$6-'СЕТ СН'!$F$26</f>
        <v>1375.4753387399999</v>
      </c>
      <c r="J57" s="36">
        <f>SUMIFS(СВЦЭМ!$D$39:$D$782,СВЦЭМ!$A$39:$A$782,$A57,СВЦЭМ!$B$39:$B$782,J$44)+'СЕТ СН'!$F$14+СВЦЭМ!$D$10+'СЕТ СН'!$F$6-'СЕТ СН'!$F$26</f>
        <v>1303.5845712199998</v>
      </c>
      <c r="K57" s="36">
        <f>SUMIFS(СВЦЭМ!$D$39:$D$782,СВЦЭМ!$A$39:$A$782,$A57,СВЦЭМ!$B$39:$B$782,K$44)+'СЕТ СН'!$F$14+СВЦЭМ!$D$10+'СЕТ СН'!$F$6-'СЕТ СН'!$F$26</f>
        <v>1265.4311633199998</v>
      </c>
      <c r="L57" s="36">
        <f>SUMIFS(СВЦЭМ!$D$39:$D$782,СВЦЭМ!$A$39:$A$782,$A57,СВЦЭМ!$B$39:$B$782,L$44)+'СЕТ СН'!$F$14+СВЦЭМ!$D$10+'СЕТ СН'!$F$6-'СЕТ СН'!$F$26</f>
        <v>1256.4497965099999</v>
      </c>
      <c r="M57" s="36">
        <f>SUMIFS(СВЦЭМ!$D$39:$D$782,СВЦЭМ!$A$39:$A$782,$A57,СВЦЭМ!$B$39:$B$782,M$44)+'СЕТ СН'!$F$14+СВЦЭМ!$D$10+'СЕТ СН'!$F$6-'СЕТ СН'!$F$26</f>
        <v>1289.2502173199998</v>
      </c>
      <c r="N57" s="36">
        <f>SUMIFS(СВЦЭМ!$D$39:$D$782,СВЦЭМ!$A$39:$A$782,$A57,СВЦЭМ!$B$39:$B$782,N$44)+'СЕТ СН'!$F$14+СВЦЭМ!$D$10+'СЕТ СН'!$F$6-'СЕТ СН'!$F$26</f>
        <v>1338.0889866399998</v>
      </c>
      <c r="O57" s="36">
        <f>SUMIFS(СВЦЭМ!$D$39:$D$782,СВЦЭМ!$A$39:$A$782,$A57,СВЦЭМ!$B$39:$B$782,O$44)+'СЕТ СН'!$F$14+СВЦЭМ!$D$10+'СЕТ СН'!$F$6-'СЕТ СН'!$F$26</f>
        <v>1368.2273624899999</v>
      </c>
      <c r="P57" s="36">
        <f>SUMIFS(СВЦЭМ!$D$39:$D$782,СВЦЭМ!$A$39:$A$782,$A57,СВЦЭМ!$B$39:$B$782,P$44)+'СЕТ СН'!$F$14+СВЦЭМ!$D$10+'СЕТ СН'!$F$6-'СЕТ СН'!$F$26</f>
        <v>1394.3283804799999</v>
      </c>
      <c r="Q57" s="36">
        <f>SUMIFS(СВЦЭМ!$D$39:$D$782,СВЦЭМ!$A$39:$A$782,$A57,СВЦЭМ!$B$39:$B$782,Q$44)+'СЕТ СН'!$F$14+СВЦЭМ!$D$10+'СЕТ СН'!$F$6-'СЕТ СН'!$F$26</f>
        <v>1392.4518429599998</v>
      </c>
      <c r="R57" s="36">
        <f>SUMIFS(СВЦЭМ!$D$39:$D$782,СВЦЭМ!$A$39:$A$782,$A57,СВЦЭМ!$B$39:$B$782,R$44)+'СЕТ СН'!$F$14+СВЦЭМ!$D$10+'СЕТ СН'!$F$6-'СЕТ СН'!$F$26</f>
        <v>1401.6783530199998</v>
      </c>
      <c r="S57" s="36">
        <f>SUMIFS(СВЦЭМ!$D$39:$D$782,СВЦЭМ!$A$39:$A$782,$A57,СВЦЭМ!$B$39:$B$782,S$44)+'СЕТ СН'!$F$14+СВЦЭМ!$D$10+'СЕТ СН'!$F$6-'СЕТ СН'!$F$26</f>
        <v>1361.2347960399998</v>
      </c>
      <c r="T57" s="36">
        <f>SUMIFS(СВЦЭМ!$D$39:$D$782,СВЦЭМ!$A$39:$A$782,$A57,СВЦЭМ!$B$39:$B$782,T$44)+'СЕТ СН'!$F$14+СВЦЭМ!$D$10+'СЕТ СН'!$F$6-'СЕТ СН'!$F$26</f>
        <v>1252.9713463099999</v>
      </c>
      <c r="U57" s="36">
        <f>SUMIFS(СВЦЭМ!$D$39:$D$782,СВЦЭМ!$A$39:$A$782,$A57,СВЦЭМ!$B$39:$B$782,U$44)+'СЕТ СН'!$F$14+СВЦЭМ!$D$10+'СЕТ СН'!$F$6-'СЕТ СН'!$F$26</f>
        <v>1246.7572957199998</v>
      </c>
      <c r="V57" s="36">
        <f>SUMIFS(СВЦЭМ!$D$39:$D$782,СВЦЭМ!$A$39:$A$782,$A57,СВЦЭМ!$B$39:$B$782,V$44)+'СЕТ СН'!$F$14+СВЦЭМ!$D$10+'СЕТ СН'!$F$6-'СЕТ СН'!$F$26</f>
        <v>1249.9450212099998</v>
      </c>
      <c r="W57" s="36">
        <f>SUMIFS(СВЦЭМ!$D$39:$D$782,СВЦЭМ!$A$39:$A$782,$A57,СВЦЭМ!$B$39:$B$782,W$44)+'СЕТ СН'!$F$14+СВЦЭМ!$D$10+'СЕТ СН'!$F$6-'СЕТ СН'!$F$26</f>
        <v>1268.2854234099998</v>
      </c>
      <c r="X57" s="36">
        <f>SUMIFS(СВЦЭМ!$D$39:$D$782,СВЦЭМ!$A$39:$A$782,$A57,СВЦЭМ!$B$39:$B$782,X$44)+'СЕТ СН'!$F$14+СВЦЭМ!$D$10+'СЕТ СН'!$F$6-'СЕТ СН'!$F$26</f>
        <v>1296.9362289699998</v>
      </c>
      <c r="Y57" s="36">
        <f>SUMIFS(СВЦЭМ!$D$39:$D$782,СВЦЭМ!$A$39:$A$782,$A57,СВЦЭМ!$B$39:$B$782,Y$44)+'СЕТ СН'!$F$14+СВЦЭМ!$D$10+'СЕТ СН'!$F$6-'СЕТ СН'!$F$26</f>
        <v>1341.9269787199999</v>
      </c>
    </row>
    <row r="58" spans="1:25" ht="15.75" x14ac:dyDescent="0.2">
      <c r="A58" s="35">
        <f t="shared" si="1"/>
        <v>44606</v>
      </c>
      <c r="B58" s="36">
        <f>SUMIFS(СВЦЭМ!$D$39:$D$782,СВЦЭМ!$A$39:$A$782,$A58,СВЦЭМ!$B$39:$B$782,B$44)+'СЕТ СН'!$F$14+СВЦЭМ!$D$10+'СЕТ СН'!$F$6-'СЕТ СН'!$F$26</f>
        <v>1405.7692233799999</v>
      </c>
      <c r="C58" s="36">
        <f>SUMIFS(СВЦЭМ!$D$39:$D$782,СВЦЭМ!$A$39:$A$782,$A58,СВЦЭМ!$B$39:$B$782,C$44)+'СЕТ СН'!$F$14+СВЦЭМ!$D$10+'СЕТ СН'!$F$6-'СЕТ СН'!$F$26</f>
        <v>1468.1187614299999</v>
      </c>
      <c r="D58" s="36">
        <f>SUMIFS(СВЦЭМ!$D$39:$D$782,СВЦЭМ!$A$39:$A$782,$A58,СВЦЭМ!$B$39:$B$782,D$44)+'СЕТ СН'!$F$14+СВЦЭМ!$D$10+'СЕТ СН'!$F$6-'СЕТ СН'!$F$26</f>
        <v>1472.03213117</v>
      </c>
      <c r="E58" s="36">
        <f>SUMIFS(СВЦЭМ!$D$39:$D$782,СВЦЭМ!$A$39:$A$782,$A58,СВЦЭМ!$B$39:$B$782,E$44)+'СЕТ СН'!$F$14+СВЦЭМ!$D$10+'СЕТ СН'!$F$6-'СЕТ СН'!$F$26</f>
        <v>1476.9925876599998</v>
      </c>
      <c r="F58" s="36">
        <f>SUMIFS(СВЦЭМ!$D$39:$D$782,СВЦЭМ!$A$39:$A$782,$A58,СВЦЭМ!$B$39:$B$782,F$44)+'СЕТ СН'!$F$14+СВЦЭМ!$D$10+'СЕТ СН'!$F$6-'СЕТ СН'!$F$26</f>
        <v>1465.8477873999998</v>
      </c>
      <c r="G58" s="36">
        <f>SUMIFS(СВЦЭМ!$D$39:$D$782,СВЦЭМ!$A$39:$A$782,$A58,СВЦЭМ!$B$39:$B$782,G$44)+'СЕТ СН'!$F$14+СВЦЭМ!$D$10+'СЕТ СН'!$F$6-'СЕТ СН'!$F$26</f>
        <v>1450.0040285699999</v>
      </c>
      <c r="H58" s="36">
        <f>SUMIFS(СВЦЭМ!$D$39:$D$782,СВЦЭМ!$A$39:$A$782,$A58,СВЦЭМ!$B$39:$B$782,H$44)+'СЕТ СН'!$F$14+СВЦЭМ!$D$10+'СЕТ СН'!$F$6-'СЕТ СН'!$F$26</f>
        <v>1436.1773716099999</v>
      </c>
      <c r="I58" s="36">
        <f>SUMIFS(СВЦЭМ!$D$39:$D$782,СВЦЭМ!$A$39:$A$782,$A58,СВЦЭМ!$B$39:$B$782,I$44)+'СЕТ СН'!$F$14+СВЦЭМ!$D$10+'СЕТ СН'!$F$6-'СЕТ СН'!$F$26</f>
        <v>1312.3586648999999</v>
      </c>
      <c r="J58" s="36">
        <f>SUMIFS(СВЦЭМ!$D$39:$D$782,СВЦЭМ!$A$39:$A$782,$A58,СВЦЭМ!$B$39:$B$782,J$44)+'СЕТ СН'!$F$14+СВЦЭМ!$D$10+'СЕТ СН'!$F$6-'СЕТ СН'!$F$26</f>
        <v>1267.3313487999999</v>
      </c>
      <c r="K58" s="36">
        <f>SUMIFS(СВЦЭМ!$D$39:$D$782,СВЦЭМ!$A$39:$A$782,$A58,СВЦЭМ!$B$39:$B$782,K$44)+'СЕТ СН'!$F$14+СВЦЭМ!$D$10+'СЕТ СН'!$F$6-'СЕТ СН'!$F$26</f>
        <v>1257.2120238499999</v>
      </c>
      <c r="L58" s="36">
        <f>SUMIFS(СВЦЭМ!$D$39:$D$782,СВЦЭМ!$A$39:$A$782,$A58,СВЦЭМ!$B$39:$B$782,L$44)+'СЕТ СН'!$F$14+СВЦЭМ!$D$10+'СЕТ СН'!$F$6-'СЕТ СН'!$F$26</f>
        <v>1255.9373335999999</v>
      </c>
      <c r="M58" s="36">
        <f>SUMIFS(СВЦЭМ!$D$39:$D$782,СВЦЭМ!$A$39:$A$782,$A58,СВЦЭМ!$B$39:$B$782,M$44)+'СЕТ СН'!$F$14+СВЦЭМ!$D$10+'СЕТ СН'!$F$6-'СЕТ СН'!$F$26</f>
        <v>1296.1580921699999</v>
      </c>
      <c r="N58" s="36">
        <f>SUMIFS(СВЦЭМ!$D$39:$D$782,СВЦЭМ!$A$39:$A$782,$A58,СВЦЭМ!$B$39:$B$782,N$44)+'СЕТ СН'!$F$14+СВЦЭМ!$D$10+'СЕТ СН'!$F$6-'СЕТ СН'!$F$26</f>
        <v>1333.93350627</v>
      </c>
      <c r="O58" s="36">
        <f>SUMIFS(СВЦЭМ!$D$39:$D$782,СВЦЭМ!$A$39:$A$782,$A58,СВЦЭМ!$B$39:$B$782,O$44)+'СЕТ СН'!$F$14+СВЦЭМ!$D$10+'СЕТ СН'!$F$6-'СЕТ СН'!$F$26</f>
        <v>1355.5944444699999</v>
      </c>
      <c r="P58" s="36">
        <f>SUMIFS(СВЦЭМ!$D$39:$D$782,СВЦЭМ!$A$39:$A$782,$A58,СВЦЭМ!$B$39:$B$782,P$44)+'СЕТ СН'!$F$14+СВЦЭМ!$D$10+'СЕТ СН'!$F$6-'СЕТ СН'!$F$26</f>
        <v>1374.3259408099998</v>
      </c>
      <c r="Q58" s="36">
        <f>SUMIFS(СВЦЭМ!$D$39:$D$782,СВЦЭМ!$A$39:$A$782,$A58,СВЦЭМ!$B$39:$B$782,Q$44)+'СЕТ СН'!$F$14+СВЦЭМ!$D$10+'СЕТ СН'!$F$6-'СЕТ СН'!$F$26</f>
        <v>1381.1559811899999</v>
      </c>
      <c r="R58" s="36">
        <f>SUMIFS(СВЦЭМ!$D$39:$D$782,СВЦЭМ!$A$39:$A$782,$A58,СВЦЭМ!$B$39:$B$782,R$44)+'СЕТ СН'!$F$14+СВЦЭМ!$D$10+'СЕТ СН'!$F$6-'СЕТ СН'!$F$26</f>
        <v>1375.34293392</v>
      </c>
      <c r="S58" s="36">
        <f>SUMIFS(СВЦЭМ!$D$39:$D$782,СВЦЭМ!$A$39:$A$782,$A58,СВЦЭМ!$B$39:$B$782,S$44)+'СЕТ СН'!$F$14+СВЦЭМ!$D$10+'СЕТ СН'!$F$6-'СЕТ СН'!$F$26</f>
        <v>1339.7365542299999</v>
      </c>
      <c r="T58" s="36">
        <f>SUMIFS(СВЦЭМ!$D$39:$D$782,СВЦЭМ!$A$39:$A$782,$A58,СВЦЭМ!$B$39:$B$782,T$44)+'СЕТ СН'!$F$14+СВЦЭМ!$D$10+'СЕТ СН'!$F$6-'СЕТ СН'!$F$26</f>
        <v>1263.6818946699998</v>
      </c>
      <c r="U58" s="36">
        <f>SUMIFS(СВЦЭМ!$D$39:$D$782,СВЦЭМ!$A$39:$A$782,$A58,СВЦЭМ!$B$39:$B$782,U$44)+'СЕТ СН'!$F$14+СВЦЭМ!$D$10+'СЕТ СН'!$F$6-'СЕТ СН'!$F$26</f>
        <v>1252.9342717999998</v>
      </c>
      <c r="V58" s="36">
        <f>SUMIFS(СВЦЭМ!$D$39:$D$782,СВЦЭМ!$A$39:$A$782,$A58,СВЦЭМ!$B$39:$B$782,V$44)+'СЕТ СН'!$F$14+СВЦЭМ!$D$10+'СЕТ СН'!$F$6-'СЕТ СН'!$F$26</f>
        <v>1268.4542962799999</v>
      </c>
      <c r="W58" s="36">
        <f>SUMIFS(СВЦЭМ!$D$39:$D$782,СВЦЭМ!$A$39:$A$782,$A58,СВЦЭМ!$B$39:$B$782,W$44)+'СЕТ СН'!$F$14+СВЦЭМ!$D$10+'СЕТ СН'!$F$6-'СЕТ СН'!$F$26</f>
        <v>1283.0521021699999</v>
      </c>
      <c r="X58" s="36">
        <f>SUMIFS(СВЦЭМ!$D$39:$D$782,СВЦЭМ!$A$39:$A$782,$A58,СВЦЭМ!$B$39:$B$782,X$44)+'СЕТ СН'!$F$14+СВЦЭМ!$D$10+'СЕТ СН'!$F$6-'СЕТ СН'!$F$26</f>
        <v>1311.15589596</v>
      </c>
      <c r="Y58" s="36">
        <f>SUMIFS(СВЦЭМ!$D$39:$D$782,СВЦЭМ!$A$39:$A$782,$A58,СВЦЭМ!$B$39:$B$782,Y$44)+'СЕТ СН'!$F$14+СВЦЭМ!$D$10+'СЕТ СН'!$F$6-'СЕТ СН'!$F$26</f>
        <v>1344.2257300099998</v>
      </c>
    </row>
    <row r="59" spans="1:25" ht="15.75" x14ac:dyDescent="0.2">
      <c r="A59" s="35">
        <f t="shared" si="1"/>
        <v>44607</v>
      </c>
      <c r="B59" s="36">
        <f>SUMIFS(СВЦЭМ!$D$39:$D$782,СВЦЭМ!$A$39:$A$782,$A59,СВЦЭМ!$B$39:$B$782,B$44)+'СЕТ СН'!$F$14+СВЦЭМ!$D$10+'СЕТ СН'!$F$6-'СЕТ СН'!$F$26</f>
        <v>1321.2765425599998</v>
      </c>
      <c r="C59" s="36">
        <f>SUMIFS(СВЦЭМ!$D$39:$D$782,СВЦЭМ!$A$39:$A$782,$A59,СВЦЭМ!$B$39:$B$782,C$44)+'СЕТ СН'!$F$14+СВЦЭМ!$D$10+'СЕТ СН'!$F$6-'СЕТ СН'!$F$26</f>
        <v>1390.0813353399999</v>
      </c>
      <c r="D59" s="36">
        <f>SUMIFS(СВЦЭМ!$D$39:$D$782,СВЦЭМ!$A$39:$A$782,$A59,СВЦЭМ!$B$39:$B$782,D$44)+'СЕТ СН'!$F$14+СВЦЭМ!$D$10+'СЕТ СН'!$F$6-'СЕТ СН'!$F$26</f>
        <v>1423.1550511599999</v>
      </c>
      <c r="E59" s="36">
        <f>SUMIFS(СВЦЭМ!$D$39:$D$782,СВЦЭМ!$A$39:$A$782,$A59,СВЦЭМ!$B$39:$B$782,E$44)+'СЕТ СН'!$F$14+СВЦЭМ!$D$10+'СЕТ СН'!$F$6-'СЕТ СН'!$F$26</f>
        <v>1428.5037558899999</v>
      </c>
      <c r="F59" s="36">
        <f>SUMIFS(СВЦЭМ!$D$39:$D$782,СВЦЭМ!$A$39:$A$782,$A59,СВЦЭМ!$B$39:$B$782,F$44)+'СЕТ СН'!$F$14+СВЦЭМ!$D$10+'СЕТ СН'!$F$6-'СЕТ СН'!$F$26</f>
        <v>1415.1845805899998</v>
      </c>
      <c r="G59" s="36">
        <f>SUMIFS(СВЦЭМ!$D$39:$D$782,СВЦЭМ!$A$39:$A$782,$A59,СВЦЭМ!$B$39:$B$782,G$44)+'СЕТ СН'!$F$14+СВЦЭМ!$D$10+'СЕТ СН'!$F$6-'СЕТ СН'!$F$26</f>
        <v>1382.6895210399998</v>
      </c>
      <c r="H59" s="36">
        <f>SUMIFS(СВЦЭМ!$D$39:$D$782,СВЦЭМ!$A$39:$A$782,$A59,СВЦЭМ!$B$39:$B$782,H$44)+'СЕТ СН'!$F$14+СВЦЭМ!$D$10+'СЕТ СН'!$F$6-'СЕТ СН'!$F$26</f>
        <v>1319.8308801499998</v>
      </c>
      <c r="I59" s="36">
        <f>SUMIFS(СВЦЭМ!$D$39:$D$782,СВЦЭМ!$A$39:$A$782,$A59,СВЦЭМ!$B$39:$B$782,I$44)+'СЕТ СН'!$F$14+СВЦЭМ!$D$10+'СЕТ СН'!$F$6-'СЕТ СН'!$F$26</f>
        <v>1245.4350765499998</v>
      </c>
      <c r="J59" s="36">
        <f>SUMIFS(СВЦЭМ!$D$39:$D$782,СВЦЭМ!$A$39:$A$782,$A59,СВЦЭМ!$B$39:$B$782,J$44)+'СЕТ СН'!$F$14+СВЦЭМ!$D$10+'СЕТ СН'!$F$6-'СЕТ СН'!$F$26</f>
        <v>1185.6109075399997</v>
      </c>
      <c r="K59" s="36">
        <f>SUMIFS(СВЦЭМ!$D$39:$D$782,СВЦЭМ!$A$39:$A$782,$A59,СВЦЭМ!$B$39:$B$782,K$44)+'СЕТ СН'!$F$14+СВЦЭМ!$D$10+'СЕТ СН'!$F$6-'СЕТ СН'!$F$26</f>
        <v>1168.9112260799998</v>
      </c>
      <c r="L59" s="36">
        <f>SUMIFS(СВЦЭМ!$D$39:$D$782,СВЦЭМ!$A$39:$A$782,$A59,СВЦЭМ!$B$39:$B$782,L$44)+'СЕТ СН'!$F$14+СВЦЭМ!$D$10+'СЕТ СН'!$F$6-'СЕТ СН'!$F$26</f>
        <v>1177.7654751199998</v>
      </c>
      <c r="M59" s="36">
        <f>SUMIFS(СВЦЭМ!$D$39:$D$782,СВЦЭМ!$A$39:$A$782,$A59,СВЦЭМ!$B$39:$B$782,M$44)+'СЕТ СН'!$F$14+СВЦЭМ!$D$10+'СЕТ СН'!$F$6-'СЕТ СН'!$F$26</f>
        <v>1235.5325603399999</v>
      </c>
      <c r="N59" s="36">
        <f>SUMIFS(СВЦЭМ!$D$39:$D$782,СВЦЭМ!$A$39:$A$782,$A59,СВЦЭМ!$B$39:$B$782,N$44)+'СЕТ СН'!$F$14+СВЦЭМ!$D$10+'СЕТ СН'!$F$6-'СЕТ СН'!$F$26</f>
        <v>1266.7494701699998</v>
      </c>
      <c r="O59" s="36">
        <f>SUMIFS(СВЦЭМ!$D$39:$D$782,СВЦЭМ!$A$39:$A$782,$A59,СВЦЭМ!$B$39:$B$782,O$44)+'СЕТ СН'!$F$14+СВЦЭМ!$D$10+'СЕТ СН'!$F$6-'СЕТ СН'!$F$26</f>
        <v>1301.1416639299998</v>
      </c>
      <c r="P59" s="36">
        <f>SUMIFS(СВЦЭМ!$D$39:$D$782,СВЦЭМ!$A$39:$A$782,$A59,СВЦЭМ!$B$39:$B$782,P$44)+'СЕТ СН'!$F$14+СВЦЭМ!$D$10+'СЕТ СН'!$F$6-'СЕТ СН'!$F$26</f>
        <v>1342.1243098799998</v>
      </c>
      <c r="Q59" s="36">
        <f>SUMIFS(СВЦЭМ!$D$39:$D$782,СВЦЭМ!$A$39:$A$782,$A59,СВЦЭМ!$B$39:$B$782,Q$44)+'СЕТ СН'!$F$14+СВЦЭМ!$D$10+'СЕТ СН'!$F$6-'СЕТ СН'!$F$26</f>
        <v>1347.7807515899999</v>
      </c>
      <c r="R59" s="36">
        <f>SUMIFS(СВЦЭМ!$D$39:$D$782,СВЦЭМ!$A$39:$A$782,$A59,СВЦЭМ!$B$39:$B$782,R$44)+'СЕТ СН'!$F$14+СВЦЭМ!$D$10+'СЕТ СН'!$F$6-'СЕТ СН'!$F$26</f>
        <v>1344.4994526399998</v>
      </c>
      <c r="S59" s="36">
        <f>SUMIFS(СВЦЭМ!$D$39:$D$782,СВЦЭМ!$A$39:$A$782,$A59,СВЦЭМ!$B$39:$B$782,S$44)+'СЕТ СН'!$F$14+СВЦЭМ!$D$10+'СЕТ СН'!$F$6-'СЕТ СН'!$F$26</f>
        <v>1315.8098355999998</v>
      </c>
      <c r="T59" s="36">
        <f>SUMIFS(СВЦЭМ!$D$39:$D$782,СВЦЭМ!$A$39:$A$782,$A59,СВЦЭМ!$B$39:$B$782,T$44)+'СЕТ СН'!$F$14+СВЦЭМ!$D$10+'СЕТ СН'!$F$6-'СЕТ СН'!$F$26</f>
        <v>1241.6350777499999</v>
      </c>
      <c r="U59" s="36">
        <f>SUMIFS(СВЦЭМ!$D$39:$D$782,СВЦЭМ!$A$39:$A$782,$A59,СВЦЭМ!$B$39:$B$782,U$44)+'СЕТ СН'!$F$14+СВЦЭМ!$D$10+'СЕТ СН'!$F$6-'СЕТ СН'!$F$26</f>
        <v>1216.8388764899998</v>
      </c>
      <c r="V59" s="36">
        <f>SUMIFS(СВЦЭМ!$D$39:$D$782,СВЦЭМ!$A$39:$A$782,$A59,СВЦЭМ!$B$39:$B$782,V$44)+'СЕТ СН'!$F$14+СВЦЭМ!$D$10+'СЕТ СН'!$F$6-'СЕТ СН'!$F$26</f>
        <v>1221.6518372499997</v>
      </c>
      <c r="W59" s="36">
        <f>SUMIFS(СВЦЭМ!$D$39:$D$782,СВЦЭМ!$A$39:$A$782,$A59,СВЦЭМ!$B$39:$B$782,W$44)+'СЕТ СН'!$F$14+СВЦЭМ!$D$10+'СЕТ СН'!$F$6-'СЕТ СН'!$F$26</f>
        <v>1235.58917286</v>
      </c>
      <c r="X59" s="36">
        <f>SUMIFS(СВЦЭМ!$D$39:$D$782,СВЦЭМ!$A$39:$A$782,$A59,СВЦЭМ!$B$39:$B$782,X$44)+'СЕТ СН'!$F$14+СВЦЭМ!$D$10+'СЕТ СН'!$F$6-'СЕТ СН'!$F$26</f>
        <v>1270.4487366999999</v>
      </c>
      <c r="Y59" s="36">
        <f>SUMIFS(СВЦЭМ!$D$39:$D$782,СВЦЭМ!$A$39:$A$782,$A59,СВЦЭМ!$B$39:$B$782,Y$44)+'СЕТ СН'!$F$14+СВЦЭМ!$D$10+'СЕТ СН'!$F$6-'СЕТ СН'!$F$26</f>
        <v>1307.1461305799999</v>
      </c>
    </row>
    <row r="60" spans="1:25" ht="15.75" x14ac:dyDescent="0.2">
      <c r="A60" s="35">
        <f t="shared" si="1"/>
        <v>44608</v>
      </c>
      <c r="B60" s="36">
        <f>SUMIFS(СВЦЭМ!$D$39:$D$782,СВЦЭМ!$A$39:$A$782,$A60,СВЦЭМ!$B$39:$B$782,B$44)+'СЕТ СН'!$F$14+СВЦЭМ!$D$10+'СЕТ СН'!$F$6-'СЕТ СН'!$F$26</f>
        <v>1342.91127575</v>
      </c>
      <c r="C60" s="36">
        <f>SUMIFS(СВЦЭМ!$D$39:$D$782,СВЦЭМ!$A$39:$A$782,$A60,СВЦЭМ!$B$39:$B$782,C$44)+'СЕТ СН'!$F$14+СВЦЭМ!$D$10+'СЕТ СН'!$F$6-'СЕТ СН'!$F$26</f>
        <v>1400.54079551</v>
      </c>
      <c r="D60" s="36">
        <f>SUMIFS(СВЦЭМ!$D$39:$D$782,СВЦЭМ!$A$39:$A$782,$A60,СВЦЭМ!$B$39:$B$782,D$44)+'СЕТ СН'!$F$14+СВЦЭМ!$D$10+'СЕТ СН'!$F$6-'СЕТ СН'!$F$26</f>
        <v>1411.0596132199998</v>
      </c>
      <c r="E60" s="36">
        <f>SUMIFS(СВЦЭМ!$D$39:$D$782,СВЦЭМ!$A$39:$A$782,$A60,СВЦЭМ!$B$39:$B$782,E$44)+'СЕТ СН'!$F$14+СВЦЭМ!$D$10+'СЕТ СН'!$F$6-'СЕТ СН'!$F$26</f>
        <v>1411.8991349199998</v>
      </c>
      <c r="F60" s="36">
        <f>SUMIFS(СВЦЭМ!$D$39:$D$782,СВЦЭМ!$A$39:$A$782,$A60,СВЦЭМ!$B$39:$B$782,F$44)+'СЕТ СН'!$F$14+СВЦЭМ!$D$10+'СЕТ СН'!$F$6-'СЕТ СН'!$F$26</f>
        <v>1403.8318305099999</v>
      </c>
      <c r="G60" s="36">
        <f>SUMIFS(СВЦЭМ!$D$39:$D$782,СВЦЭМ!$A$39:$A$782,$A60,СВЦЭМ!$B$39:$B$782,G$44)+'СЕТ СН'!$F$14+СВЦЭМ!$D$10+'СЕТ СН'!$F$6-'СЕТ СН'!$F$26</f>
        <v>1372.9881178099999</v>
      </c>
      <c r="H60" s="36">
        <f>SUMIFS(СВЦЭМ!$D$39:$D$782,СВЦЭМ!$A$39:$A$782,$A60,СВЦЭМ!$B$39:$B$782,H$44)+'СЕТ СН'!$F$14+СВЦЭМ!$D$10+'СЕТ СН'!$F$6-'СЕТ СН'!$F$26</f>
        <v>1325.7185783599998</v>
      </c>
      <c r="I60" s="36">
        <f>SUMIFS(СВЦЭМ!$D$39:$D$782,СВЦЭМ!$A$39:$A$782,$A60,СВЦЭМ!$B$39:$B$782,I$44)+'СЕТ СН'!$F$14+СВЦЭМ!$D$10+'СЕТ СН'!$F$6-'СЕТ СН'!$F$26</f>
        <v>1272.9747266299999</v>
      </c>
      <c r="J60" s="36">
        <f>SUMIFS(СВЦЭМ!$D$39:$D$782,СВЦЭМ!$A$39:$A$782,$A60,СВЦЭМ!$B$39:$B$782,J$44)+'СЕТ СН'!$F$14+СВЦЭМ!$D$10+'СЕТ СН'!$F$6-'СЕТ СН'!$F$26</f>
        <v>1216.7182143099999</v>
      </c>
      <c r="K60" s="36">
        <f>SUMIFS(СВЦЭМ!$D$39:$D$782,СВЦЭМ!$A$39:$A$782,$A60,СВЦЭМ!$B$39:$B$782,K$44)+'СЕТ СН'!$F$14+СВЦЭМ!$D$10+'СЕТ СН'!$F$6-'СЕТ СН'!$F$26</f>
        <v>1208.5490533399998</v>
      </c>
      <c r="L60" s="36">
        <f>SUMIFS(СВЦЭМ!$D$39:$D$782,СВЦЭМ!$A$39:$A$782,$A60,СВЦЭМ!$B$39:$B$782,L$44)+'СЕТ СН'!$F$14+СВЦЭМ!$D$10+'СЕТ СН'!$F$6-'СЕТ СН'!$F$26</f>
        <v>1221.7089460499999</v>
      </c>
      <c r="M60" s="36">
        <f>SUMIFS(СВЦЭМ!$D$39:$D$782,СВЦЭМ!$A$39:$A$782,$A60,СВЦЭМ!$B$39:$B$782,M$44)+'СЕТ СН'!$F$14+СВЦЭМ!$D$10+'СЕТ СН'!$F$6-'СЕТ СН'!$F$26</f>
        <v>1259.0915182399999</v>
      </c>
      <c r="N60" s="36">
        <f>SUMIFS(СВЦЭМ!$D$39:$D$782,СВЦЭМ!$A$39:$A$782,$A60,СВЦЭМ!$B$39:$B$782,N$44)+'СЕТ СН'!$F$14+СВЦЭМ!$D$10+'СЕТ СН'!$F$6-'СЕТ СН'!$F$26</f>
        <v>1293.8926652899997</v>
      </c>
      <c r="O60" s="36">
        <f>SUMIFS(СВЦЭМ!$D$39:$D$782,СВЦЭМ!$A$39:$A$782,$A60,СВЦЭМ!$B$39:$B$782,O$44)+'СЕТ СН'!$F$14+СВЦЭМ!$D$10+'СЕТ СН'!$F$6-'СЕТ СН'!$F$26</f>
        <v>1318.5406897099999</v>
      </c>
      <c r="P60" s="36">
        <f>SUMIFS(СВЦЭМ!$D$39:$D$782,СВЦЭМ!$A$39:$A$782,$A60,СВЦЭМ!$B$39:$B$782,P$44)+'СЕТ СН'!$F$14+СВЦЭМ!$D$10+'СЕТ СН'!$F$6-'СЕТ СН'!$F$26</f>
        <v>1350.7566972299999</v>
      </c>
      <c r="Q60" s="36">
        <f>SUMIFS(СВЦЭМ!$D$39:$D$782,СВЦЭМ!$A$39:$A$782,$A60,СВЦЭМ!$B$39:$B$782,Q$44)+'СЕТ СН'!$F$14+СВЦЭМ!$D$10+'СЕТ СН'!$F$6-'СЕТ СН'!$F$26</f>
        <v>1352.6819359599999</v>
      </c>
      <c r="R60" s="36">
        <f>SUMIFS(СВЦЭМ!$D$39:$D$782,СВЦЭМ!$A$39:$A$782,$A60,СВЦЭМ!$B$39:$B$782,R$44)+'СЕТ СН'!$F$14+СВЦЭМ!$D$10+'СЕТ СН'!$F$6-'СЕТ СН'!$F$26</f>
        <v>1351.6479399599998</v>
      </c>
      <c r="S60" s="36">
        <f>SUMIFS(СВЦЭМ!$D$39:$D$782,СВЦЭМ!$A$39:$A$782,$A60,СВЦЭМ!$B$39:$B$782,S$44)+'СЕТ СН'!$F$14+СВЦЭМ!$D$10+'СЕТ СН'!$F$6-'СЕТ СН'!$F$26</f>
        <v>1325.7243798399998</v>
      </c>
      <c r="T60" s="36">
        <f>SUMIFS(СВЦЭМ!$D$39:$D$782,СВЦЭМ!$A$39:$A$782,$A60,СВЦЭМ!$B$39:$B$782,T$44)+'СЕТ СН'!$F$14+СВЦЭМ!$D$10+'СЕТ СН'!$F$6-'СЕТ СН'!$F$26</f>
        <v>1251.2767381099998</v>
      </c>
      <c r="U60" s="36">
        <f>SUMIFS(СВЦЭМ!$D$39:$D$782,СВЦЭМ!$A$39:$A$782,$A60,СВЦЭМ!$B$39:$B$782,U$44)+'СЕТ СН'!$F$14+СВЦЭМ!$D$10+'СЕТ СН'!$F$6-'СЕТ СН'!$F$26</f>
        <v>1222.78137434</v>
      </c>
      <c r="V60" s="36">
        <f>SUMIFS(СВЦЭМ!$D$39:$D$782,СВЦЭМ!$A$39:$A$782,$A60,СВЦЭМ!$B$39:$B$782,V$44)+'СЕТ СН'!$F$14+СВЦЭМ!$D$10+'СЕТ СН'!$F$6-'СЕТ СН'!$F$26</f>
        <v>1229.7900557899998</v>
      </c>
      <c r="W60" s="36">
        <f>SUMIFS(СВЦЭМ!$D$39:$D$782,СВЦЭМ!$A$39:$A$782,$A60,СВЦЭМ!$B$39:$B$782,W$44)+'СЕТ СН'!$F$14+СВЦЭМ!$D$10+'СЕТ СН'!$F$6-'СЕТ СН'!$F$26</f>
        <v>1261.9447767199999</v>
      </c>
      <c r="X60" s="36">
        <f>SUMIFS(СВЦЭМ!$D$39:$D$782,СВЦЭМ!$A$39:$A$782,$A60,СВЦЭМ!$B$39:$B$782,X$44)+'СЕТ СН'!$F$14+СВЦЭМ!$D$10+'СЕТ СН'!$F$6-'СЕТ СН'!$F$26</f>
        <v>1284.1393081199999</v>
      </c>
      <c r="Y60" s="36">
        <f>SUMIFS(СВЦЭМ!$D$39:$D$782,СВЦЭМ!$A$39:$A$782,$A60,СВЦЭМ!$B$39:$B$782,Y$44)+'СЕТ СН'!$F$14+СВЦЭМ!$D$10+'СЕТ СН'!$F$6-'СЕТ СН'!$F$26</f>
        <v>1333.3565534299998</v>
      </c>
    </row>
    <row r="61" spans="1:25" ht="15.75" x14ac:dyDescent="0.2">
      <c r="A61" s="35">
        <f t="shared" si="1"/>
        <v>44609</v>
      </c>
      <c r="B61" s="36">
        <f>SUMIFS(СВЦЭМ!$D$39:$D$782,СВЦЭМ!$A$39:$A$782,$A61,СВЦЭМ!$B$39:$B$782,B$44)+'СЕТ СН'!$F$14+СВЦЭМ!$D$10+'СЕТ СН'!$F$6-'СЕТ СН'!$F$26</f>
        <v>1288.1622914599998</v>
      </c>
      <c r="C61" s="36">
        <f>SUMIFS(СВЦЭМ!$D$39:$D$782,СВЦЭМ!$A$39:$A$782,$A61,СВЦЭМ!$B$39:$B$782,C$44)+'СЕТ СН'!$F$14+СВЦЭМ!$D$10+'СЕТ СН'!$F$6-'СЕТ СН'!$F$26</f>
        <v>1332.6099500599998</v>
      </c>
      <c r="D61" s="36">
        <f>SUMIFS(СВЦЭМ!$D$39:$D$782,СВЦЭМ!$A$39:$A$782,$A61,СВЦЭМ!$B$39:$B$782,D$44)+'СЕТ СН'!$F$14+СВЦЭМ!$D$10+'СЕТ СН'!$F$6-'СЕТ СН'!$F$26</f>
        <v>1388.8318830899998</v>
      </c>
      <c r="E61" s="36">
        <f>SUMIFS(СВЦЭМ!$D$39:$D$782,СВЦЭМ!$A$39:$A$782,$A61,СВЦЭМ!$B$39:$B$782,E$44)+'СЕТ СН'!$F$14+СВЦЭМ!$D$10+'СЕТ СН'!$F$6-'СЕТ СН'!$F$26</f>
        <v>1390.93669998</v>
      </c>
      <c r="F61" s="36">
        <f>SUMIFS(СВЦЭМ!$D$39:$D$782,СВЦЭМ!$A$39:$A$782,$A61,СВЦЭМ!$B$39:$B$782,F$44)+'СЕТ СН'!$F$14+СВЦЭМ!$D$10+'СЕТ СН'!$F$6-'СЕТ СН'!$F$26</f>
        <v>1378.8347974399999</v>
      </c>
      <c r="G61" s="36">
        <f>SUMIFS(СВЦЭМ!$D$39:$D$782,СВЦЭМ!$A$39:$A$782,$A61,СВЦЭМ!$B$39:$B$782,G$44)+'СЕТ СН'!$F$14+СВЦЭМ!$D$10+'СЕТ СН'!$F$6-'СЕТ СН'!$F$26</f>
        <v>1358.2089569499999</v>
      </c>
      <c r="H61" s="36">
        <f>SUMIFS(СВЦЭМ!$D$39:$D$782,СВЦЭМ!$A$39:$A$782,$A61,СВЦЭМ!$B$39:$B$782,H$44)+'СЕТ СН'!$F$14+СВЦЭМ!$D$10+'СЕТ СН'!$F$6-'СЕТ СН'!$F$26</f>
        <v>1306.2390488399999</v>
      </c>
      <c r="I61" s="36">
        <f>SUMIFS(СВЦЭМ!$D$39:$D$782,СВЦЭМ!$A$39:$A$782,$A61,СВЦЭМ!$B$39:$B$782,I$44)+'СЕТ СН'!$F$14+СВЦЭМ!$D$10+'СЕТ СН'!$F$6-'СЕТ СН'!$F$26</f>
        <v>1262.6880582499998</v>
      </c>
      <c r="J61" s="36">
        <f>SUMIFS(СВЦЭМ!$D$39:$D$782,СВЦЭМ!$A$39:$A$782,$A61,СВЦЭМ!$B$39:$B$782,J$44)+'СЕТ СН'!$F$14+СВЦЭМ!$D$10+'СЕТ СН'!$F$6-'СЕТ СН'!$F$26</f>
        <v>1211.5891730299998</v>
      </c>
      <c r="K61" s="36">
        <f>SUMIFS(СВЦЭМ!$D$39:$D$782,СВЦЭМ!$A$39:$A$782,$A61,СВЦЭМ!$B$39:$B$782,K$44)+'СЕТ СН'!$F$14+СВЦЭМ!$D$10+'СЕТ СН'!$F$6-'СЕТ СН'!$F$26</f>
        <v>1223.5012214399999</v>
      </c>
      <c r="L61" s="36">
        <f>SUMIFS(СВЦЭМ!$D$39:$D$782,СВЦЭМ!$A$39:$A$782,$A61,СВЦЭМ!$B$39:$B$782,L$44)+'СЕТ СН'!$F$14+СВЦЭМ!$D$10+'СЕТ СН'!$F$6-'СЕТ СН'!$F$26</f>
        <v>1225.1578421599997</v>
      </c>
      <c r="M61" s="36">
        <f>SUMIFS(СВЦЭМ!$D$39:$D$782,СВЦЭМ!$A$39:$A$782,$A61,СВЦЭМ!$B$39:$B$782,M$44)+'СЕТ СН'!$F$14+СВЦЭМ!$D$10+'СЕТ СН'!$F$6-'СЕТ СН'!$F$26</f>
        <v>1262.6392410499998</v>
      </c>
      <c r="N61" s="36">
        <f>SUMIFS(СВЦЭМ!$D$39:$D$782,СВЦЭМ!$A$39:$A$782,$A61,СВЦЭМ!$B$39:$B$782,N$44)+'СЕТ СН'!$F$14+СВЦЭМ!$D$10+'СЕТ СН'!$F$6-'СЕТ СН'!$F$26</f>
        <v>1290.1796791099998</v>
      </c>
      <c r="O61" s="36">
        <f>SUMIFS(СВЦЭМ!$D$39:$D$782,СВЦЭМ!$A$39:$A$782,$A61,СВЦЭМ!$B$39:$B$782,O$44)+'СЕТ СН'!$F$14+СВЦЭМ!$D$10+'СЕТ СН'!$F$6-'СЕТ СН'!$F$26</f>
        <v>1307.9970040199998</v>
      </c>
      <c r="P61" s="36">
        <f>SUMIFS(СВЦЭМ!$D$39:$D$782,СВЦЭМ!$A$39:$A$782,$A61,СВЦЭМ!$B$39:$B$782,P$44)+'СЕТ СН'!$F$14+СВЦЭМ!$D$10+'СЕТ СН'!$F$6-'СЕТ СН'!$F$26</f>
        <v>1350.47774749</v>
      </c>
      <c r="Q61" s="36">
        <f>SUMIFS(СВЦЭМ!$D$39:$D$782,СВЦЭМ!$A$39:$A$782,$A61,СВЦЭМ!$B$39:$B$782,Q$44)+'СЕТ СН'!$F$14+СВЦЭМ!$D$10+'СЕТ СН'!$F$6-'СЕТ СН'!$F$26</f>
        <v>1349.2831044</v>
      </c>
      <c r="R61" s="36">
        <f>SUMIFS(СВЦЭМ!$D$39:$D$782,СВЦЭМ!$A$39:$A$782,$A61,СВЦЭМ!$B$39:$B$782,R$44)+'СЕТ СН'!$F$14+СВЦЭМ!$D$10+'СЕТ СН'!$F$6-'СЕТ СН'!$F$26</f>
        <v>1339.1653575199998</v>
      </c>
      <c r="S61" s="36">
        <f>SUMIFS(СВЦЭМ!$D$39:$D$782,СВЦЭМ!$A$39:$A$782,$A61,СВЦЭМ!$B$39:$B$782,S$44)+'СЕТ СН'!$F$14+СВЦЭМ!$D$10+'СЕТ СН'!$F$6-'СЕТ СН'!$F$26</f>
        <v>1336.0707419399998</v>
      </c>
      <c r="T61" s="36">
        <f>SUMIFS(СВЦЭМ!$D$39:$D$782,СВЦЭМ!$A$39:$A$782,$A61,СВЦЭМ!$B$39:$B$782,T$44)+'СЕТ СН'!$F$14+СВЦЭМ!$D$10+'СЕТ СН'!$F$6-'СЕТ СН'!$F$26</f>
        <v>1267.9383288099998</v>
      </c>
      <c r="U61" s="36">
        <f>SUMIFS(СВЦЭМ!$D$39:$D$782,СВЦЭМ!$A$39:$A$782,$A61,СВЦЭМ!$B$39:$B$782,U$44)+'СЕТ СН'!$F$14+СВЦЭМ!$D$10+'СЕТ СН'!$F$6-'СЕТ СН'!$F$26</f>
        <v>1257.5371941599999</v>
      </c>
      <c r="V61" s="36">
        <f>SUMIFS(СВЦЭМ!$D$39:$D$782,СВЦЭМ!$A$39:$A$782,$A61,СВЦЭМ!$B$39:$B$782,V$44)+'СЕТ СН'!$F$14+СВЦЭМ!$D$10+'СЕТ СН'!$F$6-'СЕТ СН'!$F$26</f>
        <v>1278.5172537199999</v>
      </c>
      <c r="W61" s="36">
        <f>SUMIFS(СВЦЭМ!$D$39:$D$782,СВЦЭМ!$A$39:$A$782,$A61,СВЦЭМ!$B$39:$B$782,W$44)+'СЕТ СН'!$F$14+СВЦЭМ!$D$10+'СЕТ СН'!$F$6-'СЕТ СН'!$F$26</f>
        <v>1295.5309469299998</v>
      </c>
      <c r="X61" s="36">
        <f>SUMIFS(СВЦЭМ!$D$39:$D$782,СВЦЭМ!$A$39:$A$782,$A61,СВЦЭМ!$B$39:$B$782,X$44)+'СЕТ СН'!$F$14+СВЦЭМ!$D$10+'СЕТ СН'!$F$6-'СЕТ СН'!$F$26</f>
        <v>1291.6371777399997</v>
      </c>
      <c r="Y61" s="36">
        <f>SUMIFS(СВЦЭМ!$D$39:$D$782,СВЦЭМ!$A$39:$A$782,$A61,СВЦЭМ!$B$39:$B$782,Y$44)+'СЕТ СН'!$F$14+СВЦЭМ!$D$10+'СЕТ СН'!$F$6-'СЕТ СН'!$F$26</f>
        <v>1302.2389808099999</v>
      </c>
    </row>
    <row r="62" spans="1:25" ht="15.75" x14ac:dyDescent="0.2">
      <c r="A62" s="35">
        <f t="shared" si="1"/>
        <v>44610</v>
      </c>
      <c r="B62" s="36">
        <f>SUMIFS(СВЦЭМ!$D$39:$D$782,СВЦЭМ!$A$39:$A$782,$A62,СВЦЭМ!$B$39:$B$782,B$44)+'СЕТ СН'!$F$14+СВЦЭМ!$D$10+'СЕТ СН'!$F$6-'СЕТ СН'!$F$26</f>
        <v>1329.4806569999998</v>
      </c>
      <c r="C62" s="36">
        <f>SUMIFS(СВЦЭМ!$D$39:$D$782,СВЦЭМ!$A$39:$A$782,$A62,СВЦЭМ!$B$39:$B$782,C$44)+'СЕТ СН'!$F$14+СВЦЭМ!$D$10+'СЕТ СН'!$F$6-'СЕТ СН'!$F$26</f>
        <v>1377.8754224799998</v>
      </c>
      <c r="D62" s="36">
        <f>SUMIFS(СВЦЭМ!$D$39:$D$782,СВЦЭМ!$A$39:$A$782,$A62,СВЦЭМ!$B$39:$B$782,D$44)+'СЕТ СН'!$F$14+СВЦЭМ!$D$10+'СЕТ СН'!$F$6-'СЕТ СН'!$F$26</f>
        <v>1405.4334663199998</v>
      </c>
      <c r="E62" s="36">
        <f>SUMIFS(СВЦЭМ!$D$39:$D$782,СВЦЭМ!$A$39:$A$782,$A62,СВЦЭМ!$B$39:$B$782,E$44)+'СЕТ СН'!$F$14+СВЦЭМ!$D$10+'СЕТ СН'!$F$6-'СЕТ СН'!$F$26</f>
        <v>1408.0312749299999</v>
      </c>
      <c r="F62" s="36">
        <f>SUMIFS(СВЦЭМ!$D$39:$D$782,СВЦЭМ!$A$39:$A$782,$A62,СВЦЭМ!$B$39:$B$782,F$44)+'СЕТ СН'!$F$14+СВЦЭМ!$D$10+'СЕТ СН'!$F$6-'СЕТ СН'!$F$26</f>
        <v>1400.0321720299999</v>
      </c>
      <c r="G62" s="36">
        <f>SUMIFS(СВЦЭМ!$D$39:$D$782,СВЦЭМ!$A$39:$A$782,$A62,СВЦЭМ!$B$39:$B$782,G$44)+'СЕТ СН'!$F$14+СВЦЭМ!$D$10+'СЕТ СН'!$F$6-'СЕТ СН'!$F$26</f>
        <v>1366.3950089699999</v>
      </c>
      <c r="H62" s="36">
        <f>SUMIFS(СВЦЭМ!$D$39:$D$782,СВЦЭМ!$A$39:$A$782,$A62,СВЦЭМ!$B$39:$B$782,H$44)+'СЕТ СН'!$F$14+СВЦЭМ!$D$10+'СЕТ СН'!$F$6-'СЕТ СН'!$F$26</f>
        <v>1317.0698855199998</v>
      </c>
      <c r="I62" s="36">
        <f>SUMIFS(СВЦЭМ!$D$39:$D$782,СВЦЭМ!$A$39:$A$782,$A62,СВЦЭМ!$B$39:$B$782,I$44)+'СЕТ СН'!$F$14+СВЦЭМ!$D$10+'СЕТ СН'!$F$6-'СЕТ СН'!$F$26</f>
        <v>1268.3128324299998</v>
      </c>
      <c r="J62" s="36">
        <f>SUMIFS(СВЦЭМ!$D$39:$D$782,СВЦЭМ!$A$39:$A$782,$A62,СВЦЭМ!$B$39:$B$782,J$44)+'СЕТ СН'!$F$14+СВЦЭМ!$D$10+'СЕТ СН'!$F$6-'СЕТ СН'!$F$26</f>
        <v>1214.88838698</v>
      </c>
      <c r="K62" s="36">
        <f>SUMIFS(СВЦЭМ!$D$39:$D$782,СВЦЭМ!$A$39:$A$782,$A62,СВЦЭМ!$B$39:$B$782,K$44)+'СЕТ СН'!$F$14+СВЦЭМ!$D$10+'СЕТ СН'!$F$6-'СЕТ СН'!$F$26</f>
        <v>1213.0047109099999</v>
      </c>
      <c r="L62" s="36">
        <f>SUMIFS(СВЦЭМ!$D$39:$D$782,СВЦЭМ!$A$39:$A$782,$A62,СВЦЭМ!$B$39:$B$782,L$44)+'СЕТ СН'!$F$14+СВЦЭМ!$D$10+'СЕТ СН'!$F$6-'СЕТ СН'!$F$26</f>
        <v>1216.4833407899998</v>
      </c>
      <c r="M62" s="36">
        <f>SUMIFS(СВЦЭМ!$D$39:$D$782,СВЦЭМ!$A$39:$A$782,$A62,СВЦЭМ!$B$39:$B$782,M$44)+'СЕТ СН'!$F$14+СВЦЭМ!$D$10+'СЕТ СН'!$F$6-'СЕТ СН'!$F$26</f>
        <v>1270.1531323999998</v>
      </c>
      <c r="N62" s="36">
        <f>SUMIFS(СВЦЭМ!$D$39:$D$782,СВЦЭМ!$A$39:$A$782,$A62,СВЦЭМ!$B$39:$B$782,N$44)+'СЕТ СН'!$F$14+СВЦЭМ!$D$10+'СЕТ СН'!$F$6-'СЕТ СН'!$F$26</f>
        <v>1324.1301613999999</v>
      </c>
      <c r="O62" s="36">
        <f>SUMIFS(СВЦЭМ!$D$39:$D$782,СВЦЭМ!$A$39:$A$782,$A62,СВЦЭМ!$B$39:$B$782,O$44)+'СЕТ СН'!$F$14+СВЦЭМ!$D$10+'СЕТ СН'!$F$6-'СЕТ СН'!$F$26</f>
        <v>1340.0866394899999</v>
      </c>
      <c r="P62" s="36">
        <f>SUMIFS(СВЦЭМ!$D$39:$D$782,СВЦЭМ!$A$39:$A$782,$A62,СВЦЭМ!$B$39:$B$782,P$44)+'СЕТ СН'!$F$14+СВЦЭМ!$D$10+'СЕТ СН'!$F$6-'СЕТ СН'!$F$26</f>
        <v>1381.3953743499999</v>
      </c>
      <c r="Q62" s="36">
        <f>SUMIFS(СВЦЭМ!$D$39:$D$782,СВЦЭМ!$A$39:$A$782,$A62,СВЦЭМ!$B$39:$B$782,Q$44)+'СЕТ СН'!$F$14+СВЦЭМ!$D$10+'СЕТ СН'!$F$6-'СЕТ СН'!$F$26</f>
        <v>1394.3900583299999</v>
      </c>
      <c r="R62" s="36">
        <f>SUMIFS(СВЦЭМ!$D$39:$D$782,СВЦЭМ!$A$39:$A$782,$A62,СВЦЭМ!$B$39:$B$782,R$44)+'СЕТ СН'!$F$14+СВЦЭМ!$D$10+'СЕТ СН'!$F$6-'СЕТ СН'!$F$26</f>
        <v>1389.8230400699999</v>
      </c>
      <c r="S62" s="36">
        <f>SUMIFS(СВЦЭМ!$D$39:$D$782,СВЦЭМ!$A$39:$A$782,$A62,СВЦЭМ!$B$39:$B$782,S$44)+'СЕТ СН'!$F$14+СВЦЭМ!$D$10+'СЕТ СН'!$F$6-'СЕТ СН'!$F$26</f>
        <v>1357.2667313899999</v>
      </c>
      <c r="T62" s="36">
        <f>SUMIFS(СВЦЭМ!$D$39:$D$782,СВЦЭМ!$A$39:$A$782,$A62,СВЦЭМ!$B$39:$B$782,T$44)+'СЕТ СН'!$F$14+СВЦЭМ!$D$10+'СЕТ СН'!$F$6-'СЕТ СН'!$F$26</f>
        <v>1264.79925549</v>
      </c>
      <c r="U62" s="36">
        <f>SUMIFS(СВЦЭМ!$D$39:$D$782,СВЦЭМ!$A$39:$A$782,$A62,СВЦЭМ!$B$39:$B$782,U$44)+'СЕТ СН'!$F$14+СВЦЭМ!$D$10+'СЕТ СН'!$F$6-'СЕТ СН'!$F$26</f>
        <v>1237.7561130399999</v>
      </c>
      <c r="V62" s="36">
        <f>SUMIFS(СВЦЭМ!$D$39:$D$782,СВЦЭМ!$A$39:$A$782,$A62,СВЦЭМ!$B$39:$B$782,V$44)+'СЕТ СН'!$F$14+СВЦЭМ!$D$10+'СЕТ СН'!$F$6-'СЕТ СН'!$F$26</f>
        <v>1257.0235201599999</v>
      </c>
      <c r="W62" s="36">
        <f>SUMIFS(СВЦЭМ!$D$39:$D$782,СВЦЭМ!$A$39:$A$782,$A62,СВЦЭМ!$B$39:$B$782,W$44)+'СЕТ СН'!$F$14+СВЦЭМ!$D$10+'СЕТ СН'!$F$6-'СЕТ СН'!$F$26</f>
        <v>1259.2858283899998</v>
      </c>
      <c r="X62" s="36">
        <f>SUMIFS(СВЦЭМ!$D$39:$D$782,СВЦЭМ!$A$39:$A$782,$A62,СВЦЭМ!$B$39:$B$782,X$44)+'СЕТ СН'!$F$14+СВЦЭМ!$D$10+'СЕТ СН'!$F$6-'СЕТ СН'!$F$26</f>
        <v>1267.6382454199997</v>
      </c>
      <c r="Y62" s="36">
        <f>SUMIFS(СВЦЭМ!$D$39:$D$782,СВЦЭМ!$A$39:$A$782,$A62,СВЦЭМ!$B$39:$B$782,Y$44)+'СЕТ СН'!$F$14+СВЦЭМ!$D$10+'СЕТ СН'!$F$6-'СЕТ СН'!$F$26</f>
        <v>1295.5602856499997</v>
      </c>
    </row>
    <row r="63" spans="1:25" ht="15.75" x14ac:dyDescent="0.2">
      <c r="A63" s="35">
        <f t="shared" si="1"/>
        <v>44611</v>
      </c>
      <c r="B63" s="36">
        <f>SUMIFS(СВЦЭМ!$D$39:$D$782,СВЦЭМ!$A$39:$A$782,$A63,СВЦЭМ!$B$39:$B$782,B$44)+'СЕТ СН'!$F$14+СВЦЭМ!$D$10+'СЕТ СН'!$F$6-'СЕТ СН'!$F$26</f>
        <v>1303.9679475099999</v>
      </c>
      <c r="C63" s="36">
        <f>SUMIFS(СВЦЭМ!$D$39:$D$782,СВЦЭМ!$A$39:$A$782,$A63,СВЦЭМ!$B$39:$B$782,C$44)+'СЕТ СН'!$F$14+СВЦЭМ!$D$10+'СЕТ СН'!$F$6-'СЕТ СН'!$F$26</f>
        <v>1359.4359605999998</v>
      </c>
      <c r="D63" s="36">
        <f>SUMIFS(СВЦЭМ!$D$39:$D$782,СВЦЭМ!$A$39:$A$782,$A63,СВЦЭМ!$B$39:$B$782,D$44)+'СЕТ СН'!$F$14+СВЦЭМ!$D$10+'СЕТ СН'!$F$6-'СЕТ СН'!$F$26</f>
        <v>1401.4003986499999</v>
      </c>
      <c r="E63" s="36">
        <f>SUMIFS(СВЦЭМ!$D$39:$D$782,СВЦЭМ!$A$39:$A$782,$A63,СВЦЭМ!$B$39:$B$782,E$44)+'СЕТ СН'!$F$14+СВЦЭМ!$D$10+'СЕТ СН'!$F$6-'СЕТ СН'!$F$26</f>
        <v>1416.0817575299998</v>
      </c>
      <c r="F63" s="36">
        <f>SUMIFS(СВЦЭМ!$D$39:$D$782,СВЦЭМ!$A$39:$A$782,$A63,СВЦЭМ!$B$39:$B$782,F$44)+'СЕТ СН'!$F$14+СВЦЭМ!$D$10+'СЕТ СН'!$F$6-'СЕТ СН'!$F$26</f>
        <v>1401.3584314099999</v>
      </c>
      <c r="G63" s="36">
        <f>SUMIFS(СВЦЭМ!$D$39:$D$782,СВЦЭМ!$A$39:$A$782,$A63,СВЦЭМ!$B$39:$B$782,G$44)+'СЕТ СН'!$F$14+СВЦЭМ!$D$10+'СЕТ СН'!$F$6-'СЕТ СН'!$F$26</f>
        <v>1385.3127681799999</v>
      </c>
      <c r="H63" s="36">
        <f>SUMIFS(СВЦЭМ!$D$39:$D$782,СВЦЭМ!$A$39:$A$782,$A63,СВЦЭМ!$B$39:$B$782,H$44)+'СЕТ СН'!$F$14+СВЦЭМ!$D$10+'СЕТ СН'!$F$6-'СЕТ СН'!$F$26</f>
        <v>1357.9959172499998</v>
      </c>
      <c r="I63" s="36">
        <f>SUMIFS(СВЦЭМ!$D$39:$D$782,СВЦЭМ!$A$39:$A$782,$A63,СВЦЭМ!$B$39:$B$782,I$44)+'СЕТ СН'!$F$14+СВЦЭМ!$D$10+'СЕТ СН'!$F$6-'СЕТ СН'!$F$26</f>
        <v>1278.1816921599998</v>
      </c>
      <c r="J63" s="36">
        <f>SUMIFS(СВЦЭМ!$D$39:$D$782,СВЦЭМ!$A$39:$A$782,$A63,СВЦЭМ!$B$39:$B$782,J$44)+'СЕТ СН'!$F$14+СВЦЭМ!$D$10+'СЕТ СН'!$F$6-'СЕТ СН'!$F$26</f>
        <v>1226.8602991399998</v>
      </c>
      <c r="K63" s="36">
        <f>SUMIFS(СВЦЭМ!$D$39:$D$782,СВЦЭМ!$A$39:$A$782,$A63,СВЦЭМ!$B$39:$B$782,K$44)+'СЕТ СН'!$F$14+СВЦЭМ!$D$10+'СЕТ СН'!$F$6-'СЕТ СН'!$F$26</f>
        <v>1202.7917583899998</v>
      </c>
      <c r="L63" s="36">
        <f>SUMIFS(СВЦЭМ!$D$39:$D$782,СВЦЭМ!$A$39:$A$782,$A63,СВЦЭМ!$B$39:$B$782,L$44)+'СЕТ СН'!$F$14+СВЦЭМ!$D$10+'СЕТ СН'!$F$6-'СЕТ СН'!$F$26</f>
        <v>1187.5829392099999</v>
      </c>
      <c r="M63" s="36">
        <f>SUMIFS(СВЦЭМ!$D$39:$D$782,СВЦЭМ!$A$39:$A$782,$A63,СВЦЭМ!$B$39:$B$782,M$44)+'СЕТ СН'!$F$14+СВЦЭМ!$D$10+'СЕТ СН'!$F$6-'СЕТ СН'!$F$26</f>
        <v>1233.2873803199998</v>
      </c>
      <c r="N63" s="36">
        <f>SUMIFS(СВЦЭМ!$D$39:$D$782,СВЦЭМ!$A$39:$A$782,$A63,СВЦЭМ!$B$39:$B$782,N$44)+'СЕТ СН'!$F$14+СВЦЭМ!$D$10+'СЕТ СН'!$F$6-'СЕТ СН'!$F$26</f>
        <v>1271.8524701999997</v>
      </c>
      <c r="O63" s="36">
        <f>SUMIFS(СВЦЭМ!$D$39:$D$782,СВЦЭМ!$A$39:$A$782,$A63,СВЦЭМ!$B$39:$B$782,O$44)+'СЕТ СН'!$F$14+СВЦЭМ!$D$10+'СЕТ СН'!$F$6-'СЕТ СН'!$F$26</f>
        <v>1282.7531268799999</v>
      </c>
      <c r="P63" s="36">
        <f>SUMIFS(СВЦЭМ!$D$39:$D$782,СВЦЭМ!$A$39:$A$782,$A63,СВЦЭМ!$B$39:$B$782,P$44)+'СЕТ СН'!$F$14+СВЦЭМ!$D$10+'СЕТ СН'!$F$6-'СЕТ СН'!$F$26</f>
        <v>1330.8935335299998</v>
      </c>
      <c r="Q63" s="36">
        <f>SUMIFS(СВЦЭМ!$D$39:$D$782,СВЦЭМ!$A$39:$A$782,$A63,СВЦЭМ!$B$39:$B$782,Q$44)+'СЕТ СН'!$F$14+СВЦЭМ!$D$10+'СЕТ СН'!$F$6-'СЕТ СН'!$F$26</f>
        <v>1336.0946922399999</v>
      </c>
      <c r="R63" s="36">
        <f>SUMIFS(СВЦЭМ!$D$39:$D$782,СВЦЭМ!$A$39:$A$782,$A63,СВЦЭМ!$B$39:$B$782,R$44)+'СЕТ СН'!$F$14+СВЦЭМ!$D$10+'СЕТ СН'!$F$6-'СЕТ СН'!$F$26</f>
        <v>1324.7091444899997</v>
      </c>
      <c r="S63" s="36">
        <f>SUMIFS(СВЦЭМ!$D$39:$D$782,СВЦЭМ!$A$39:$A$782,$A63,СВЦЭМ!$B$39:$B$782,S$44)+'СЕТ СН'!$F$14+СВЦЭМ!$D$10+'СЕТ СН'!$F$6-'СЕТ СН'!$F$26</f>
        <v>1318.6927572999998</v>
      </c>
      <c r="T63" s="36">
        <f>SUMIFS(СВЦЭМ!$D$39:$D$782,СВЦЭМ!$A$39:$A$782,$A63,СВЦЭМ!$B$39:$B$782,T$44)+'СЕТ СН'!$F$14+СВЦЭМ!$D$10+'СЕТ СН'!$F$6-'СЕТ СН'!$F$26</f>
        <v>1231.6178789899998</v>
      </c>
      <c r="U63" s="36">
        <f>SUMIFS(СВЦЭМ!$D$39:$D$782,СВЦЭМ!$A$39:$A$782,$A63,СВЦЭМ!$B$39:$B$782,U$44)+'СЕТ СН'!$F$14+СВЦЭМ!$D$10+'СЕТ СН'!$F$6-'СЕТ СН'!$F$26</f>
        <v>1195.6694706199999</v>
      </c>
      <c r="V63" s="36">
        <f>SUMIFS(СВЦЭМ!$D$39:$D$782,СВЦЭМ!$A$39:$A$782,$A63,СВЦЭМ!$B$39:$B$782,V$44)+'СЕТ СН'!$F$14+СВЦЭМ!$D$10+'СЕТ СН'!$F$6-'СЕТ СН'!$F$26</f>
        <v>1201.5803937199998</v>
      </c>
      <c r="W63" s="36">
        <f>SUMIFS(СВЦЭМ!$D$39:$D$782,СВЦЭМ!$A$39:$A$782,$A63,СВЦЭМ!$B$39:$B$782,W$44)+'СЕТ СН'!$F$14+СВЦЭМ!$D$10+'СЕТ СН'!$F$6-'СЕТ СН'!$F$26</f>
        <v>1237.3452817999998</v>
      </c>
      <c r="X63" s="36">
        <f>SUMIFS(СВЦЭМ!$D$39:$D$782,СВЦЭМ!$A$39:$A$782,$A63,СВЦЭМ!$B$39:$B$782,X$44)+'СЕТ СН'!$F$14+СВЦЭМ!$D$10+'СЕТ СН'!$F$6-'СЕТ СН'!$F$26</f>
        <v>1265.8085343999999</v>
      </c>
      <c r="Y63" s="36">
        <f>SUMIFS(СВЦЭМ!$D$39:$D$782,СВЦЭМ!$A$39:$A$782,$A63,СВЦЭМ!$B$39:$B$782,Y$44)+'СЕТ СН'!$F$14+СВЦЭМ!$D$10+'СЕТ СН'!$F$6-'СЕТ СН'!$F$26</f>
        <v>1289.6578015999999</v>
      </c>
    </row>
    <row r="64" spans="1:25" ht="15.75" x14ac:dyDescent="0.2">
      <c r="A64" s="35">
        <f t="shared" si="1"/>
        <v>44612</v>
      </c>
      <c r="B64" s="36">
        <f>SUMIFS(СВЦЭМ!$D$39:$D$782,СВЦЭМ!$A$39:$A$782,$A64,СВЦЭМ!$B$39:$B$782,B$44)+'СЕТ СН'!$F$14+СВЦЭМ!$D$10+'СЕТ СН'!$F$6-'СЕТ СН'!$F$26</f>
        <v>1296.9489685499998</v>
      </c>
      <c r="C64" s="36">
        <f>SUMIFS(СВЦЭМ!$D$39:$D$782,СВЦЭМ!$A$39:$A$782,$A64,СВЦЭМ!$B$39:$B$782,C$44)+'СЕТ СН'!$F$14+СВЦЭМ!$D$10+'СЕТ СН'!$F$6-'СЕТ СН'!$F$26</f>
        <v>1333.8985718599999</v>
      </c>
      <c r="D64" s="36">
        <f>SUMIFS(СВЦЭМ!$D$39:$D$782,СВЦЭМ!$A$39:$A$782,$A64,СВЦЭМ!$B$39:$B$782,D$44)+'СЕТ СН'!$F$14+СВЦЭМ!$D$10+'СЕТ СН'!$F$6-'СЕТ СН'!$F$26</f>
        <v>1346.9473197699999</v>
      </c>
      <c r="E64" s="36">
        <f>SUMIFS(СВЦЭМ!$D$39:$D$782,СВЦЭМ!$A$39:$A$782,$A64,СВЦЭМ!$B$39:$B$782,E$44)+'СЕТ СН'!$F$14+СВЦЭМ!$D$10+'СЕТ СН'!$F$6-'СЕТ СН'!$F$26</f>
        <v>1367.7758623099999</v>
      </c>
      <c r="F64" s="36">
        <f>SUMIFS(СВЦЭМ!$D$39:$D$782,СВЦЭМ!$A$39:$A$782,$A64,СВЦЭМ!$B$39:$B$782,F$44)+'СЕТ СН'!$F$14+СВЦЭМ!$D$10+'СЕТ СН'!$F$6-'СЕТ СН'!$F$26</f>
        <v>1361.1428652699999</v>
      </c>
      <c r="G64" s="36">
        <f>SUMIFS(СВЦЭМ!$D$39:$D$782,СВЦЭМ!$A$39:$A$782,$A64,СВЦЭМ!$B$39:$B$782,G$44)+'СЕТ СН'!$F$14+СВЦЭМ!$D$10+'СЕТ СН'!$F$6-'СЕТ СН'!$F$26</f>
        <v>1351.1369892899997</v>
      </c>
      <c r="H64" s="36">
        <f>SUMIFS(СВЦЭМ!$D$39:$D$782,СВЦЭМ!$A$39:$A$782,$A64,СВЦЭМ!$B$39:$B$782,H$44)+'СЕТ СН'!$F$14+СВЦЭМ!$D$10+'СЕТ СН'!$F$6-'СЕТ СН'!$F$26</f>
        <v>1338.1226244399998</v>
      </c>
      <c r="I64" s="36">
        <f>SUMIFS(СВЦЭМ!$D$39:$D$782,СВЦЭМ!$A$39:$A$782,$A64,СВЦЭМ!$B$39:$B$782,I$44)+'СЕТ СН'!$F$14+СВЦЭМ!$D$10+'СЕТ СН'!$F$6-'СЕТ СН'!$F$26</f>
        <v>1284.4441432699998</v>
      </c>
      <c r="J64" s="36">
        <f>SUMIFS(СВЦЭМ!$D$39:$D$782,СВЦЭМ!$A$39:$A$782,$A64,СВЦЭМ!$B$39:$B$782,J$44)+'СЕТ СН'!$F$14+СВЦЭМ!$D$10+'СЕТ СН'!$F$6-'СЕТ СН'!$F$26</f>
        <v>1222.49804303</v>
      </c>
      <c r="K64" s="36">
        <f>SUMIFS(СВЦЭМ!$D$39:$D$782,СВЦЭМ!$A$39:$A$782,$A64,СВЦЭМ!$B$39:$B$782,K$44)+'СЕТ СН'!$F$14+СВЦЭМ!$D$10+'СЕТ СН'!$F$6-'СЕТ СН'!$F$26</f>
        <v>1214.7422277499998</v>
      </c>
      <c r="L64" s="36">
        <f>SUMIFS(СВЦЭМ!$D$39:$D$782,СВЦЭМ!$A$39:$A$782,$A64,СВЦЭМ!$B$39:$B$782,L$44)+'СЕТ СН'!$F$14+СВЦЭМ!$D$10+'СЕТ СН'!$F$6-'СЕТ СН'!$F$26</f>
        <v>1216.4257279899998</v>
      </c>
      <c r="M64" s="36">
        <f>SUMIFS(СВЦЭМ!$D$39:$D$782,СВЦЭМ!$A$39:$A$782,$A64,СВЦЭМ!$B$39:$B$782,M$44)+'СЕТ СН'!$F$14+СВЦЭМ!$D$10+'СЕТ СН'!$F$6-'СЕТ СН'!$F$26</f>
        <v>1259.9084830699999</v>
      </c>
      <c r="N64" s="36">
        <f>SUMIFS(СВЦЭМ!$D$39:$D$782,СВЦЭМ!$A$39:$A$782,$A64,СВЦЭМ!$B$39:$B$782,N$44)+'СЕТ СН'!$F$14+СВЦЭМ!$D$10+'СЕТ СН'!$F$6-'СЕТ СН'!$F$26</f>
        <v>1310.1594764699998</v>
      </c>
      <c r="O64" s="36">
        <f>SUMIFS(СВЦЭМ!$D$39:$D$782,СВЦЭМ!$A$39:$A$782,$A64,СВЦЭМ!$B$39:$B$782,O$44)+'СЕТ СН'!$F$14+СВЦЭМ!$D$10+'СЕТ СН'!$F$6-'СЕТ СН'!$F$26</f>
        <v>1325.3128309199999</v>
      </c>
      <c r="P64" s="36">
        <f>SUMIFS(СВЦЭМ!$D$39:$D$782,СВЦЭМ!$A$39:$A$782,$A64,СВЦЭМ!$B$39:$B$782,P$44)+'СЕТ СН'!$F$14+СВЦЭМ!$D$10+'СЕТ СН'!$F$6-'СЕТ СН'!$F$26</f>
        <v>1354.1759082899998</v>
      </c>
      <c r="Q64" s="36">
        <f>SUMIFS(СВЦЭМ!$D$39:$D$782,СВЦЭМ!$A$39:$A$782,$A64,СВЦЭМ!$B$39:$B$782,Q$44)+'СЕТ СН'!$F$14+СВЦЭМ!$D$10+'СЕТ СН'!$F$6-'СЕТ СН'!$F$26</f>
        <v>1354.4365330899998</v>
      </c>
      <c r="R64" s="36">
        <f>SUMIFS(СВЦЭМ!$D$39:$D$782,СВЦЭМ!$A$39:$A$782,$A64,СВЦЭМ!$B$39:$B$782,R$44)+'СЕТ СН'!$F$14+СВЦЭМ!$D$10+'СЕТ СН'!$F$6-'СЕТ СН'!$F$26</f>
        <v>1342.8694695099998</v>
      </c>
      <c r="S64" s="36">
        <f>SUMIFS(СВЦЭМ!$D$39:$D$782,СВЦЭМ!$A$39:$A$782,$A64,СВЦЭМ!$B$39:$B$782,S$44)+'СЕТ СН'!$F$14+СВЦЭМ!$D$10+'СЕТ СН'!$F$6-'СЕТ СН'!$F$26</f>
        <v>1313.2767787499999</v>
      </c>
      <c r="T64" s="36">
        <f>SUMIFS(СВЦЭМ!$D$39:$D$782,СВЦЭМ!$A$39:$A$782,$A64,СВЦЭМ!$B$39:$B$782,T$44)+'СЕТ СН'!$F$14+СВЦЭМ!$D$10+'СЕТ СН'!$F$6-'СЕТ СН'!$F$26</f>
        <v>1229.6025323999997</v>
      </c>
      <c r="U64" s="36">
        <f>SUMIFS(СВЦЭМ!$D$39:$D$782,СВЦЭМ!$A$39:$A$782,$A64,СВЦЭМ!$B$39:$B$782,U$44)+'СЕТ СН'!$F$14+СВЦЭМ!$D$10+'СЕТ СН'!$F$6-'СЕТ СН'!$F$26</f>
        <v>1193.4629092199998</v>
      </c>
      <c r="V64" s="36">
        <f>SUMIFS(СВЦЭМ!$D$39:$D$782,СВЦЭМ!$A$39:$A$782,$A64,СВЦЭМ!$B$39:$B$782,V$44)+'СЕТ СН'!$F$14+СВЦЭМ!$D$10+'СЕТ СН'!$F$6-'СЕТ СН'!$F$26</f>
        <v>1202.2714536799999</v>
      </c>
      <c r="W64" s="36">
        <f>SUMIFS(СВЦЭМ!$D$39:$D$782,СВЦЭМ!$A$39:$A$782,$A64,СВЦЭМ!$B$39:$B$782,W$44)+'СЕТ СН'!$F$14+СВЦЭМ!$D$10+'СЕТ СН'!$F$6-'СЕТ СН'!$F$26</f>
        <v>1235.9893396399998</v>
      </c>
      <c r="X64" s="36">
        <f>SUMIFS(СВЦЭМ!$D$39:$D$782,СВЦЭМ!$A$39:$A$782,$A64,СВЦЭМ!$B$39:$B$782,X$44)+'СЕТ СН'!$F$14+СВЦЭМ!$D$10+'СЕТ СН'!$F$6-'СЕТ СН'!$F$26</f>
        <v>1250.9878478399999</v>
      </c>
      <c r="Y64" s="36">
        <f>SUMIFS(СВЦЭМ!$D$39:$D$782,СВЦЭМ!$A$39:$A$782,$A64,СВЦЭМ!$B$39:$B$782,Y$44)+'СЕТ СН'!$F$14+СВЦЭМ!$D$10+'СЕТ СН'!$F$6-'СЕТ СН'!$F$26</f>
        <v>1275.2823589799998</v>
      </c>
    </row>
    <row r="65" spans="1:27" ht="15.75" x14ac:dyDescent="0.2">
      <c r="A65" s="35">
        <f t="shared" si="1"/>
        <v>44613</v>
      </c>
      <c r="B65" s="36">
        <f>SUMIFS(СВЦЭМ!$D$39:$D$782,СВЦЭМ!$A$39:$A$782,$A65,СВЦЭМ!$B$39:$B$782,B$44)+'СЕТ СН'!$F$14+СВЦЭМ!$D$10+'СЕТ СН'!$F$6-'СЕТ СН'!$F$26</f>
        <v>1287.7038990299998</v>
      </c>
      <c r="C65" s="36">
        <f>SUMIFS(СВЦЭМ!$D$39:$D$782,СВЦЭМ!$A$39:$A$782,$A65,СВЦЭМ!$B$39:$B$782,C$44)+'СЕТ СН'!$F$14+СВЦЭМ!$D$10+'СЕТ СН'!$F$6-'СЕТ СН'!$F$26</f>
        <v>1346.5352705899998</v>
      </c>
      <c r="D65" s="36">
        <f>SUMIFS(СВЦЭМ!$D$39:$D$782,СВЦЭМ!$A$39:$A$782,$A65,СВЦЭМ!$B$39:$B$782,D$44)+'СЕТ СН'!$F$14+СВЦЭМ!$D$10+'СЕТ СН'!$F$6-'СЕТ СН'!$F$26</f>
        <v>1395.0347143399999</v>
      </c>
      <c r="E65" s="36">
        <f>SUMIFS(СВЦЭМ!$D$39:$D$782,СВЦЭМ!$A$39:$A$782,$A65,СВЦЭМ!$B$39:$B$782,E$44)+'СЕТ СН'!$F$14+СВЦЭМ!$D$10+'СЕТ СН'!$F$6-'СЕТ СН'!$F$26</f>
        <v>1408.1848926399998</v>
      </c>
      <c r="F65" s="36">
        <f>SUMIFS(СВЦЭМ!$D$39:$D$782,СВЦЭМ!$A$39:$A$782,$A65,СВЦЭМ!$B$39:$B$782,F$44)+'СЕТ СН'!$F$14+СВЦЭМ!$D$10+'СЕТ СН'!$F$6-'СЕТ СН'!$F$26</f>
        <v>1399.4002871299999</v>
      </c>
      <c r="G65" s="36">
        <f>SUMIFS(СВЦЭМ!$D$39:$D$782,СВЦЭМ!$A$39:$A$782,$A65,СВЦЭМ!$B$39:$B$782,G$44)+'СЕТ СН'!$F$14+СВЦЭМ!$D$10+'СЕТ СН'!$F$6-'СЕТ СН'!$F$26</f>
        <v>1361.5943275999998</v>
      </c>
      <c r="H65" s="36">
        <f>SUMIFS(СВЦЭМ!$D$39:$D$782,СВЦЭМ!$A$39:$A$782,$A65,СВЦЭМ!$B$39:$B$782,H$44)+'СЕТ СН'!$F$14+СВЦЭМ!$D$10+'СЕТ СН'!$F$6-'СЕТ СН'!$F$26</f>
        <v>1319.4571249199998</v>
      </c>
      <c r="I65" s="36">
        <f>SUMIFS(СВЦЭМ!$D$39:$D$782,СВЦЭМ!$A$39:$A$782,$A65,СВЦЭМ!$B$39:$B$782,I$44)+'СЕТ СН'!$F$14+СВЦЭМ!$D$10+'СЕТ СН'!$F$6-'СЕТ СН'!$F$26</f>
        <v>1271.7733955699998</v>
      </c>
      <c r="J65" s="36">
        <f>SUMIFS(СВЦЭМ!$D$39:$D$782,СВЦЭМ!$A$39:$A$782,$A65,СВЦЭМ!$B$39:$B$782,J$44)+'СЕТ СН'!$F$14+СВЦЭМ!$D$10+'СЕТ СН'!$F$6-'СЕТ СН'!$F$26</f>
        <v>1212.3637642199999</v>
      </c>
      <c r="K65" s="36">
        <f>SUMIFS(СВЦЭМ!$D$39:$D$782,СВЦЭМ!$A$39:$A$782,$A65,СВЦЭМ!$B$39:$B$782,K$44)+'СЕТ СН'!$F$14+СВЦЭМ!$D$10+'СЕТ СН'!$F$6-'СЕТ СН'!$F$26</f>
        <v>1205.8856176599998</v>
      </c>
      <c r="L65" s="36">
        <f>SUMIFS(СВЦЭМ!$D$39:$D$782,СВЦЭМ!$A$39:$A$782,$A65,СВЦЭМ!$B$39:$B$782,L$44)+'СЕТ СН'!$F$14+СВЦЭМ!$D$10+'СЕТ СН'!$F$6-'СЕТ СН'!$F$26</f>
        <v>1227.0104651999998</v>
      </c>
      <c r="M65" s="36">
        <f>SUMIFS(СВЦЭМ!$D$39:$D$782,СВЦЭМ!$A$39:$A$782,$A65,СВЦЭМ!$B$39:$B$782,M$44)+'СЕТ СН'!$F$14+СВЦЭМ!$D$10+'СЕТ СН'!$F$6-'СЕТ СН'!$F$26</f>
        <v>1266.6017751499999</v>
      </c>
      <c r="N65" s="36">
        <f>SUMIFS(СВЦЭМ!$D$39:$D$782,СВЦЭМ!$A$39:$A$782,$A65,СВЦЭМ!$B$39:$B$782,N$44)+'СЕТ СН'!$F$14+СВЦЭМ!$D$10+'СЕТ СН'!$F$6-'СЕТ СН'!$F$26</f>
        <v>1332.3127605599998</v>
      </c>
      <c r="O65" s="36">
        <f>SUMIFS(СВЦЭМ!$D$39:$D$782,СВЦЭМ!$A$39:$A$782,$A65,СВЦЭМ!$B$39:$B$782,O$44)+'СЕТ СН'!$F$14+СВЦЭМ!$D$10+'СЕТ СН'!$F$6-'СЕТ СН'!$F$26</f>
        <v>1334.5292125099998</v>
      </c>
      <c r="P65" s="36">
        <f>SUMIFS(СВЦЭМ!$D$39:$D$782,СВЦЭМ!$A$39:$A$782,$A65,СВЦЭМ!$B$39:$B$782,P$44)+'СЕТ СН'!$F$14+СВЦЭМ!$D$10+'СЕТ СН'!$F$6-'СЕТ СН'!$F$26</f>
        <v>1368.52259678</v>
      </c>
      <c r="Q65" s="36">
        <f>SUMIFS(СВЦЭМ!$D$39:$D$782,СВЦЭМ!$A$39:$A$782,$A65,СВЦЭМ!$B$39:$B$782,Q$44)+'СЕТ СН'!$F$14+СВЦЭМ!$D$10+'СЕТ СН'!$F$6-'СЕТ СН'!$F$26</f>
        <v>1367.7921860499998</v>
      </c>
      <c r="R65" s="36">
        <f>SUMIFS(СВЦЭМ!$D$39:$D$782,СВЦЭМ!$A$39:$A$782,$A65,СВЦЭМ!$B$39:$B$782,R$44)+'СЕТ СН'!$F$14+СВЦЭМ!$D$10+'СЕТ СН'!$F$6-'СЕТ СН'!$F$26</f>
        <v>1365.1736838899999</v>
      </c>
      <c r="S65" s="36">
        <f>SUMIFS(СВЦЭМ!$D$39:$D$782,СВЦЭМ!$A$39:$A$782,$A65,СВЦЭМ!$B$39:$B$782,S$44)+'СЕТ СН'!$F$14+СВЦЭМ!$D$10+'СЕТ СН'!$F$6-'СЕТ СН'!$F$26</f>
        <v>1320.8930132599999</v>
      </c>
      <c r="T65" s="36">
        <f>SUMIFS(СВЦЭМ!$D$39:$D$782,СВЦЭМ!$A$39:$A$782,$A65,СВЦЭМ!$B$39:$B$782,T$44)+'СЕТ СН'!$F$14+СВЦЭМ!$D$10+'СЕТ СН'!$F$6-'СЕТ СН'!$F$26</f>
        <v>1238.6273474899999</v>
      </c>
      <c r="U65" s="36">
        <f>SUMIFS(СВЦЭМ!$D$39:$D$782,СВЦЭМ!$A$39:$A$782,$A65,СВЦЭМ!$B$39:$B$782,U$44)+'СЕТ СН'!$F$14+СВЦЭМ!$D$10+'СЕТ СН'!$F$6-'СЕТ СН'!$F$26</f>
        <v>1219.96412541</v>
      </c>
      <c r="V65" s="36">
        <f>SUMIFS(СВЦЭМ!$D$39:$D$782,СВЦЭМ!$A$39:$A$782,$A65,СВЦЭМ!$B$39:$B$782,V$44)+'СЕТ СН'!$F$14+СВЦЭМ!$D$10+'СЕТ СН'!$F$6-'СЕТ СН'!$F$26</f>
        <v>1233.3502309099999</v>
      </c>
      <c r="W65" s="36">
        <f>SUMIFS(СВЦЭМ!$D$39:$D$782,СВЦЭМ!$A$39:$A$782,$A65,СВЦЭМ!$B$39:$B$782,W$44)+'СЕТ СН'!$F$14+СВЦЭМ!$D$10+'СЕТ СН'!$F$6-'СЕТ СН'!$F$26</f>
        <v>1262.7995865199998</v>
      </c>
      <c r="X65" s="36">
        <f>SUMIFS(СВЦЭМ!$D$39:$D$782,СВЦЭМ!$A$39:$A$782,$A65,СВЦЭМ!$B$39:$B$782,X$44)+'СЕТ СН'!$F$14+СВЦЭМ!$D$10+'СЕТ СН'!$F$6-'СЕТ СН'!$F$26</f>
        <v>1287.7586428599998</v>
      </c>
      <c r="Y65" s="36">
        <f>SUMIFS(СВЦЭМ!$D$39:$D$782,СВЦЭМ!$A$39:$A$782,$A65,СВЦЭМ!$B$39:$B$782,Y$44)+'СЕТ СН'!$F$14+СВЦЭМ!$D$10+'СЕТ СН'!$F$6-'СЕТ СН'!$F$26</f>
        <v>1294.0016764999998</v>
      </c>
    </row>
    <row r="66" spans="1:27" ht="15.75" x14ac:dyDescent="0.2">
      <c r="A66" s="35">
        <f t="shared" si="1"/>
        <v>44614</v>
      </c>
      <c r="B66" s="36">
        <f>SUMIFS(СВЦЭМ!$D$39:$D$782,СВЦЭМ!$A$39:$A$782,$A66,СВЦЭМ!$B$39:$B$782,B$44)+'СЕТ СН'!$F$14+СВЦЭМ!$D$10+'СЕТ СН'!$F$6-'СЕТ СН'!$F$26</f>
        <v>1297.6955944399999</v>
      </c>
      <c r="C66" s="36">
        <f>SUMIFS(СВЦЭМ!$D$39:$D$782,СВЦЭМ!$A$39:$A$782,$A66,СВЦЭМ!$B$39:$B$782,C$44)+'СЕТ СН'!$F$14+СВЦЭМ!$D$10+'СЕТ СН'!$F$6-'СЕТ СН'!$F$26</f>
        <v>1362.8741475899999</v>
      </c>
      <c r="D66" s="36">
        <f>SUMIFS(СВЦЭМ!$D$39:$D$782,СВЦЭМ!$A$39:$A$782,$A66,СВЦЭМ!$B$39:$B$782,D$44)+'СЕТ СН'!$F$14+СВЦЭМ!$D$10+'СЕТ СН'!$F$6-'СЕТ СН'!$F$26</f>
        <v>1404.2086002399999</v>
      </c>
      <c r="E66" s="36">
        <f>SUMIFS(СВЦЭМ!$D$39:$D$782,СВЦЭМ!$A$39:$A$782,$A66,СВЦЭМ!$B$39:$B$782,E$44)+'СЕТ СН'!$F$14+СВЦЭМ!$D$10+'СЕТ СН'!$F$6-'СЕТ СН'!$F$26</f>
        <v>1416.2004401999998</v>
      </c>
      <c r="F66" s="36">
        <f>SUMIFS(СВЦЭМ!$D$39:$D$782,СВЦЭМ!$A$39:$A$782,$A66,СВЦЭМ!$B$39:$B$782,F$44)+'СЕТ СН'!$F$14+СВЦЭМ!$D$10+'СЕТ СН'!$F$6-'СЕТ СН'!$F$26</f>
        <v>1407.9518677199999</v>
      </c>
      <c r="G66" s="36">
        <f>SUMIFS(СВЦЭМ!$D$39:$D$782,СВЦЭМ!$A$39:$A$782,$A66,СВЦЭМ!$B$39:$B$782,G$44)+'СЕТ СН'!$F$14+СВЦЭМ!$D$10+'СЕТ СН'!$F$6-'СЕТ СН'!$F$26</f>
        <v>1376.5624835599999</v>
      </c>
      <c r="H66" s="36">
        <f>SUMIFS(СВЦЭМ!$D$39:$D$782,СВЦЭМ!$A$39:$A$782,$A66,СВЦЭМ!$B$39:$B$782,H$44)+'СЕТ СН'!$F$14+СВЦЭМ!$D$10+'СЕТ СН'!$F$6-'СЕТ СН'!$F$26</f>
        <v>1330.2984142099999</v>
      </c>
      <c r="I66" s="36">
        <f>SUMIFS(СВЦЭМ!$D$39:$D$782,СВЦЭМ!$A$39:$A$782,$A66,СВЦЭМ!$B$39:$B$782,I$44)+'СЕТ СН'!$F$14+СВЦЭМ!$D$10+'СЕТ СН'!$F$6-'СЕТ СН'!$F$26</f>
        <v>1269.6240391199999</v>
      </c>
      <c r="J66" s="36">
        <f>SUMIFS(СВЦЭМ!$D$39:$D$782,СВЦЭМ!$A$39:$A$782,$A66,СВЦЭМ!$B$39:$B$782,J$44)+'СЕТ СН'!$F$14+СВЦЭМ!$D$10+'СЕТ СН'!$F$6-'СЕТ СН'!$F$26</f>
        <v>1220.4637505899998</v>
      </c>
      <c r="K66" s="36">
        <f>SUMIFS(СВЦЭМ!$D$39:$D$782,СВЦЭМ!$A$39:$A$782,$A66,СВЦЭМ!$B$39:$B$782,K$44)+'СЕТ СН'!$F$14+СВЦЭМ!$D$10+'СЕТ СН'!$F$6-'СЕТ СН'!$F$26</f>
        <v>1214.5102799499998</v>
      </c>
      <c r="L66" s="36">
        <f>SUMIFS(СВЦЭМ!$D$39:$D$782,СВЦЭМ!$A$39:$A$782,$A66,СВЦЭМ!$B$39:$B$782,L$44)+'СЕТ СН'!$F$14+СВЦЭМ!$D$10+'СЕТ СН'!$F$6-'СЕТ СН'!$F$26</f>
        <v>1229.4674338499999</v>
      </c>
      <c r="M66" s="36">
        <f>SUMIFS(СВЦЭМ!$D$39:$D$782,СВЦЭМ!$A$39:$A$782,$A66,СВЦЭМ!$B$39:$B$782,M$44)+'СЕТ СН'!$F$14+СВЦЭМ!$D$10+'СЕТ СН'!$F$6-'СЕТ СН'!$F$26</f>
        <v>1290.8442514399999</v>
      </c>
      <c r="N66" s="36">
        <f>SUMIFS(СВЦЭМ!$D$39:$D$782,СВЦЭМ!$A$39:$A$782,$A66,СВЦЭМ!$B$39:$B$782,N$44)+'СЕТ СН'!$F$14+СВЦЭМ!$D$10+'СЕТ СН'!$F$6-'СЕТ СН'!$F$26</f>
        <v>1326.20637111</v>
      </c>
      <c r="O66" s="36">
        <f>SUMIFS(СВЦЭМ!$D$39:$D$782,СВЦЭМ!$A$39:$A$782,$A66,СВЦЭМ!$B$39:$B$782,O$44)+'СЕТ СН'!$F$14+СВЦЭМ!$D$10+'СЕТ СН'!$F$6-'СЕТ СН'!$F$26</f>
        <v>1346.3356776199998</v>
      </c>
      <c r="P66" s="36">
        <f>SUMIFS(СВЦЭМ!$D$39:$D$782,СВЦЭМ!$A$39:$A$782,$A66,СВЦЭМ!$B$39:$B$782,P$44)+'СЕТ СН'!$F$14+СВЦЭМ!$D$10+'СЕТ СН'!$F$6-'СЕТ СН'!$F$26</f>
        <v>1378.8687069999999</v>
      </c>
      <c r="Q66" s="36">
        <f>SUMIFS(СВЦЭМ!$D$39:$D$782,СВЦЭМ!$A$39:$A$782,$A66,СВЦЭМ!$B$39:$B$782,Q$44)+'СЕТ СН'!$F$14+СВЦЭМ!$D$10+'СЕТ СН'!$F$6-'СЕТ СН'!$F$26</f>
        <v>1381.6643457199998</v>
      </c>
      <c r="R66" s="36">
        <f>SUMIFS(СВЦЭМ!$D$39:$D$782,СВЦЭМ!$A$39:$A$782,$A66,СВЦЭМ!$B$39:$B$782,R$44)+'СЕТ СН'!$F$14+СВЦЭМ!$D$10+'СЕТ СН'!$F$6-'СЕТ СН'!$F$26</f>
        <v>1369.47928637</v>
      </c>
      <c r="S66" s="36">
        <f>SUMIFS(СВЦЭМ!$D$39:$D$782,СВЦЭМ!$A$39:$A$782,$A66,СВЦЭМ!$B$39:$B$782,S$44)+'СЕТ СН'!$F$14+СВЦЭМ!$D$10+'СЕТ СН'!$F$6-'СЕТ СН'!$F$26</f>
        <v>1347.2466615099997</v>
      </c>
      <c r="T66" s="36">
        <f>SUMIFS(СВЦЭМ!$D$39:$D$782,СВЦЭМ!$A$39:$A$782,$A66,СВЦЭМ!$B$39:$B$782,T$44)+'СЕТ СН'!$F$14+СВЦЭМ!$D$10+'СЕТ СН'!$F$6-'СЕТ СН'!$F$26</f>
        <v>1261.8555026699999</v>
      </c>
      <c r="U66" s="36">
        <f>SUMIFS(СВЦЭМ!$D$39:$D$782,СВЦЭМ!$A$39:$A$782,$A66,СВЦЭМ!$B$39:$B$782,U$44)+'СЕТ СН'!$F$14+СВЦЭМ!$D$10+'СЕТ СН'!$F$6-'СЕТ СН'!$F$26</f>
        <v>1235.4085328799999</v>
      </c>
      <c r="V66" s="36">
        <f>SUMIFS(СВЦЭМ!$D$39:$D$782,СВЦЭМ!$A$39:$A$782,$A66,СВЦЭМ!$B$39:$B$782,V$44)+'СЕТ СН'!$F$14+СВЦЭМ!$D$10+'СЕТ СН'!$F$6-'СЕТ СН'!$F$26</f>
        <v>1257.76814279</v>
      </c>
      <c r="W66" s="36">
        <f>SUMIFS(СВЦЭМ!$D$39:$D$782,СВЦЭМ!$A$39:$A$782,$A66,СВЦЭМ!$B$39:$B$782,W$44)+'СЕТ СН'!$F$14+СВЦЭМ!$D$10+'СЕТ СН'!$F$6-'СЕТ СН'!$F$26</f>
        <v>1277.7165770799998</v>
      </c>
      <c r="X66" s="36">
        <f>SUMIFS(СВЦЭМ!$D$39:$D$782,СВЦЭМ!$A$39:$A$782,$A66,СВЦЭМ!$B$39:$B$782,X$44)+'СЕТ СН'!$F$14+СВЦЭМ!$D$10+'СЕТ СН'!$F$6-'СЕТ СН'!$F$26</f>
        <v>1298.60328878</v>
      </c>
      <c r="Y66" s="36">
        <f>SUMIFS(СВЦЭМ!$D$39:$D$782,СВЦЭМ!$A$39:$A$782,$A66,СВЦЭМ!$B$39:$B$782,Y$44)+'СЕТ СН'!$F$14+СВЦЭМ!$D$10+'СЕТ СН'!$F$6-'СЕТ СН'!$F$26</f>
        <v>1324.0000401399998</v>
      </c>
    </row>
    <row r="67" spans="1:27" ht="15.75" x14ac:dyDescent="0.2">
      <c r="A67" s="35">
        <f t="shared" si="1"/>
        <v>44615</v>
      </c>
      <c r="B67" s="36">
        <f>SUMIFS(СВЦЭМ!$D$39:$D$782,СВЦЭМ!$A$39:$A$782,$A67,СВЦЭМ!$B$39:$B$782,B$44)+'СЕТ СН'!$F$14+СВЦЭМ!$D$10+'СЕТ СН'!$F$6-'СЕТ СН'!$F$26</f>
        <v>1308.9040807599999</v>
      </c>
      <c r="C67" s="36">
        <f>SUMIFS(СВЦЭМ!$D$39:$D$782,СВЦЭМ!$A$39:$A$782,$A67,СВЦЭМ!$B$39:$B$782,C$44)+'СЕТ СН'!$F$14+СВЦЭМ!$D$10+'СЕТ СН'!$F$6-'СЕТ СН'!$F$26</f>
        <v>1363.2587430699998</v>
      </c>
      <c r="D67" s="36">
        <f>SUMIFS(СВЦЭМ!$D$39:$D$782,СВЦЭМ!$A$39:$A$782,$A67,СВЦЭМ!$B$39:$B$782,D$44)+'СЕТ СН'!$F$14+СВЦЭМ!$D$10+'СЕТ СН'!$F$6-'СЕТ СН'!$F$26</f>
        <v>1395.8704842699999</v>
      </c>
      <c r="E67" s="36">
        <f>SUMIFS(СВЦЭМ!$D$39:$D$782,СВЦЭМ!$A$39:$A$782,$A67,СВЦЭМ!$B$39:$B$782,E$44)+'СЕТ СН'!$F$14+СВЦЭМ!$D$10+'СЕТ СН'!$F$6-'СЕТ СН'!$F$26</f>
        <v>1400.8440357099998</v>
      </c>
      <c r="F67" s="36">
        <f>SUMIFS(СВЦЭМ!$D$39:$D$782,СВЦЭМ!$A$39:$A$782,$A67,СВЦЭМ!$B$39:$B$782,F$44)+'СЕТ СН'!$F$14+СВЦЭМ!$D$10+'СЕТ СН'!$F$6-'СЕТ СН'!$F$26</f>
        <v>1397.6814265499997</v>
      </c>
      <c r="G67" s="36">
        <f>SUMIFS(СВЦЭМ!$D$39:$D$782,СВЦЭМ!$A$39:$A$782,$A67,СВЦЭМ!$B$39:$B$782,G$44)+'СЕТ СН'!$F$14+СВЦЭМ!$D$10+'СЕТ СН'!$F$6-'СЕТ СН'!$F$26</f>
        <v>1383.1382013199998</v>
      </c>
      <c r="H67" s="36">
        <f>SUMIFS(СВЦЭМ!$D$39:$D$782,СВЦЭМ!$A$39:$A$782,$A67,СВЦЭМ!$B$39:$B$782,H$44)+'СЕТ СН'!$F$14+СВЦЭМ!$D$10+'СЕТ СН'!$F$6-'СЕТ СН'!$F$26</f>
        <v>1364.2999861799999</v>
      </c>
      <c r="I67" s="36">
        <f>SUMIFS(СВЦЭМ!$D$39:$D$782,СВЦЭМ!$A$39:$A$782,$A67,СВЦЭМ!$B$39:$B$782,I$44)+'СЕТ СН'!$F$14+СВЦЭМ!$D$10+'СЕТ СН'!$F$6-'СЕТ СН'!$F$26</f>
        <v>1306.3515944199999</v>
      </c>
      <c r="J67" s="36">
        <f>SUMIFS(СВЦЭМ!$D$39:$D$782,СВЦЭМ!$A$39:$A$782,$A67,СВЦЭМ!$B$39:$B$782,J$44)+'СЕТ СН'!$F$14+СВЦЭМ!$D$10+'СЕТ СН'!$F$6-'СЕТ СН'!$F$26</f>
        <v>1220.6338636899998</v>
      </c>
      <c r="K67" s="36">
        <f>SUMIFS(СВЦЭМ!$D$39:$D$782,СВЦЭМ!$A$39:$A$782,$A67,СВЦЭМ!$B$39:$B$782,K$44)+'СЕТ СН'!$F$14+СВЦЭМ!$D$10+'СЕТ СН'!$F$6-'СЕТ СН'!$F$26</f>
        <v>1201.1938239199999</v>
      </c>
      <c r="L67" s="36">
        <f>SUMIFS(СВЦЭМ!$D$39:$D$782,СВЦЭМ!$A$39:$A$782,$A67,СВЦЭМ!$B$39:$B$782,L$44)+'СЕТ СН'!$F$14+СВЦЭМ!$D$10+'СЕТ СН'!$F$6-'СЕТ СН'!$F$26</f>
        <v>1196.6426161399997</v>
      </c>
      <c r="M67" s="36">
        <f>SUMIFS(СВЦЭМ!$D$39:$D$782,СВЦЭМ!$A$39:$A$782,$A67,СВЦЭМ!$B$39:$B$782,M$44)+'СЕТ СН'!$F$14+СВЦЭМ!$D$10+'СЕТ СН'!$F$6-'СЕТ СН'!$F$26</f>
        <v>1249.5511739299998</v>
      </c>
      <c r="N67" s="36">
        <f>SUMIFS(СВЦЭМ!$D$39:$D$782,СВЦЭМ!$A$39:$A$782,$A67,СВЦЭМ!$B$39:$B$782,N$44)+'СЕТ СН'!$F$14+СВЦЭМ!$D$10+'СЕТ СН'!$F$6-'СЕТ СН'!$F$26</f>
        <v>1303.1665499899998</v>
      </c>
      <c r="O67" s="36">
        <f>SUMIFS(СВЦЭМ!$D$39:$D$782,СВЦЭМ!$A$39:$A$782,$A67,СВЦЭМ!$B$39:$B$782,O$44)+'СЕТ СН'!$F$14+СВЦЭМ!$D$10+'СЕТ СН'!$F$6-'СЕТ СН'!$F$26</f>
        <v>1359.8232253899998</v>
      </c>
      <c r="P67" s="36">
        <f>SUMIFS(СВЦЭМ!$D$39:$D$782,СВЦЭМ!$A$39:$A$782,$A67,СВЦЭМ!$B$39:$B$782,P$44)+'СЕТ СН'!$F$14+СВЦЭМ!$D$10+'СЕТ СН'!$F$6-'СЕТ СН'!$F$26</f>
        <v>1425.3098085999998</v>
      </c>
      <c r="Q67" s="36">
        <f>SUMIFS(СВЦЭМ!$D$39:$D$782,СВЦЭМ!$A$39:$A$782,$A67,СВЦЭМ!$B$39:$B$782,Q$44)+'СЕТ СН'!$F$14+СВЦЭМ!$D$10+'СЕТ СН'!$F$6-'СЕТ СН'!$F$26</f>
        <v>1422.9920916599999</v>
      </c>
      <c r="R67" s="36">
        <f>SUMIFS(СВЦЭМ!$D$39:$D$782,СВЦЭМ!$A$39:$A$782,$A67,СВЦЭМ!$B$39:$B$782,R$44)+'СЕТ СН'!$F$14+СВЦЭМ!$D$10+'СЕТ СН'!$F$6-'СЕТ СН'!$F$26</f>
        <v>1413.0970657399998</v>
      </c>
      <c r="S67" s="36">
        <f>SUMIFS(СВЦЭМ!$D$39:$D$782,СВЦЭМ!$A$39:$A$782,$A67,СВЦЭМ!$B$39:$B$782,S$44)+'СЕТ СН'!$F$14+СВЦЭМ!$D$10+'СЕТ СН'!$F$6-'СЕТ СН'!$F$26</f>
        <v>1380.5715508899998</v>
      </c>
      <c r="T67" s="36">
        <f>SUMIFS(СВЦЭМ!$D$39:$D$782,СВЦЭМ!$A$39:$A$782,$A67,СВЦЭМ!$B$39:$B$782,T$44)+'СЕТ СН'!$F$14+СВЦЭМ!$D$10+'СЕТ СН'!$F$6-'СЕТ СН'!$F$26</f>
        <v>1287.2636422699998</v>
      </c>
      <c r="U67" s="36">
        <f>SUMIFS(СВЦЭМ!$D$39:$D$782,СВЦЭМ!$A$39:$A$782,$A67,СВЦЭМ!$B$39:$B$782,U$44)+'СЕТ СН'!$F$14+СВЦЭМ!$D$10+'СЕТ СН'!$F$6-'СЕТ СН'!$F$26</f>
        <v>1269.1083901599998</v>
      </c>
      <c r="V67" s="36">
        <f>SUMIFS(СВЦЭМ!$D$39:$D$782,СВЦЭМ!$A$39:$A$782,$A67,СВЦЭМ!$B$39:$B$782,V$44)+'СЕТ СН'!$F$14+СВЦЭМ!$D$10+'СЕТ СН'!$F$6-'СЕТ СН'!$F$26</f>
        <v>1292.6197194699998</v>
      </c>
      <c r="W67" s="36">
        <f>SUMIFS(СВЦЭМ!$D$39:$D$782,СВЦЭМ!$A$39:$A$782,$A67,СВЦЭМ!$B$39:$B$782,W$44)+'СЕТ СН'!$F$14+СВЦЭМ!$D$10+'СЕТ СН'!$F$6-'СЕТ СН'!$F$26</f>
        <v>1319.8902037699997</v>
      </c>
      <c r="X67" s="36">
        <f>SUMIFS(СВЦЭМ!$D$39:$D$782,СВЦЭМ!$A$39:$A$782,$A67,СВЦЭМ!$B$39:$B$782,X$44)+'СЕТ СН'!$F$14+СВЦЭМ!$D$10+'СЕТ СН'!$F$6-'СЕТ СН'!$F$26</f>
        <v>1342.6833797199999</v>
      </c>
      <c r="Y67" s="36">
        <f>SUMIFS(СВЦЭМ!$D$39:$D$782,СВЦЭМ!$A$39:$A$782,$A67,СВЦЭМ!$B$39:$B$782,Y$44)+'СЕТ СН'!$F$14+СВЦЭМ!$D$10+'СЕТ СН'!$F$6-'СЕТ СН'!$F$26</f>
        <v>1380.4301827699999</v>
      </c>
    </row>
    <row r="68" spans="1:27" ht="15.75" x14ac:dyDescent="0.2">
      <c r="A68" s="35">
        <f t="shared" si="1"/>
        <v>44616</v>
      </c>
      <c r="B68" s="36">
        <f>SUMIFS(СВЦЭМ!$D$39:$D$782,СВЦЭМ!$A$39:$A$782,$A68,СВЦЭМ!$B$39:$B$782,B$44)+'СЕТ СН'!$F$14+СВЦЭМ!$D$10+'СЕТ СН'!$F$6-'СЕТ СН'!$F$26</f>
        <v>1388.0267660599998</v>
      </c>
      <c r="C68" s="36">
        <f>SUMIFS(СВЦЭМ!$D$39:$D$782,СВЦЭМ!$A$39:$A$782,$A68,СВЦЭМ!$B$39:$B$782,C$44)+'СЕТ СН'!$F$14+СВЦЭМ!$D$10+'СЕТ СН'!$F$6-'СЕТ СН'!$F$26</f>
        <v>1419.1763086599999</v>
      </c>
      <c r="D68" s="36">
        <f>SUMIFS(СВЦЭМ!$D$39:$D$782,СВЦЭМ!$A$39:$A$782,$A68,СВЦЭМ!$B$39:$B$782,D$44)+'СЕТ СН'!$F$14+СВЦЭМ!$D$10+'СЕТ СН'!$F$6-'СЕТ СН'!$F$26</f>
        <v>1453.9418319399999</v>
      </c>
      <c r="E68" s="36">
        <f>SUMIFS(СВЦЭМ!$D$39:$D$782,СВЦЭМ!$A$39:$A$782,$A68,СВЦЭМ!$B$39:$B$782,E$44)+'СЕТ СН'!$F$14+СВЦЭМ!$D$10+'СЕТ СН'!$F$6-'СЕТ СН'!$F$26</f>
        <v>1461.6184268399998</v>
      </c>
      <c r="F68" s="36">
        <f>SUMIFS(СВЦЭМ!$D$39:$D$782,СВЦЭМ!$A$39:$A$782,$A68,СВЦЭМ!$B$39:$B$782,F$44)+'СЕТ СН'!$F$14+СВЦЭМ!$D$10+'СЕТ СН'!$F$6-'СЕТ СН'!$F$26</f>
        <v>1456.5343634199999</v>
      </c>
      <c r="G68" s="36">
        <f>SUMIFS(СВЦЭМ!$D$39:$D$782,СВЦЭМ!$A$39:$A$782,$A68,СВЦЭМ!$B$39:$B$782,G$44)+'СЕТ СН'!$F$14+СВЦЭМ!$D$10+'СЕТ СН'!$F$6-'СЕТ СН'!$F$26</f>
        <v>1419.7396841199998</v>
      </c>
      <c r="H68" s="36">
        <f>SUMIFS(СВЦЭМ!$D$39:$D$782,СВЦЭМ!$A$39:$A$782,$A68,СВЦЭМ!$B$39:$B$782,H$44)+'СЕТ СН'!$F$14+СВЦЭМ!$D$10+'СЕТ СН'!$F$6-'СЕТ СН'!$F$26</f>
        <v>1393.36310435</v>
      </c>
      <c r="I68" s="36">
        <f>SUMIFS(СВЦЭМ!$D$39:$D$782,СВЦЭМ!$A$39:$A$782,$A68,СВЦЭМ!$B$39:$B$782,I$44)+'СЕТ СН'!$F$14+СВЦЭМ!$D$10+'СЕТ СН'!$F$6-'СЕТ СН'!$F$26</f>
        <v>1319.8485724399998</v>
      </c>
      <c r="J68" s="36">
        <f>SUMIFS(СВЦЭМ!$D$39:$D$782,СВЦЭМ!$A$39:$A$782,$A68,СВЦЭМ!$B$39:$B$782,J$44)+'СЕТ СН'!$F$14+СВЦЭМ!$D$10+'СЕТ СН'!$F$6-'СЕТ СН'!$F$26</f>
        <v>1256.5568881299998</v>
      </c>
      <c r="K68" s="36">
        <f>SUMIFS(СВЦЭМ!$D$39:$D$782,СВЦЭМ!$A$39:$A$782,$A68,СВЦЭМ!$B$39:$B$782,K$44)+'СЕТ СН'!$F$14+СВЦЭМ!$D$10+'СЕТ СН'!$F$6-'СЕТ СН'!$F$26</f>
        <v>1228.2926846399998</v>
      </c>
      <c r="L68" s="36">
        <f>SUMIFS(СВЦЭМ!$D$39:$D$782,СВЦЭМ!$A$39:$A$782,$A68,СВЦЭМ!$B$39:$B$782,L$44)+'СЕТ СН'!$F$14+СВЦЭМ!$D$10+'СЕТ СН'!$F$6-'СЕТ СН'!$F$26</f>
        <v>1230.9972504199998</v>
      </c>
      <c r="M68" s="36">
        <f>SUMIFS(СВЦЭМ!$D$39:$D$782,СВЦЭМ!$A$39:$A$782,$A68,СВЦЭМ!$B$39:$B$782,M$44)+'СЕТ СН'!$F$14+СВЦЭМ!$D$10+'СЕТ СН'!$F$6-'СЕТ СН'!$F$26</f>
        <v>1275.3160155499997</v>
      </c>
      <c r="N68" s="36">
        <f>SUMIFS(СВЦЭМ!$D$39:$D$782,СВЦЭМ!$A$39:$A$782,$A68,СВЦЭМ!$B$39:$B$782,N$44)+'СЕТ СН'!$F$14+СВЦЭМ!$D$10+'СЕТ СН'!$F$6-'СЕТ СН'!$F$26</f>
        <v>1332.5773633499998</v>
      </c>
      <c r="O68" s="36">
        <f>SUMIFS(СВЦЭМ!$D$39:$D$782,СВЦЭМ!$A$39:$A$782,$A68,СВЦЭМ!$B$39:$B$782,O$44)+'СЕТ СН'!$F$14+СВЦЭМ!$D$10+'СЕТ СН'!$F$6-'СЕТ СН'!$F$26</f>
        <v>1368.8236649099999</v>
      </c>
      <c r="P68" s="36">
        <f>SUMIFS(СВЦЭМ!$D$39:$D$782,СВЦЭМ!$A$39:$A$782,$A68,СВЦЭМ!$B$39:$B$782,P$44)+'СЕТ СН'!$F$14+СВЦЭМ!$D$10+'СЕТ СН'!$F$6-'СЕТ СН'!$F$26</f>
        <v>1386.7740341899998</v>
      </c>
      <c r="Q68" s="36">
        <f>SUMIFS(СВЦЭМ!$D$39:$D$782,СВЦЭМ!$A$39:$A$782,$A68,СВЦЭМ!$B$39:$B$782,Q$44)+'СЕТ СН'!$F$14+СВЦЭМ!$D$10+'СЕТ СН'!$F$6-'СЕТ СН'!$F$26</f>
        <v>1389.2895149899998</v>
      </c>
      <c r="R68" s="36">
        <f>SUMIFS(СВЦЭМ!$D$39:$D$782,СВЦЭМ!$A$39:$A$782,$A68,СВЦЭМ!$B$39:$B$782,R$44)+'СЕТ СН'!$F$14+СВЦЭМ!$D$10+'СЕТ СН'!$F$6-'СЕТ СН'!$F$26</f>
        <v>1384.6728151099999</v>
      </c>
      <c r="S68" s="36">
        <f>SUMIFS(СВЦЭМ!$D$39:$D$782,СВЦЭМ!$A$39:$A$782,$A68,СВЦЭМ!$B$39:$B$782,S$44)+'СЕТ СН'!$F$14+СВЦЭМ!$D$10+'СЕТ СН'!$F$6-'СЕТ СН'!$F$26</f>
        <v>1353.7083107899998</v>
      </c>
      <c r="T68" s="36">
        <f>SUMIFS(СВЦЭМ!$D$39:$D$782,СВЦЭМ!$A$39:$A$782,$A68,СВЦЭМ!$B$39:$B$782,T$44)+'СЕТ СН'!$F$14+СВЦЭМ!$D$10+'СЕТ СН'!$F$6-'СЕТ СН'!$F$26</f>
        <v>1273.8459664</v>
      </c>
      <c r="U68" s="36">
        <f>SUMIFS(СВЦЭМ!$D$39:$D$782,СВЦЭМ!$A$39:$A$782,$A68,СВЦЭМ!$B$39:$B$782,U$44)+'СЕТ СН'!$F$14+СВЦЭМ!$D$10+'СЕТ СН'!$F$6-'СЕТ СН'!$F$26</f>
        <v>1255.55595174</v>
      </c>
      <c r="V68" s="36">
        <f>SUMIFS(СВЦЭМ!$D$39:$D$782,СВЦЭМ!$A$39:$A$782,$A68,СВЦЭМ!$B$39:$B$782,V$44)+'СЕТ СН'!$F$14+СВЦЭМ!$D$10+'СЕТ СН'!$F$6-'СЕТ СН'!$F$26</f>
        <v>1284.7051908599999</v>
      </c>
      <c r="W68" s="36">
        <f>SUMIFS(СВЦЭМ!$D$39:$D$782,СВЦЭМ!$A$39:$A$782,$A68,СВЦЭМ!$B$39:$B$782,W$44)+'СЕТ СН'!$F$14+СВЦЭМ!$D$10+'СЕТ СН'!$F$6-'СЕТ СН'!$F$26</f>
        <v>1286.5083466599999</v>
      </c>
      <c r="X68" s="36">
        <f>SUMIFS(СВЦЭМ!$D$39:$D$782,СВЦЭМ!$A$39:$A$782,$A68,СВЦЭМ!$B$39:$B$782,X$44)+'СЕТ СН'!$F$14+СВЦЭМ!$D$10+'СЕТ СН'!$F$6-'СЕТ СН'!$F$26</f>
        <v>1307.4970591999997</v>
      </c>
      <c r="Y68" s="36">
        <f>SUMIFS(СВЦЭМ!$D$39:$D$782,СВЦЭМ!$A$39:$A$782,$A68,СВЦЭМ!$B$39:$B$782,Y$44)+'СЕТ СН'!$F$14+СВЦЭМ!$D$10+'СЕТ СН'!$F$6-'СЕТ СН'!$F$26</f>
        <v>1348.8971638599999</v>
      </c>
    </row>
    <row r="69" spans="1:27" ht="15.75" x14ac:dyDescent="0.2">
      <c r="A69" s="35">
        <f t="shared" si="1"/>
        <v>44617</v>
      </c>
      <c r="B69" s="36">
        <f>SUMIFS(СВЦЭМ!$D$39:$D$782,СВЦЭМ!$A$39:$A$782,$A69,СВЦЭМ!$B$39:$B$782,B$44)+'СЕТ СН'!$F$14+СВЦЭМ!$D$10+'СЕТ СН'!$F$6-'СЕТ СН'!$F$26</f>
        <v>1346.2203539799998</v>
      </c>
      <c r="C69" s="36">
        <f>SUMIFS(СВЦЭМ!$D$39:$D$782,СВЦЭМ!$A$39:$A$782,$A69,СВЦЭМ!$B$39:$B$782,C$44)+'СЕТ СН'!$F$14+СВЦЭМ!$D$10+'СЕТ СН'!$F$6-'СЕТ СН'!$F$26</f>
        <v>1392.4861825699998</v>
      </c>
      <c r="D69" s="36">
        <f>SUMIFS(СВЦЭМ!$D$39:$D$782,СВЦЭМ!$A$39:$A$782,$A69,СВЦЭМ!$B$39:$B$782,D$44)+'СЕТ СН'!$F$14+СВЦЭМ!$D$10+'СЕТ СН'!$F$6-'СЕТ СН'!$F$26</f>
        <v>1432.9376819999998</v>
      </c>
      <c r="E69" s="36">
        <f>SUMIFS(СВЦЭМ!$D$39:$D$782,СВЦЭМ!$A$39:$A$782,$A69,СВЦЭМ!$B$39:$B$782,E$44)+'СЕТ СН'!$F$14+СВЦЭМ!$D$10+'СЕТ СН'!$F$6-'СЕТ СН'!$F$26</f>
        <v>1434.4652916499999</v>
      </c>
      <c r="F69" s="36">
        <f>SUMIFS(СВЦЭМ!$D$39:$D$782,СВЦЭМ!$A$39:$A$782,$A69,СВЦЭМ!$B$39:$B$782,F$44)+'СЕТ СН'!$F$14+СВЦЭМ!$D$10+'СЕТ СН'!$F$6-'СЕТ СН'!$F$26</f>
        <v>1422.5541556499998</v>
      </c>
      <c r="G69" s="36">
        <f>SUMIFS(СВЦЭМ!$D$39:$D$782,СВЦЭМ!$A$39:$A$782,$A69,СВЦЭМ!$B$39:$B$782,G$44)+'СЕТ СН'!$F$14+СВЦЭМ!$D$10+'СЕТ СН'!$F$6-'СЕТ СН'!$F$26</f>
        <v>1389.15992087</v>
      </c>
      <c r="H69" s="36">
        <f>SUMIFS(СВЦЭМ!$D$39:$D$782,СВЦЭМ!$A$39:$A$782,$A69,СВЦЭМ!$B$39:$B$782,H$44)+'СЕТ СН'!$F$14+СВЦЭМ!$D$10+'СЕТ СН'!$F$6-'СЕТ СН'!$F$26</f>
        <v>1341.0677215899998</v>
      </c>
      <c r="I69" s="36">
        <f>SUMIFS(СВЦЭМ!$D$39:$D$782,СВЦЭМ!$A$39:$A$782,$A69,СВЦЭМ!$B$39:$B$782,I$44)+'СЕТ СН'!$F$14+СВЦЭМ!$D$10+'СЕТ СН'!$F$6-'СЕТ СН'!$F$26</f>
        <v>1290.7174327999999</v>
      </c>
      <c r="J69" s="36">
        <f>SUMIFS(СВЦЭМ!$D$39:$D$782,СВЦЭМ!$A$39:$A$782,$A69,СВЦЭМ!$B$39:$B$782,J$44)+'СЕТ СН'!$F$14+СВЦЭМ!$D$10+'СЕТ СН'!$F$6-'СЕТ СН'!$F$26</f>
        <v>1269.7076717799998</v>
      </c>
      <c r="K69" s="36">
        <f>SUMIFS(СВЦЭМ!$D$39:$D$782,СВЦЭМ!$A$39:$A$782,$A69,СВЦЭМ!$B$39:$B$782,K$44)+'СЕТ СН'!$F$14+СВЦЭМ!$D$10+'СЕТ СН'!$F$6-'СЕТ СН'!$F$26</f>
        <v>1234.1487365499997</v>
      </c>
      <c r="L69" s="36">
        <f>SUMIFS(СВЦЭМ!$D$39:$D$782,СВЦЭМ!$A$39:$A$782,$A69,СВЦЭМ!$B$39:$B$782,L$44)+'СЕТ СН'!$F$14+СВЦЭМ!$D$10+'СЕТ СН'!$F$6-'СЕТ СН'!$F$26</f>
        <v>1257.3437385499999</v>
      </c>
      <c r="M69" s="36">
        <f>SUMIFS(СВЦЭМ!$D$39:$D$782,СВЦЭМ!$A$39:$A$782,$A69,СВЦЭМ!$B$39:$B$782,M$44)+'СЕТ СН'!$F$14+СВЦЭМ!$D$10+'СЕТ СН'!$F$6-'СЕТ СН'!$F$26</f>
        <v>1304.1922627999998</v>
      </c>
      <c r="N69" s="36">
        <f>SUMIFS(СВЦЭМ!$D$39:$D$782,СВЦЭМ!$A$39:$A$782,$A69,СВЦЭМ!$B$39:$B$782,N$44)+'СЕТ СН'!$F$14+СВЦЭМ!$D$10+'СЕТ СН'!$F$6-'СЕТ СН'!$F$26</f>
        <v>1355.8618904199998</v>
      </c>
      <c r="O69" s="36">
        <f>SUMIFS(СВЦЭМ!$D$39:$D$782,СВЦЭМ!$A$39:$A$782,$A69,СВЦЭМ!$B$39:$B$782,O$44)+'СЕТ СН'!$F$14+СВЦЭМ!$D$10+'СЕТ СН'!$F$6-'СЕТ СН'!$F$26</f>
        <v>1384.6375266499999</v>
      </c>
      <c r="P69" s="36">
        <f>SUMIFS(СВЦЭМ!$D$39:$D$782,СВЦЭМ!$A$39:$A$782,$A69,СВЦЭМ!$B$39:$B$782,P$44)+'СЕТ СН'!$F$14+СВЦЭМ!$D$10+'СЕТ СН'!$F$6-'СЕТ СН'!$F$26</f>
        <v>1396.4955441599998</v>
      </c>
      <c r="Q69" s="36">
        <f>SUMIFS(СВЦЭМ!$D$39:$D$782,СВЦЭМ!$A$39:$A$782,$A69,СВЦЭМ!$B$39:$B$782,Q$44)+'СЕТ СН'!$F$14+СВЦЭМ!$D$10+'СЕТ СН'!$F$6-'СЕТ СН'!$F$26</f>
        <v>1401.9667432099998</v>
      </c>
      <c r="R69" s="36">
        <f>SUMIFS(СВЦЭМ!$D$39:$D$782,СВЦЭМ!$A$39:$A$782,$A69,СВЦЭМ!$B$39:$B$782,R$44)+'СЕТ СН'!$F$14+СВЦЭМ!$D$10+'СЕТ СН'!$F$6-'СЕТ СН'!$F$26</f>
        <v>1393.7574163499999</v>
      </c>
      <c r="S69" s="36">
        <f>SUMIFS(СВЦЭМ!$D$39:$D$782,СВЦЭМ!$A$39:$A$782,$A69,СВЦЭМ!$B$39:$B$782,S$44)+'СЕТ СН'!$F$14+СВЦЭМ!$D$10+'СЕТ СН'!$F$6-'СЕТ СН'!$F$26</f>
        <v>1346.82739894</v>
      </c>
      <c r="T69" s="36">
        <f>SUMIFS(СВЦЭМ!$D$39:$D$782,СВЦЭМ!$A$39:$A$782,$A69,СВЦЭМ!$B$39:$B$782,T$44)+'СЕТ СН'!$F$14+СВЦЭМ!$D$10+'СЕТ СН'!$F$6-'СЕТ СН'!$F$26</f>
        <v>1302.2325386399998</v>
      </c>
      <c r="U69" s="36">
        <f>SUMIFS(СВЦЭМ!$D$39:$D$782,СВЦЭМ!$A$39:$A$782,$A69,СВЦЭМ!$B$39:$B$782,U$44)+'СЕТ СН'!$F$14+СВЦЭМ!$D$10+'СЕТ СН'!$F$6-'СЕТ СН'!$F$26</f>
        <v>1267.2349748999998</v>
      </c>
      <c r="V69" s="36">
        <f>SUMIFS(СВЦЭМ!$D$39:$D$782,СВЦЭМ!$A$39:$A$782,$A69,СВЦЭМ!$B$39:$B$782,V$44)+'СЕТ СН'!$F$14+СВЦЭМ!$D$10+'СЕТ СН'!$F$6-'СЕТ СН'!$F$26</f>
        <v>1263.2567365999998</v>
      </c>
      <c r="W69" s="36">
        <f>SUMIFS(СВЦЭМ!$D$39:$D$782,СВЦЭМ!$A$39:$A$782,$A69,СВЦЭМ!$B$39:$B$782,W$44)+'СЕТ СН'!$F$14+СВЦЭМ!$D$10+'СЕТ СН'!$F$6-'СЕТ СН'!$F$26</f>
        <v>1270.3981922799999</v>
      </c>
      <c r="X69" s="36">
        <f>SUMIFS(СВЦЭМ!$D$39:$D$782,СВЦЭМ!$A$39:$A$782,$A69,СВЦЭМ!$B$39:$B$782,X$44)+'СЕТ СН'!$F$14+СВЦЭМ!$D$10+'СЕТ СН'!$F$6-'СЕТ СН'!$F$26</f>
        <v>1291.4696402399998</v>
      </c>
      <c r="Y69" s="36">
        <f>SUMIFS(СВЦЭМ!$D$39:$D$782,СВЦЭМ!$A$39:$A$782,$A69,СВЦЭМ!$B$39:$B$782,Y$44)+'СЕТ СН'!$F$14+СВЦЭМ!$D$10+'СЕТ СН'!$F$6-'СЕТ СН'!$F$26</f>
        <v>1337.6617573099998</v>
      </c>
    </row>
    <row r="70" spans="1:27" ht="15.75" x14ac:dyDescent="0.2">
      <c r="A70" s="35">
        <f t="shared" si="1"/>
        <v>44618</v>
      </c>
      <c r="B70" s="36">
        <f>SUMIFS(СВЦЭМ!$D$39:$D$782,СВЦЭМ!$A$39:$A$782,$A70,СВЦЭМ!$B$39:$B$782,B$44)+'СЕТ СН'!$F$14+СВЦЭМ!$D$10+'СЕТ СН'!$F$6-'СЕТ СН'!$F$26</f>
        <v>1375.1506190199998</v>
      </c>
      <c r="C70" s="36">
        <f>SUMIFS(СВЦЭМ!$D$39:$D$782,СВЦЭМ!$A$39:$A$782,$A70,СВЦЭМ!$B$39:$B$782,C$44)+'СЕТ СН'!$F$14+СВЦЭМ!$D$10+'СЕТ СН'!$F$6-'СЕТ СН'!$F$26</f>
        <v>1379.0191616</v>
      </c>
      <c r="D70" s="36">
        <f>SUMIFS(СВЦЭМ!$D$39:$D$782,СВЦЭМ!$A$39:$A$782,$A70,СВЦЭМ!$B$39:$B$782,D$44)+'СЕТ СН'!$F$14+СВЦЭМ!$D$10+'СЕТ СН'!$F$6-'СЕТ СН'!$F$26</f>
        <v>1391.2250536699999</v>
      </c>
      <c r="E70" s="36">
        <f>SUMIFS(СВЦЭМ!$D$39:$D$782,СВЦЭМ!$A$39:$A$782,$A70,СВЦЭМ!$B$39:$B$782,E$44)+'СЕТ СН'!$F$14+СВЦЭМ!$D$10+'СЕТ СН'!$F$6-'СЕТ СН'!$F$26</f>
        <v>1425.05999886</v>
      </c>
      <c r="F70" s="36">
        <f>SUMIFS(СВЦЭМ!$D$39:$D$782,СВЦЭМ!$A$39:$A$782,$A70,СВЦЭМ!$B$39:$B$782,F$44)+'СЕТ СН'!$F$14+СВЦЭМ!$D$10+'СЕТ СН'!$F$6-'СЕТ СН'!$F$26</f>
        <v>1424.3153396999999</v>
      </c>
      <c r="G70" s="36">
        <f>SUMIFS(СВЦЭМ!$D$39:$D$782,СВЦЭМ!$A$39:$A$782,$A70,СВЦЭМ!$B$39:$B$782,G$44)+'СЕТ СН'!$F$14+СВЦЭМ!$D$10+'СЕТ СН'!$F$6-'СЕТ СН'!$F$26</f>
        <v>1399.80265758</v>
      </c>
      <c r="H70" s="36">
        <f>SUMIFS(СВЦЭМ!$D$39:$D$782,СВЦЭМ!$A$39:$A$782,$A70,СВЦЭМ!$B$39:$B$782,H$44)+'СЕТ СН'!$F$14+СВЦЭМ!$D$10+'СЕТ СН'!$F$6-'СЕТ СН'!$F$26</f>
        <v>1363.0662175599998</v>
      </c>
      <c r="I70" s="36">
        <f>SUMIFS(СВЦЭМ!$D$39:$D$782,СВЦЭМ!$A$39:$A$782,$A70,СВЦЭМ!$B$39:$B$782,I$44)+'СЕТ СН'!$F$14+СВЦЭМ!$D$10+'СЕТ СН'!$F$6-'СЕТ СН'!$F$26</f>
        <v>1323.8825056199998</v>
      </c>
      <c r="J70" s="36">
        <f>SUMIFS(СВЦЭМ!$D$39:$D$782,СВЦЭМ!$A$39:$A$782,$A70,СВЦЭМ!$B$39:$B$782,J$44)+'СЕТ СН'!$F$14+СВЦЭМ!$D$10+'СЕТ СН'!$F$6-'СЕТ СН'!$F$26</f>
        <v>1254.3136454999999</v>
      </c>
      <c r="K70" s="36">
        <f>SUMIFS(СВЦЭМ!$D$39:$D$782,СВЦЭМ!$A$39:$A$782,$A70,СВЦЭМ!$B$39:$B$782,K$44)+'СЕТ СН'!$F$14+СВЦЭМ!$D$10+'СЕТ СН'!$F$6-'СЕТ СН'!$F$26</f>
        <v>1228.36104224</v>
      </c>
      <c r="L70" s="36">
        <f>SUMIFS(СВЦЭМ!$D$39:$D$782,СВЦЭМ!$A$39:$A$782,$A70,СВЦЭМ!$B$39:$B$782,L$44)+'СЕТ СН'!$F$14+СВЦЭМ!$D$10+'СЕТ СН'!$F$6-'СЕТ СН'!$F$26</f>
        <v>1224.6195082499999</v>
      </c>
      <c r="M70" s="36">
        <f>SUMIFS(СВЦЭМ!$D$39:$D$782,СВЦЭМ!$A$39:$A$782,$A70,СВЦЭМ!$B$39:$B$782,M$44)+'СЕТ СН'!$F$14+СВЦЭМ!$D$10+'СЕТ СН'!$F$6-'СЕТ СН'!$F$26</f>
        <v>1265.86600828</v>
      </c>
      <c r="N70" s="36">
        <f>SUMIFS(СВЦЭМ!$D$39:$D$782,СВЦЭМ!$A$39:$A$782,$A70,СВЦЭМ!$B$39:$B$782,N$44)+'СЕТ СН'!$F$14+СВЦЭМ!$D$10+'СЕТ СН'!$F$6-'СЕТ СН'!$F$26</f>
        <v>1323.9734760199999</v>
      </c>
      <c r="O70" s="36">
        <f>SUMIFS(СВЦЭМ!$D$39:$D$782,СВЦЭМ!$A$39:$A$782,$A70,СВЦЭМ!$B$39:$B$782,O$44)+'СЕТ СН'!$F$14+СВЦЭМ!$D$10+'СЕТ СН'!$F$6-'СЕТ СН'!$F$26</f>
        <v>1339.0015865099999</v>
      </c>
      <c r="P70" s="36">
        <f>SUMIFS(СВЦЭМ!$D$39:$D$782,СВЦЭМ!$A$39:$A$782,$A70,СВЦЭМ!$B$39:$B$782,P$44)+'СЕТ СН'!$F$14+СВЦЭМ!$D$10+'СЕТ СН'!$F$6-'СЕТ СН'!$F$26</f>
        <v>1355.1023677599999</v>
      </c>
      <c r="Q70" s="36">
        <f>SUMIFS(СВЦЭМ!$D$39:$D$782,СВЦЭМ!$A$39:$A$782,$A70,СВЦЭМ!$B$39:$B$782,Q$44)+'СЕТ СН'!$F$14+СВЦЭМ!$D$10+'СЕТ СН'!$F$6-'СЕТ СН'!$F$26</f>
        <v>1359.6629216399999</v>
      </c>
      <c r="R70" s="36">
        <f>SUMIFS(СВЦЭМ!$D$39:$D$782,СВЦЭМ!$A$39:$A$782,$A70,СВЦЭМ!$B$39:$B$782,R$44)+'СЕТ СН'!$F$14+СВЦЭМ!$D$10+'СЕТ СН'!$F$6-'СЕТ СН'!$F$26</f>
        <v>1353.5182017399998</v>
      </c>
      <c r="S70" s="36">
        <f>SUMIFS(СВЦЭМ!$D$39:$D$782,СВЦЭМ!$A$39:$A$782,$A70,СВЦЭМ!$B$39:$B$782,S$44)+'СЕТ СН'!$F$14+СВЦЭМ!$D$10+'СЕТ СН'!$F$6-'СЕТ СН'!$F$26</f>
        <v>1337.6631357399999</v>
      </c>
      <c r="T70" s="36">
        <f>SUMIFS(СВЦЭМ!$D$39:$D$782,СВЦЭМ!$A$39:$A$782,$A70,СВЦЭМ!$B$39:$B$782,T$44)+'СЕТ СН'!$F$14+СВЦЭМ!$D$10+'СЕТ СН'!$F$6-'СЕТ СН'!$F$26</f>
        <v>1267.0080029999999</v>
      </c>
      <c r="U70" s="36">
        <f>SUMIFS(СВЦЭМ!$D$39:$D$782,СВЦЭМ!$A$39:$A$782,$A70,СВЦЭМ!$B$39:$B$782,U$44)+'СЕТ СН'!$F$14+СВЦЭМ!$D$10+'СЕТ СН'!$F$6-'СЕТ СН'!$F$26</f>
        <v>1239.8444025199999</v>
      </c>
      <c r="V70" s="36">
        <f>SUMIFS(СВЦЭМ!$D$39:$D$782,СВЦЭМ!$A$39:$A$782,$A70,СВЦЭМ!$B$39:$B$782,V$44)+'СЕТ СН'!$F$14+СВЦЭМ!$D$10+'СЕТ СН'!$F$6-'СЕТ СН'!$F$26</f>
        <v>1230.1861312899998</v>
      </c>
      <c r="W70" s="36">
        <f>SUMIFS(СВЦЭМ!$D$39:$D$782,СВЦЭМ!$A$39:$A$782,$A70,СВЦЭМ!$B$39:$B$782,W$44)+'СЕТ СН'!$F$14+СВЦЭМ!$D$10+'СЕТ СН'!$F$6-'СЕТ СН'!$F$26</f>
        <v>1271.1838493999999</v>
      </c>
      <c r="X70" s="36">
        <f>SUMIFS(СВЦЭМ!$D$39:$D$782,СВЦЭМ!$A$39:$A$782,$A70,СВЦЭМ!$B$39:$B$782,X$44)+'СЕТ СН'!$F$14+СВЦЭМ!$D$10+'СЕТ СН'!$F$6-'СЕТ СН'!$F$26</f>
        <v>1301.6704694699999</v>
      </c>
      <c r="Y70" s="36">
        <f>SUMIFS(СВЦЭМ!$D$39:$D$782,СВЦЭМ!$A$39:$A$782,$A70,СВЦЭМ!$B$39:$B$782,Y$44)+'СЕТ СН'!$F$14+СВЦЭМ!$D$10+'СЕТ СН'!$F$6-'СЕТ СН'!$F$26</f>
        <v>1340.4504162999999</v>
      </c>
    </row>
    <row r="71" spans="1:27" ht="15.75" x14ac:dyDescent="0.2">
      <c r="A71" s="35">
        <f t="shared" si="1"/>
        <v>44619</v>
      </c>
      <c r="B71" s="36">
        <f>SUMIFS(СВЦЭМ!$D$39:$D$782,СВЦЭМ!$A$39:$A$782,$A71,СВЦЭМ!$B$39:$B$782,B$44)+'СЕТ СН'!$F$14+СВЦЭМ!$D$10+'СЕТ СН'!$F$6-'СЕТ СН'!$F$26</f>
        <v>1367.2439497999999</v>
      </c>
      <c r="C71" s="36">
        <f>SUMIFS(СВЦЭМ!$D$39:$D$782,СВЦЭМ!$A$39:$A$782,$A71,СВЦЭМ!$B$39:$B$782,C$44)+'СЕТ СН'!$F$14+СВЦЭМ!$D$10+'СЕТ СН'!$F$6-'СЕТ СН'!$F$26</f>
        <v>1381.1139110899999</v>
      </c>
      <c r="D71" s="36">
        <f>SUMIFS(СВЦЭМ!$D$39:$D$782,СВЦЭМ!$A$39:$A$782,$A71,СВЦЭМ!$B$39:$B$782,D$44)+'СЕТ СН'!$F$14+СВЦЭМ!$D$10+'СЕТ СН'!$F$6-'СЕТ СН'!$F$26</f>
        <v>1420.8730918699998</v>
      </c>
      <c r="E71" s="36">
        <f>SUMIFS(СВЦЭМ!$D$39:$D$782,СВЦЭМ!$A$39:$A$782,$A71,СВЦЭМ!$B$39:$B$782,E$44)+'СЕТ СН'!$F$14+СВЦЭМ!$D$10+'СЕТ СН'!$F$6-'СЕТ СН'!$F$26</f>
        <v>1432.5453833499998</v>
      </c>
      <c r="F71" s="36">
        <f>SUMIFS(СВЦЭМ!$D$39:$D$782,СВЦЭМ!$A$39:$A$782,$A71,СВЦЭМ!$B$39:$B$782,F$44)+'СЕТ СН'!$F$14+СВЦЭМ!$D$10+'СЕТ СН'!$F$6-'СЕТ СН'!$F$26</f>
        <v>1432.6152139799999</v>
      </c>
      <c r="G71" s="36">
        <f>SUMIFS(СВЦЭМ!$D$39:$D$782,СВЦЭМ!$A$39:$A$782,$A71,СВЦЭМ!$B$39:$B$782,G$44)+'СЕТ СН'!$F$14+СВЦЭМ!$D$10+'СЕТ СН'!$F$6-'СЕТ СН'!$F$26</f>
        <v>1416.9955293799999</v>
      </c>
      <c r="H71" s="36">
        <f>SUMIFS(СВЦЭМ!$D$39:$D$782,СВЦЭМ!$A$39:$A$782,$A71,СВЦЭМ!$B$39:$B$782,H$44)+'СЕТ СН'!$F$14+СВЦЭМ!$D$10+'СЕТ СН'!$F$6-'СЕТ СН'!$F$26</f>
        <v>1379.6258806599999</v>
      </c>
      <c r="I71" s="36">
        <f>SUMIFS(СВЦЭМ!$D$39:$D$782,СВЦЭМ!$A$39:$A$782,$A71,СВЦЭМ!$B$39:$B$782,I$44)+'СЕТ СН'!$F$14+СВЦЭМ!$D$10+'СЕТ СН'!$F$6-'СЕТ СН'!$F$26</f>
        <v>1347.8262357199999</v>
      </c>
      <c r="J71" s="36">
        <f>SUMIFS(СВЦЭМ!$D$39:$D$782,СВЦЭМ!$A$39:$A$782,$A71,СВЦЭМ!$B$39:$B$782,J$44)+'СЕТ СН'!$F$14+СВЦЭМ!$D$10+'СЕТ СН'!$F$6-'СЕТ СН'!$F$26</f>
        <v>1285.6165602199999</v>
      </c>
      <c r="K71" s="36">
        <f>SUMIFS(СВЦЭМ!$D$39:$D$782,СВЦЭМ!$A$39:$A$782,$A71,СВЦЭМ!$B$39:$B$782,K$44)+'СЕТ СН'!$F$14+СВЦЭМ!$D$10+'СЕТ СН'!$F$6-'СЕТ СН'!$F$26</f>
        <v>1259.3358307199999</v>
      </c>
      <c r="L71" s="36">
        <f>SUMIFS(СВЦЭМ!$D$39:$D$782,СВЦЭМ!$A$39:$A$782,$A71,СВЦЭМ!$B$39:$B$782,L$44)+'СЕТ СН'!$F$14+СВЦЭМ!$D$10+'СЕТ СН'!$F$6-'СЕТ СН'!$F$26</f>
        <v>1263.0283280299998</v>
      </c>
      <c r="M71" s="36">
        <f>SUMIFS(СВЦЭМ!$D$39:$D$782,СВЦЭМ!$A$39:$A$782,$A71,СВЦЭМ!$B$39:$B$782,M$44)+'СЕТ СН'!$F$14+СВЦЭМ!$D$10+'СЕТ СН'!$F$6-'СЕТ СН'!$F$26</f>
        <v>1293.5845700199998</v>
      </c>
      <c r="N71" s="36">
        <f>SUMIFS(СВЦЭМ!$D$39:$D$782,СВЦЭМ!$A$39:$A$782,$A71,СВЦЭМ!$B$39:$B$782,N$44)+'СЕТ СН'!$F$14+СВЦЭМ!$D$10+'СЕТ СН'!$F$6-'СЕТ СН'!$F$26</f>
        <v>1339.17767205</v>
      </c>
      <c r="O71" s="36">
        <f>SUMIFS(СВЦЭМ!$D$39:$D$782,СВЦЭМ!$A$39:$A$782,$A71,СВЦЭМ!$B$39:$B$782,O$44)+'СЕТ СН'!$F$14+СВЦЭМ!$D$10+'СЕТ СН'!$F$6-'СЕТ СН'!$F$26</f>
        <v>1369.60793079</v>
      </c>
      <c r="P71" s="36">
        <f>SUMIFS(СВЦЭМ!$D$39:$D$782,СВЦЭМ!$A$39:$A$782,$A71,СВЦЭМ!$B$39:$B$782,P$44)+'СЕТ СН'!$F$14+СВЦЭМ!$D$10+'СЕТ СН'!$F$6-'СЕТ СН'!$F$26</f>
        <v>1384.6078335399998</v>
      </c>
      <c r="Q71" s="36">
        <f>SUMIFS(СВЦЭМ!$D$39:$D$782,СВЦЭМ!$A$39:$A$782,$A71,СВЦЭМ!$B$39:$B$782,Q$44)+'СЕТ СН'!$F$14+СВЦЭМ!$D$10+'СЕТ СН'!$F$6-'СЕТ СН'!$F$26</f>
        <v>1387.0195452699998</v>
      </c>
      <c r="R71" s="36">
        <f>SUMIFS(СВЦЭМ!$D$39:$D$782,СВЦЭМ!$A$39:$A$782,$A71,СВЦЭМ!$B$39:$B$782,R$44)+'СЕТ СН'!$F$14+СВЦЭМ!$D$10+'СЕТ СН'!$F$6-'СЕТ СН'!$F$26</f>
        <v>1375.2639469399999</v>
      </c>
      <c r="S71" s="36">
        <f>SUMIFS(СВЦЭМ!$D$39:$D$782,СВЦЭМ!$A$39:$A$782,$A71,СВЦЭМ!$B$39:$B$782,S$44)+'СЕТ СН'!$F$14+СВЦЭМ!$D$10+'СЕТ СН'!$F$6-'СЕТ СН'!$F$26</f>
        <v>1353.4450054199999</v>
      </c>
      <c r="T71" s="36">
        <f>SUMIFS(СВЦЭМ!$D$39:$D$782,СВЦЭМ!$A$39:$A$782,$A71,СВЦЭМ!$B$39:$B$782,T$44)+'СЕТ СН'!$F$14+СВЦЭМ!$D$10+'СЕТ СН'!$F$6-'СЕТ СН'!$F$26</f>
        <v>1261.0067687999999</v>
      </c>
      <c r="U71" s="36">
        <f>SUMIFS(СВЦЭМ!$D$39:$D$782,СВЦЭМ!$A$39:$A$782,$A71,СВЦЭМ!$B$39:$B$782,U$44)+'СЕТ СН'!$F$14+СВЦЭМ!$D$10+'СЕТ СН'!$F$6-'СЕТ СН'!$F$26</f>
        <v>1217.5672255999998</v>
      </c>
      <c r="V71" s="36">
        <f>SUMIFS(СВЦЭМ!$D$39:$D$782,СВЦЭМ!$A$39:$A$782,$A71,СВЦЭМ!$B$39:$B$782,V$44)+'СЕТ СН'!$F$14+СВЦЭМ!$D$10+'СЕТ СН'!$F$6-'СЕТ СН'!$F$26</f>
        <v>1233.0850147799999</v>
      </c>
      <c r="W71" s="36">
        <f>SUMIFS(СВЦЭМ!$D$39:$D$782,СВЦЭМ!$A$39:$A$782,$A71,СВЦЭМ!$B$39:$B$782,W$44)+'СЕТ СН'!$F$14+СВЦЭМ!$D$10+'СЕТ СН'!$F$6-'СЕТ СН'!$F$26</f>
        <v>1270.2055655799998</v>
      </c>
      <c r="X71" s="36">
        <f>SUMIFS(СВЦЭМ!$D$39:$D$782,СВЦЭМ!$A$39:$A$782,$A71,СВЦЭМ!$B$39:$B$782,X$44)+'СЕТ СН'!$F$14+СВЦЭМ!$D$10+'СЕТ СН'!$F$6-'СЕТ СН'!$F$26</f>
        <v>1294.2346711599998</v>
      </c>
      <c r="Y71" s="36">
        <f>SUMIFS(СВЦЭМ!$D$39:$D$782,СВЦЭМ!$A$39:$A$782,$A71,СВЦЭМ!$B$39:$B$782,Y$44)+'СЕТ СН'!$F$14+СВЦЭМ!$D$10+'СЕТ СН'!$F$6-'СЕТ СН'!$F$26</f>
        <v>1326.3900247999998</v>
      </c>
    </row>
    <row r="72" spans="1:27" ht="15.75" x14ac:dyDescent="0.2">
      <c r="A72" s="35">
        <f t="shared" si="1"/>
        <v>44620</v>
      </c>
      <c r="B72" s="36">
        <f>SUMIFS(СВЦЭМ!$D$39:$D$782,СВЦЭМ!$A$39:$A$782,$A72,СВЦЭМ!$B$39:$B$782,B$44)+'СЕТ СН'!$F$14+СВЦЭМ!$D$10+'СЕТ СН'!$F$6-'СЕТ СН'!$F$26</f>
        <v>1354.4820135799998</v>
      </c>
      <c r="C72" s="36">
        <f>SUMIFS(СВЦЭМ!$D$39:$D$782,СВЦЭМ!$A$39:$A$782,$A72,СВЦЭМ!$B$39:$B$782,C$44)+'СЕТ СН'!$F$14+СВЦЭМ!$D$10+'СЕТ СН'!$F$6-'СЕТ СН'!$F$26</f>
        <v>1372.1532919699998</v>
      </c>
      <c r="D72" s="36">
        <f>SUMIFS(СВЦЭМ!$D$39:$D$782,СВЦЭМ!$A$39:$A$782,$A72,СВЦЭМ!$B$39:$B$782,D$44)+'СЕТ СН'!$F$14+СВЦЭМ!$D$10+'СЕТ СН'!$F$6-'СЕТ СН'!$F$26</f>
        <v>1406.4061044799998</v>
      </c>
      <c r="E72" s="36">
        <f>SUMIFS(СВЦЭМ!$D$39:$D$782,СВЦЭМ!$A$39:$A$782,$A72,СВЦЭМ!$B$39:$B$782,E$44)+'СЕТ СН'!$F$14+СВЦЭМ!$D$10+'СЕТ СН'!$F$6-'СЕТ СН'!$F$26</f>
        <v>1420.5868202099998</v>
      </c>
      <c r="F72" s="36">
        <f>SUMIFS(СВЦЭМ!$D$39:$D$782,СВЦЭМ!$A$39:$A$782,$A72,СВЦЭМ!$B$39:$B$782,F$44)+'СЕТ СН'!$F$14+СВЦЭМ!$D$10+'СЕТ СН'!$F$6-'СЕТ СН'!$F$26</f>
        <v>1421.1014077499999</v>
      </c>
      <c r="G72" s="36">
        <f>SUMIFS(СВЦЭМ!$D$39:$D$782,СВЦЭМ!$A$39:$A$782,$A72,СВЦЭМ!$B$39:$B$782,G$44)+'СЕТ СН'!$F$14+СВЦЭМ!$D$10+'СЕТ СН'!$F$6-'СЕТ СН'!$F$26</f>
        <v>1416.97054693</v>
      </c>
      <c r="H72" s="36">
        <f>SUMIFS(СВЦЭМ!$D$39:$D$782,СВЦЭМ!$A$39:$A$782,$A72,СВЦЭМ!$B$39:$B$782,H$44)+'СЕТ СН'!$F$14+СВЦЭМ!$D$10+'СЕТ СН'!$F$6-'СЕТ СН'!$F$26</f>
        <v>1400.3829454999998</v>
      </c>
      <c r="I72" s="36">
        <f>SUMIFS(СВЦЭМ!$D$39:$D$782,СВЦЭМ!$A$39:$A$782,$A72,СВЦЭМ!$B$39:$B$782,I$44)+'СЕТ СН'!$F$14+СВЦЭМ!$D$10+'СЕТ СН'!$F$6-'СЕТ СН'!$F$26</f>
        <v>1383.0500522099999</v>
      </c>
      <c r="J72" s="36">
        <f>SUMIFS(СВЦЭМ!$D$39:$D$782,СВЦЭМ!$A$39:$A$782,$A72,СВЦЭМ!$B$39:$B$782,J$44)+'СЕТ СН'!$F$14+СВЦЭМ!$D$10+'СЕТ СН'!$F$6-'СЕТ СН'!$F$26</f>
        <v>1329.3839375999999</v>
      </c>
      <c r="K72" s="36">
        <f>SUMIFS(СВЦЭМ!$D$39:$D$782,СВЦЭМ!$A$39:$A$782,$A72,СВЦЭМ!$B$39:$B$782,K$44)+'СЕТ СН'!$F$14+СВЦЭМ!$D$10+'СЕТ СН'!$F$6-'СЕТ СН'!$F$26</f>
        <v>1286.6106149499999</v>
      </c>
      <c r="L72" s="36">
        <f>SUMIFS(СВЦЭМ!$D$39:$D$782,СВЦЭМ!$A$39:$A$782,$A72,СВЦЭМ!$B$39:$B$782,L$44)+'СЕТ СН'!$F$14+СВЦЭМ!$D$10+'СЕТ СН'!$F$6-'СЕТ СН'!$F$26</f>
        <v>1273.4004932899998</v>
      </c>
      <c r="M72" s="36">
        <f>SUMIFS(СВЦЭМ!$D$39:$D$782,СВЦЭМ!$A$39:$A$782,$A72,СВЦЭМ!$B$39:$B$782,M$44)+'СЕТ СН'!$F$14+СВЦЭМ!$D$10+'СЕТ СН'!$F$6-'СЕТ СН'!$F$26</f>
        <v>1295.65534265</v>
      </c>
      <c r="N72" s="36">
        <f>SUMIFS(СВЦЭМ!$D$39:$D$782,СВЦЭМ!$A$39:$A$782,$A72,СВЦЭМ!$B$39:$B$782,N$44)+'СЕТ СН'!$F$14+СВЦЭМ!$D$10+'СЕТ СН'!$F$6-'СЕТ СН'!$F$26</f>
        <v>1344.6610241199999</v>
      </c>
      <c r="O72" s="36">
        <f>SUMIFS(СВЦЭМ!$D$39:$D$782,СВЦЭМ!$A$39:$A$782,$A72,СВЦЭМ!$B$39:$B$782,O$44)+'СЕТ СН'!$F$14+СВЦЭМ!$D$10+'СЕТ СН'!$F$6-'СЕТ СН'!$F$26</f>
        <v>1367.6165013399998</v>
      </c>
      <c r="P72" s="36">
        <f>SUMIFS(СВЦЭМ!$D$39:$D$782,СВЦЭМ!$A$39:$A$782,$A72,СВЦЭМ!$B$39:$B$782,P$44)+'СЕТ СН'!$F$14+СВЦЭМ!$D$10+'СЕТ СН'!$F$6-'СЕТ СН'!$F$26</f>
        <v>1377.9461577099999</v>
      </c>
      <c r="Q72" s="36">
        <f>SUMIFS(СВЦЭМ!$D$39:$D$782,СВЦЭМ!$A$39:$A$782,$A72,СВЦЭМ!$B$39:$B$782,Q$44)+'СЕТ СН'!$F$14+СВЦЭМ!$D$10+'СЕТ СН'!$F$6-'СЕТ СН'!$F$26</f>
        <v>1381.1817529299999</v>
      </c>
      <c r="R72" s="36">
        <f>SUMIFS(СВЦЭМ!$D$39:$D$782,СВЦЭМ!$A$39:$A$782,$A72,СВЦЭМ!$B$39:$B$782,R$44)+'СЕТ СН'!$F$14+СВЦЭМ!$D$10+'СЕТ СН'!$F$6-'СЕТ СН'!$F$26</f>
        <v>1367.8141749999998</v>
      </c>
      <c r="S72" s="36">
        <f>SUMIFS(СВЦЭМ!$D$39:$D$782,СВЦЭМ!$A$39:$A$782,$A72,СВЦЭМ!$B$39:$B$782,S$44)+'СЕТ СН'!$F$14+СВЦЭМ!$D$10+'СЕТ СН'!$F$6-'СЕТ СН'!$F$26</f>
        <v>1349.8269912399999</v>
      </c>
      <c r="T72" s="36">
        <f>SUMIFS(СВЦЭМ!$D$39:$D$782,СВЦЭМ!$A$39:$A$782,$A72,СВЦЭМ!$B$39:$B$782,T$44)+'СЕТ СН'!$F$14+СВЦЭМ!$D$10+'СЕТ СН'!$F$6-'СЕТ СН'!$F$26</f>
        <v>1257.6395054399998</v>
      </c>
      <c r="U72" s="36">
        <f>SUMIFS(СВЦЭМ!$D$39:$D$782,СВЦЭМ!$A$39:$A$782,$A72,СВЦЭМ!$B$39:$B$782,U$44)+'СЕТ СН'!$F$14+СВЦЭМ!$D$10+'СЕТ СН'!$F$6-'СЕТ СН'!$F$26</f>
        <v>1207.2615908199998</v>
      </c>
      <c r="V72" s="36">
        <f>SUMIFS(СВЦЭМ!$D$39:$D$782,СВЦЭМ!$A$39:$A$782,$A72,СВЦЭМ!$B$39:$B$782,V$44)+'СЕТ СН'!$F$14+СВЦЭМ!$D$10+'СЕТ СН'!$F$6-'СЕТ СН'!$F$26</f>
        <v>1222.9664699499999</v>
      </c>
      <c r="W72" s="36">
        <f>SUMIFS(СВЦЭМ!$D$39:$D$782,СВЦЭМ!$A$39:$A$782,$A72,СВЦЭМ!$B$39:$B$782,W$44)+'СЕТ СН'!$F$14+СВЦЭМ!$D$10+'СЕТ СН'!$F$6-'СЕТ СН'!$F$26</f>
        <v>1261.16236921</v>
      </c>
      <c r="X72" s="36">
        <f>SUMIFS(СВЦЭМ!$D$39:$D$782,СВЦЭМ!$A$39:$A$782,$A72,СВЦЭМ!$B$39:$B$782,X$44)+'СЕТ СН'!$F$14+СВЦЭМ!$D$10+'СЕТ СН'!$F$6-'СЕТ СН'!$F$26</f>
        <v>1293.7699608899998</v>
      </c>
      <c r="Y72" s="36">
        <f>SUMIFS(СВЦЭМ!$D$39:$D$782,СВЦЭМ!$A$39:$A$782,$A72,СВЦЭМ!$B$39:$B$782,Y$44)+'СЕТ СН'!$F$14+СВЦЭМ!$D$10+'СЕТ СН'!$F$6-'СЕТ СН'!$F$26</f>
        <v>1337.9878923499998</v>
      </c>
    </row>
    <row r="73" spans="1:27" ht="15.75"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row>
    <row r="74" spans="1:27" ht="15.75" x14ac:dyDescent="0.2">
      <c r="A74" s="38"/>
      <c r="B74" s="39"/>
      <c r="C74" s="39"/>
      <c r="D74" s="39"/>
      <c r="E74" s="39"/>
      <c r="F74" s="39"/>
      <c r="G74" s="39"/>
      <c r="H74" s="39"/>
      <c r="I74" s="39"/>
      <c r="J74" s="39"/>
      <c r="K74" s="39"/>
      <c r="L74" s="39"/>
      <c r="M74" s="39"/>
      <c r="N74" s="39"/>
      <c r="O74" s="39"/>
      <c r="P74" s="39"/>
      <c r="Q74" s="39"/>
      <c r="R74" s="39"/>
      <c r="S74" s="39"/>
      <c r="T74" s="39"/>
      <c r="U74" s="39"/>
      <c r="V74" s="39"/>
      <c r="W74" s="39"/>
      <c r="X74" s="39"/>
      <c r="Y74" s="39"/>
    </row>
    <row r="75" spans="1:27" ht="12.75" customHeight="1" x14ac:dyDescent="0.2">
      <c r="A75" s="128" t="s">
        <v>7</v>
      </c>
      <c r="B75" s="131" t="s">
        <v>71</v>
      </c>
      <c r="C75" s="132"/>
      <c r="D75" s="132"/>
      <c r="E75" s="132"/>
      <c r="F75" s="132"/>
      <c r="G75" s="132"/>
      <c r="H75" s="132"/>
      <c r="I75" s="132"/>
      <c r="J75" s="132"/>
      <c r="K75" s="132"/>
      <c r="L75" s="132"/>
      <c r="M75" s="132"/>
      <c r="N75" s="132"/>
      <c r="O75" s="132"/>
      <c r="P75" s="132"/>
      <c r="Q75" s="132"/>
      <c r="R75" s="132"/>
      <c r="S75" s="132"/>
      <c r="T75" s="132"/>
      <c r="U75" s="132"/>
      <c r="V75" s="132"/>
      <c r="W75" s="132"/>
      <c r="X75" s="132"/>
      <c r="Y75" s="133"/>
    </row>
    <row r="76" spans="1:27" ht="12.75" customHeight="1" x14ac:dyDescent="0.2">
      <c r="A76" s="129"/>
      <c r="B76" s="134"/>
      <c r="C76" s="135"/>
      <c r="D76" s="135"/>
      <c r="E76" s="135"/>
      <c r="F76" s="135"/>
      <c r="G76" s="135"/>
      <c r="H76" s="135"/>
      <c r="I76" s="135"/>
      <c r="J76" s="135"/>
      <c r="K76" s="135"/>
      <c r="L76" s="135"/>
      <c r="M76" s="135"/>
      <c r="N76" s="135"/>
      <c r="O76" s="135"/>
      <c r="P76" s="135"/>
      <c r="Q76" s="135"/>
      <c r="R76" s="135"/>
      <c r="S76" s="135"/>
      <c r="T76" s="135"/>
      <c r="U76" s="135"/>
      <c r="V76" s="135"/>
      <c r="W76" s="135"/>
      <c r="X76" s="135"/>
      <c r="Y76" s="136"/>
    </row>
    <row r="77" spans="1:27" ht="12.75" customHeight="1" x14ac:dyDescent="0.2">
      <c r="A77" s="130"/>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7" ht="15.75" customHeight="1" x14ac:dyDescent="0.2">
      <c r="A78" s="35" t="str">
        <f>A45</f>
        <v>01.02.2022</v>
      </c>
      <c r="B78" s="36">
        <f>SUMIFS(СВЦЭМ!$D$39:$D$782,СВЦЭМ!$A$39:$A$782,$A78,СВЦЭМ!$B$39:$B$782,B$77)+'СЕТ СН'!$G$14+СВЦЭМ!$D$10+'СЕТ СН'!$G$6-'СЕТ СН'!$G$26</f>
        <v>1877.63412767</v>
      </c>
      <c r="C78" s="36">
        <f>SUMIFS(СВЦЭМ!$D$39:$D$782,СВЦЭМ!$A$39:$A$782,$A78,СВЦЭМ!$B$39:$B$782,C$77)+'СЕТ СН'!$G$14+СВЦЭМ!$D$10+'СЕТ СН'!$G$6-'СЕТ СН'!$G$26</f>
        <v>1911.84679878</v>
      </c>
      <c r="D78" s="36">
        <f>SUMIFS(СВЦЭМ!$D$39:$D$782,СВЦЭМ!$A$39:$A$782,$A78,СВЦЭМ!$B$39:$B$782,D$77)+'СЕТ СН'!$G$14+СВЦЭМ!$D$10+'СЕТ СН'!$G$6-'СЕТ СН'!$G$26</f>
        <v>1973.69649783</v>
      </c>
      <c r="E78" s="36">
        <f>SUMIFS(СВЦЭМ!$D$39:$D$782,СВЦЭМ!$A$39:$A$782,$A78,СВЦЭМ!$B$39:$B$782,E$77)+'СЕТ СН'!$G$14+СВЦЭМ!$D$10+'СЕТ СН'!$G$6-'СЕТ СН'!$G$26</f>
        <v>1981.5021580600001</v>
      </c>
      <c r="F78" s="36">
        <f>SUMIFS(СВЦЭМ!$D$39:$D$782,СВЦЭМ!$A$39:$A$782,$A78,СВЦЭМ!$B$39:$B$782,F$77)+'СЕТ СН'!$G$14+СВЦЭМ!$D$10+'СЕТ СН'!$G$6-'СЕТ СН'!$G$26</f>
        <v>1971.1544078100001</v>
      </c>
      <c r="G78" s="36">
        <f>SUMIFS(СВЦЭМ!$D$39:$D$782,СВЦЭМ!$A$39:$A$782,$A78,СВЦЭМ!$B$39:$B$782,G$77)+'СЕТ СН'!$G$14+СВЦЭМ!$D$10+'СЕТ СН'!$G$6-'СЕТ СН'!$G$26</f>
        <v>1926.5216057600001</v>
      </c>
      <c r="H78" s="36">
        <f>SUMIFS(СВЦЭМ!$D$39:$D$782,СВЦЭМ!$A$39:$A$782,$A78,СВЦЭМ!$B$39:$B$782,H$77)+'СЕТ СН'!$G$14+СВЦЭМ!$D$10+'СЕТ СН'!$G$6-'СЕТ СН'!$G$26</f>
        <v>1893.70240268</v>
      </c>
      <c r="I78" s="36">
        <f>SUMIFS(СВЦЭМ!$D$39:$D$782,СВЦЭМ!$A$39:$A$782,$A78,СВЦЭМ!$B$39:$B$782,I$77)+'СЕТ СН'!$G$14+СВЦЭМ!$D$10+'СЕТ СН'!$G$6-'СЕТ СН'!$G$26</f>
        <v>1867.0936158699999</v>
      </c>
      <c r="J78" s="36">
        <f>SUMIFS(СВЦЭМ!$D$39:$D$782,СВЦЭМ!$A$39:$A$782,$A78,СВЦЭМ!$B$39:$B$782,J$77)+'СЕТ СН'!$G$14+СВЦЭМ!$D$10+'СЕТ СН'!$G$6-'СЕТ СН'!$G$26</f>
        <v>1826.81851656</v>
      </c>
      <c r="K78" s="36">
        <f>SUMIFS(СВЦЭМ!$D$39:$D$782,СВЦЭМ!$A$39:$A$782,$A78,СВЦЭМ!$B$39:$B$782,K$77)+'СЕТ СН'!$G$14+СВЦЭМ!$D$10+'СЕТ СН'!$G$6-'СЕТ СН'!$G$26</f>
        <v>1836.72717141</v>
      </c>
      <c r="L78" s="36">
        <f>SUMIFS(СВЦЭМ!$D$39:$D$782,СВЦЭМ!$A$39:$A$782,$A78,СВЦЭМ!$B$39:$B$782,L$77)+'СЕТ СН'!$G$14+СВЦЭМ!$D$10+'СЕТ СН'!$G$6-'СЕТ СН'!$G$26</f>
        <v>1853.60509673</v>
      </c>
      <c r="M78" s="36">
        <f>SUMIFS(СВЦЭМ!$D$39:$D$782,СВЦЭМ!$A$39:$A$782,$A78,СВЦЭМ!$B$39:$B$782,M$77)+'СЕТ СН'!$G$14+СВЦЭМ!$D$10+'СЕТ СН'!$G$6-'СЕТ СН'!$G$26</f>
        <v>1889.75087018</v>
      </c>
      <c r="N78" s="36">
        <f>SUMIFS(СВЦЭМ!$D$39:$D$782,СВЦЭМ!$A$39:$A$782,$A78,СВЦЭМ!$B$39:$B$782,N$77)+'СЕТ СН'!$G$14+СВЦЭМ!$D$10+'СЕТ СН'!$G$6-'СЕТ СН'!$G$26</f>
        <v>1906.0490393299999</v>
      </c>
      <c r="O78" s="36">
        <f>SUMIFS(СВЦЭМ!$D$39:$D$782,СВЦЭМ!$A$39:$A$782,$A78,СВЦЭМ!$B$39:$B$782,O$77)+'СЕТ СН'!$G$14+СВЦЭМ!$D$10+'СЕТ СН'!$G$6-'СЕТ СН'!$G$26</f>
        <v>1913.6513845499999</v>
      </c>
      <c r="P78" s="36">
        <f>SUMIFS(СВЦЭМ!$D$39:$D$782,СВЦЭМ!$A$39:$A$782,$A78,СВЦЭМ!$B$39:$B$782,P$77)+'СЕТ СН'!$G$14+СВЦЭМ!$D$10+'СЕТ СН'!$G$6-'СЕТ СН'!$G$26</f>
        <v>1921.6419254</v>
      </c>
      <c r="Q78" s="36">
        <f>SUMIFS(СВЦЭМ!$D$39:$D$782,СВЦЭМ!$A$39:$A$782,$A78,СВЦЭМ!$B$39:$B$782,Q$77)+'СЕТ СН'!$G$14+СВЦЭМ!$D$10+'СЕТ СН'!$G$6-'СЕТ СН'!$G$26</f>
        <v>1919.38107089</v>
      </c>
      <c r="R78" s="36">
        <f>SUMIFS(СВЦЭМ!$D$39:$D$782,СВЦЭМ!$A$39:$A$782,$A78,СВЦЭМ!$B$39:$B$782,R$77)+'СЕТ СН'!$G$14+СВЦЭМ!$D$10+'СЕТ СН'!$G$6-'СЕТ СН'!$G$26</f>
        <v>1916.83600215</v>
      </c>
      <c r="S78" s="36">
        <f>SUMIFS(СВЦЭМ!$D$39:$D$782,СВЦЭМ!$A$39:$A$782,$A78,СВЦЭМ!$B$39:$B$782,S$77)+'СЕТ СН'!$G$14+СВЦЭМ!$D$10+'СЕТ СН'!$G$6-'СЕТ СН'!$G$26</f>
        <v>1901.44195887</v>
      </c>
      <c r="T78" s="36">
        <f>SUMIFS(СВЦЭМ!$D$39:$D$782,СВЦЭМ!$A$39:$A$782,$A78,СВЦЭМ!$B$39:$B$782,T$77)+'СЕТ СН'!$G$14+СВЦЭМ!$D$10+'СЕТ СН'!$G$6-'СЕТ СН'!$G$26</f>
        <v>1871.0620659599999</v>
      </c>
      <c r="U78" s="36">
        <f>SUMIFS(СВЦЭМ!$D$39:$D$782,СВЦЭМ!$A$39:$A$782,$A78,СВЦЭМ!$B$39:$B$782,U$77)+'СЕТ СН'!$G$14+СВЦЭМ!$D$10+'СЕТ СН'!$G$6-'СЕТ СН'!$G$26</f>
        <v>1859.9682992799999</v>
      </c>
      <c r="V78" s="36">
        <f>SUMIFS(СВЦЭМ!$D$39:$D$782,СВЦЭМ!$A$39:$A$782,$A78,СВЦЭМ!$B$39:$B$782,V$77)+'СЕТ СН'!$G$14+СВЦЭМ!$D$10+'СЕТ СН'!$G$6-'СЕТ СН'!$G$26</f>
        <v>1864.86605093</v>
      </c>
      <c r="W78" s="36">
        <f>SUMIFS(СВЦЭМ!$D$39:$D$782,СВЦЭМ!$A$39:$A$782,$A78,СВЦЭМ!$B$39:$B$782,W$77)+'СЕТ СН'!$G$14+СВЦЭМ!$D$10+'СЕТ СН'!$G$6-'СЕТ СН'!$G$26</f>
        <v>1896.07755621</v>
      </c>
      <c r="X78" s="36">
        <f>SUMIFS(СВЦЭМ!$D$39:$D$782,СВЦЭМ!$A$39:$A$782,$A78,СВЦЭМ!$B$39:$B$782,X$77)+'СЕТ СН'!$G$14+СВЦЭМ!$D$10+'СЕТ СН'!$G$6-'СЕТ СН'!$G$26</f>
        <v>1917.8406684500001</v>
      </c>
      <c r="Y78" s="36">
        <f>SUMIFS(СВЦЭМ!$D$39:$D$782,СВЦЭМ!$A$39:$A$782,$A78,СВЦЭМ!$B$39:$B$782,Y$77)+'СЕТ СН'!$G$14+СВЦЭМ!$D$10+'СЕТ СН'!$G$6-'СЕТ СН'!$G$26</f>
        <v>1930.0645574800001</v>
      </c>
      <c r="AA78" s="45"/>
    </row>
    <row r="79" spans="1:27" ht="15.75" x14ac:dyDescent="0.2">
      <c r="A79" s="35">
        <f>A78+1</f>
        <v>44594</v>
      </c>
      <c r="B79" s="36">
        <f>SUMIFS(СВЦЭМ!$D$39:$D$782,СВЦЭМ!$A$39:$A$782,$A79,СВЦЭМ!$B$39:$B$782,B$77)+'СЕТ СН'!$G$14+СВЦЭМ!$D$10+'СЕТ СН'!$G$6-'СЕТ СН'!$G$26</f>
        <v>1924.0885521299999</v>
      </c>
      <c r="C79" s="36">
        <f>SUMIFS(СВЦЭМ!$D$39:$D$782,СВЦЭМ!$A$39:$A$782,$A79,СВЦЭМ!$B$39:$B$782,C$77)+'СЕТ СН'!$G$14+СВЦЭМ!$D$10+'СЕТ СН'!$G$6-'СЕТ СН'!$G$26</f>
        <v>1944.3420289599999</v>
      </c>
      <c r="D79" s="36">
        <f>SUMIFS(СВЦЭМ!$D$39:$D$782,СВЦЭМ!$A$39:$A$782,$A79,СВЦЭМ!$B$39:$B$782,D$77)+'СЕТ СН'!$G$14+СВЦЭМ!$D$10+'СЕТ СН'!$G$6-'СЕТ СН'!$G$26</f>
        <v>1960.9900373799999</v>
      </c>
      <c r="E79" s="36">
        <f>SUMIFS(СВЦЭМ!$D$39:$D$782,СВЦЭМ!$A$39:$A$782,$A79,СВЦЭМ!$B$39:$B$782,E$77)+'СЕТ СН'!$G$14+СВЦЭМ!$D$10+'СЕТ СН'!$G$6-'СЕТ СН'!$G$26</f>
        <v>1976.2702081099999</v>
      </c>
      <c r="F79" s="36">
        <f>SUMIFS(СВЦЭМ!$D$39:$D$782,СВЦЭМ!$A$39:$A$782,$A79,СВЦЭМ!$B$39:$B$782,F$77)+'СЕТ СН'!$G$14+СВЦЭМ!$D$10+'СЕТ СН'!$G$6-'СЕТ СН'!$G$26</f>
        <v>1964.6818397299999</v>
      </c>
      <c r="G79" s="36">
        <f>SUMIFS(СВЦЭМ!$D$39:$D$782,СВЦЭМ!$A$39:$A$782,$A79,СВЦЭМ!$B$39:$B$782,G$77)+'СЕТ СН'!$G$14+СВЦЭМ!$D$10+'СЕТ СН'!$G$6-'СЕТ СН'!$G$26</f>
        <v>1915.2494319800001</v>
      </c>
      <c r="H79" s="36">
        <f>SUMIFS(СВЦЭМ!$D$39:$D$782,СВЦЭМ!$A$39:$A$782,$A79,СВЦЭМ!$B$39:$B$782,H$77)+'СЕТ СН'!$G$14+СВЦЭМ!$D$10+'СЕТ СН'!$G$6-'СЕТ СН'!$G$26</f>
        <v>1874.81661287</v>
      </c>
      <c r="I79" s="36">
        <f>SUMIFS(СВЦЭМ!$D$39:$D$782,СВЦЭМ!$A$39:$A$782,$A79,СВЦЭМ!$B$39:$B$782,I$77)+'СЕТ СН'!$G$14+СВЦЭМ!$D$10+'СЕТ СН'!$G$6-'СЕТ СН'!$G$26</f>
        <v>1858.19974123</v>
      </c>
      <c r="J79" s="36">
        <f>SUMIFS(СВЦЭМ!$D$39:$D$782,СВЦЭМ!$A$39:$A$782,$A79,СВЦЭМ!$B$39:$B$782,J$77)+'СЕТ СН'!$G$14+СВЦЭМ!$D$10+'СЕТ СН'!$G$6-'СЕТ СН'!$G$26</f>
        <v>1839.8144218899999</v>
      </c>
      <c r="K79" s="36">
        <f>SUMIFS(СВЦЭМ!$D$39:$D$782,СВЦЭМ!$A$39:$A$782,$A79,СВЦЭМ!$B$39:$B$782,K$77)+'СЕТ СН'!$G$14+СВЦЭМ!$D$10+'СЕТ СН'!$G$6-'СЕТ СН'!$G$26</f>
        <v>1845.5228253499999</v>
      </c>
      <c r="L79" s="36">
        <f>SUMIFS(СВЦЭМ!$D$39:$D$782,СВЦЭМ!$A$39:$A$782,$A79,СВЦЭМ!$B$39:$B$782,L$77)+'СЕТ СН'!$G$14+СВЦЭМ!$D$10+'СЕТ СН'!$G$6-'СЕТ СН'!$G$26</f>
        <v>1837.97707483</v>
      </c>
      <c r="M79" s="36">
        <f>SUMIFS(СВЦЭМ!$D$39:$D$782,СВЦЭМ!$A$39:$A$782,$A79,СВЦЭМ!$B$39:$B$782,M$77)+'СЕТ СН'!$G$14+СВЦЭМ!$D$10+'СЕТ СН'!$G$6-'СЕТ СН'!$G$26</f>
        <v>1846.8622444</v>
      </c>
      <c r="N79" s="36">
        <f>SUMIFS(СВЦЭМ!$D$39:$D$782,СВЦЭМ!$A$39:$A$782,$A79,СВЦЭМ!$B$39:$B$782,N$77)+'СЕТ СН'!$G$14+СВЦЭМ!$D$10+'СЕТ СН'!$G$6-'СЕТ СН'!$G$26</f>
        <v>1855.5760269499999</v>
      </c>
      <c r="O79" s="36">
        <f>SUMIFS(СВЦЭМ!$D$39:$D$782,СВЦЭМ!$A$39:$A$782,$A79,СВЦЭМ!$B$39:$B$782,O$77)+'СЕТ СН'!$G$14+СВЦЭМ!$D$10+'СЕТ СН'!$G$6-'СЕТ СН'!$G$26</f>
        <v>1881.90797527</v>
      </c>
      <c r="P79" s="36">
        <f>SUMIFS(СВЦЭМ!$D$39:$D$782,СВЦЭМ!$A$39:$A$782,$A79,СВЦЭМ!$B$39:$B$782,P$77)+'СЕТ СН'!$G$14+СВЦЭМ!$D$10+'СЕТ СН'!$G$6-'СЕТ СН'!$G$26</f>
        <v>1926.0620706699999</v>
      </c>
      <c r="Q79" s="36">
        <f>SUMIFS(СВЦЭМ!$D$39:$D$782,СВЦЭМ!$A$39:$A$782,$A79,СВЦЭМ!$B$39:$B$782,Q$77)+'СЕТ СН'!$G$14+СВЦЭМ!$D$10+'СЕТ СН'!$G$6-'СЕТ СН'!$G$26</f>
        <v>1931.49877636</v>
      </c>
      <c r="R79" s="36">
        <f>SUMIFS(СВЦЭМ!$D$39:$D$782,СВЦЭМ!$A$39:$A$782,$A79,СВЦЭМ!$B$39:$B$782,R$77)+'СЕТ СН'!$G$14+СВЦЭМ!$D$10+'СЕТ СН'!$G$6-'СЕТ СН'!$G$26</f>
        <v>1920.01768995</v>
      </c>
      <c r="S79" s="36">
        <f>SUMIFS(СВЦЭМ!$D$39:$D$782,СВЦЭМ!$A$39:$A$782,$A79,СВЦЭМ!$B$39:$B$782,S$77)+'СЕТ СН'!$G$14+СВЦЭМ!$D$10+'СЕТ СН'!$G$6-'СЕТ СН'!$G$26</f>
        <v>1886.8487228500001</v>
      </c>
      <c r="T79" s="36">
        <f>SUMIFS(СВЦЭМ!$D$39:$D$782,СВЦЭМ!$A$39:$A$782,$A79,СВЦЭМ!$B$39:$B$782,T$77)+'СЕТ СН'!$G$14+СВЦЭМ!$D$10+'СЕТ СН'!$G$6-'СЕТ СН'!$G$26</f>
        <v>1852.44736435</v>
      </c>
      <c r="U79" s="36">
        <f>SUMIFS(СВЦЭМ!$D$39:$D$782,СВЦЭМ!$A$39:$A$782,$A79,СВЦЭМ!$B$39:$B$782,U$77)+'СЕТ СН'!$G$14+СВЦЭМ!$D$10+'СЕТ СН'!$G$6-'СЕТ СН'!$G$26</f>
        <v>1847.57408775</v>
      </c>
      <c r="V79" s="36">
        <f>SUMIFS(СВЦЭМ!$D$39:$D$782,СВЦЭМ!$A$39:$A$782,$A79,СВЦЭМ!$B$39:$B$782,V$77)+'СЕТ СН'!$G$14+СВЦЭМ!$D$10+'СЕТ СН'!$G$6-'СЕТ СН'!$G$26</f>
        <v>1859.1884645099999</v>
      </c>
      <c r="W79" s="36">
        <f>SUMIFS(СВЦЭМ!$D$39:$D$782,СВЦЭМ!$A$39:$A$782,$A79,СВЦЭМ!$B$39:$B$782,W$77)+'СЕТ СН'!$G$14+СВЦЭМ!$D$10+'СЕТ СН'!$G$6-'СЕТ СН'!$G$26</f>
        <v>1888.01890248</v>
      </c>
      <c r="X79" s="36">
        <f>SUMIFS(СВЦЭМ!$D$39:$D$782,СВЦЭМ!$A$39:$A$782,$A79,СВЦЭМ!$B$39:$B$782,X$77)+'СЕТ СН'!$G$14+СВЦЭМ!$D$10+'СЕТ СН'!$G$6-'СЕТ СН'!$G$26</f>
        <v>1920.8807723499999</v>
      </c>
      <c r="Y79" s="36">
        <f>SUMIFS(СВЦЭМ!$D$39:$D$782,СВЦЭМ!$A$39:$A$782,$A79,СВЦЭМ!$B$39:$B$782,Y$77)+'СЕТ СН'!$G$14+СВЦЭМ!$D$10+'СЕТ СН'!$G$6-'СЕТ СН'!$G$26</f>
        <v>1939.57110872</v>
      </c>
    </row>
    <row r="80" spans="1:27" ht="15.75" x14ac:dyDescent="0.2">
      <c r="A80" s="35">
        <f t="shared" ref="A80:A105" si="2">A79+1</f>
        <v>44595</v>
      </c>
      <c r="B80" s="36">
        <f>SUMIFS(СВЦЭМ!$D$39:$D$782,СВЦЭМ!$A$39:$A$782,$A80,СВЦЭМ!$B$39:$B$782,B$77)+'СЕТ СН'!$G$14+СВЦЭМ!$D$10+'СЕТ СН'!$G$6-'СЕТ СН'!$G$26</f>
        <v>1944.98000015</v>
      </c>
      <c r="C80" s="36">
        <f>SUMIFS(СВЦЭМ!$D$39:$D$782,СВЦЭМ!$A$39:$A$782,$A80,СВЦЭМ!$B$39:$B$782,C$77)+'СЕТ СН'!$G$14+СВЦЭМ!$D$10+'СЕТ СН'!$G$6-'СЕТ СН'!$G$26</f>
        <v>1957.7835422200001</v>
      </c>
      <c r="D80" s="36">
        <f>SUMIFS(СВЦЭМ!$D$39:$D$782,СВЦЭМ!$A$39:$A$782,$A80,СВЦЭМ!$B$39:$B$782,D$77)+'СЕТ СН'!$G$14+СВЦЭМ!$D$10+'СЕТ СН'!$G$6-'СЕТ СН'!$G$26</f>
        <v>1977.55158701</v>
      </c>
      <c r="E80" s="36">
        <f>SUMIFS(СВЦЭМ!$D$39:$D$782,СВЦЭМ!$A$39:$A$782,$A80,СВЦЭМ!$B$39:$B$782,E$77)+'СЕТ СН'!$G$14+СВЦЭМ!$D$10+'СЕТ СН'!$G$6-'СЕТ СН'!$G$26</f>
        <v>1982.0867044699999</v>
      </c>
      <c r="F80" s="36">
        <f>SUMIFS(СВЦЭМ!$D$39:$D$782,СВЦЭМ!$A$39:$A$782,$A80,СВЦЭМ!$B$39:$B$782,F$77)+'СЕТ СН'!$G$14+СВЦЭМ!$D$10+'СЕТ СН'!$G$6-'СЕТ СН'!$G$26</f>
        <v>1961.5601569400001</v>
      </c>
      <c r="G80" s="36">
        <f>SUMIFS(СВЦЭМ!$D$39:$D$782,СВЦЭМ!$A$39:$A$782,$A80,СВЦЭМ!$B$39:$B$782,G$77)+'СЕТ СН'!$G$14+СВЦЭМ!$D$10+'СЕТ СН'!$G$6-'СЕТ СН'!$G$26</f>
        <v>1914.4752228899999</v>
      </c>
      <c r="H80" s="36">
        <f>SUMIFS(СВЦЭМ!$D$39:$D$782,СВЦЭМ!$A$39:$A$782,$A80,СВЦЭМ!$B$39:$B$782,H$77)+'СЕТ СН'!$G$14+СВЦЭМ!$D$10+'СЕТ СН'!$G$6-'СЕТ СН'!$G$26</f>
        <v>1874.6561104299999</v>
      </c>
      <c r="I80" s="36">
        <f>SUMIFS(СВЦЭМ!$D$39:$D$782,СВЦЭМ!$A$39:$A$782,$A80,СВЦЭМ!$B$39:$B$782,I$77)+'СЕТ СН'!$G$14+СВЦЭМ!$D$10+'СЕТ СН'!$G$6-'СЕТ СН'!$G$26</f>
        <v>1828.23543068</v>
      </c>
      <c r="J80" s="36">
        <f>SUMIFS(СВЦЭМ!$D$39:$D$782,СВЦЭМ!$A$39:$A$782,$A80,СВЦЭМ!$B$39:$B$782,J$77)+'СЕТ СН'!$G$14+СВЦЭМ!$D$10+'СЕТ СН'!$G$6-'СЕТ СН'!$G$26</f>
        <v>1827.53992057</v>
      </c>
      <c r="K80" s="36">
        <f>SUMIFS(СВЦЭМ!$D$39:$D$782,СВЦЭМ!$A$39:$A$782,$A80,СВЦЭМ!$B$39:$B$782,K$77)+'СЕТ СН'!$G$14+СВЦЭМ!$D$10+'СЕТ СН'!$G$6-'СЕТ СН'!$G$26</f>
        <v>1814.68990545</v>
      </c>
      <c r="L80" s="36">
        <f>SUMIFS(СВЦЭМ!$D$39:$D$782,СВЦЭМ!$A$39:$A$782,$A80,СВЦЭМ!$B$39:$B$782,L$77)+'СЕТ СН'!$G$14+СВЦЭМ!$D$10+'СЕТ СН'!$G$6-'СЕТ СН'!$G$26</f>
        <v>1817.1219631500001</v>
      </c>
      <c r="M80" s="36">
        <f>SUMIFS(СВЦЭМ!$D$39:$D$782,СВЦЭМ!$A$39:$A$782,$A80,СВЦЭМ!$B$39:$B$782,M$77)+'СЕТ СН'!$G$14+СВЦЭМ!$D$10+'СЕТ СН'!$G$6-'СЕТ СН'!$G$26</f>
        <v>1828.61434437</v>
      </c>
      <c r="N80" s="36">
        <f>SUMIFS(СВЦЭМ!$D$39:$D$782,СВЦЭМ!$A$39:$A$782,$A80,СВЦЭМ!$B$39:$B$782,N$77)+'СЕТ СН'!$G$14+СВЦЭМ!$D$10+'СЕТ СН'!$G$6-'СЕТ СН'!$G$26</f>
        <v>1840.4218824100001</v>
      </c>
      <c r="O80" s="36">
        <f>SUMIFS(СВЦЭМ!$D$39:$D$782,СВЦЭМ!$A$39:$A$782,$A80,СВЦЭМ!$B$39:$B$782,O$77)+'СЕТ СН'!$G$14+СВЦЭМ!$D$10+'СЕТ СН'!$G$6-'СЕТ СН'!$G$26</f>
        <v>1861.56831988</v>
      </c>
      <c r="P80" s="36">
        <f>SUMIFS(СВЦЭМ!$D$39:$D$782,СВЦЭМ!$A$39:$A$782,$A80,СВЦЭМ!$B$39:$B$782,P$77)+'СЕТ СН'!$G$14+СВЦЭМ!$D$10+'СЕТ СН'!$G$6-'СЕТ СН'!$G$26</f>
        <v>1893.76937821</v>
      </c>
      <c r="Q80" s="36">
        <f>SUMIFS(СВЦЭМ!$D$39:$D$782,СВЦЭМ!$A$39:$A$782,$A80,СВЦЭМ!$B$39:$B$782,Q$77)+'СЕТ СН'!$G$14+СВЦЭМ!$D$10+'СЕТ СН'!$G$6-'СЕТ СН'!$G$26</f>
        <v>1896.70182892</v>
      </c>
      <c r="R80" s="36">
        <f>SUMIFS(СВЦЭМ!$D$39:$D$782,СВЦЭМ!$A$39:$A$782,$A80,СВЦЭМ!$B$39:$B$782,R$77)+'СЕТ СН'!$G$14+СВЦЭМ!$D$10+'СЕТ СН'!$G$6-'СЕТ СН'!$G$26</f>
        <v>1884.1836592</v>
      </c>
      <c r="S80" s="36">
        <f>SUMIFS(СВЦЭМ!$D$39:$D$782,СВЦЭМ!$A$39:$A$782,$A80,СВЦЭМ!$B$39:$B$782,S$77)+'СЕТ СН'!$G$14+СВЦЭМ!$D$10+'СЕТ СН'!$G$6-'СЕТ СН'!$G$26</f>
        <v>1856.445213</v>
      </c>
      <c r="T80" s="36">
        <f>SUMIFS(СВЦЭМ!$D$39:$D$782,СВЦЭМ!$A$39:$A$782,$A80,СВЦЭМ!$B$39:$B$782,T$77)+'СЕТ СН'!$G$14+СВЦЭМ!$D$10+'СЕТ СН'!$G$6-'СЕТ СН'!$G$26</f>
        <v>1813.37285537</v>
      </c>
      <c r="U80" s="36">
        <f>SUMIFS(СВЦЭМ!$D$39:$D$782,СВЦЭМ!$A$39:$A$782,$A80,СВЦЭМ!$B$39:$B$782,U$77)+'СЕТ СН'!$G$14+СВЦЭМ!$D$10+'СЕТ СН'!$G$6-'СЕТ СН'!$G$26</f>
        <v>1810.4087679500001</v>
      </c>
      <c r="V80" s="36">
        <f>SUMIFS(СВЦЭМ!$D$39:$D$782,СВЦЭМ!$A$39:$A$782,$A80,СВЦЭМ!$B$39:$B$782,V$77)+'СЕТ СН'!$G$14+СВЦЭМ!$D$10+'СЕТ СН'!$G$6-'СЕТ СН'!$G$26</f>
        <v>1824.9330367499999</v>
      </c>
      <c r="W80" s="36">
        <f>SUMIFS(СВЦЭМ!$D$39:$D$782,СВЦЭМ!$A$39:$A$782,$A80,СВЦЭМ!$B$39:$B$782,W$77)+'СЕТ СН'!$G$14+СВЦЭМ!$D$10+'СЕТ СН'!$G$6-'СЕТ СН'!$G$26</f>
        <v>1857.20620368</v>
      </c>
      <c r="X80" s="36">
        <f>SUMIFS(СВЦЭМ!$D$39:$D$782,СВЦЭМ!$A$39:$A$782,$A80,СВЦЭМ!$B$39:$B$782,X$77)+'СЕТ СН'!$G$14+СВЦЭМ!$D$10+'СЕТ СН'!$G$6-'СЕТ СН'!$G$26</f>
        <v>1893.4200832399999</v>
      </c>
      <c r="Y80" s="36">
        <f>SUMIFS(СВЦЭМ!$D$39:$D$782,СВЦЭМ!$A$39:$A$782,$A80,СВЦЭМ!$B$39:$B$782,Y$77)+'СЕТ СН'!$G$14+СВЦЭМ!$D$10+'СЕТ СН'!$G$6-'СЕТ СН'!$G$26</f>
        <v>1910.0373126899999</v>
      </c>
    </row>
    <row r="81" spans="1:25" ht="15.75" x14ac:dyDescent="0.2">
      <c r="A81" s="35">
        <f t="shared" si="2"/>
        <v>44596</v>
      </c>
      <c r="B81" s="36">
        <f>SUMIFS(СВЦЭМ!$D$39:$D$782,СВЦЭМ!$A$39:$A$782,$A81,СВЦЭМ!$B$39:$B$782,B$77)+'СЕТ СН'!$G$14+СВЦЭМ!$D$10+'СЕТ СН'!$G$6-'СЕТ СН'!$G$26</f>
        <v>1918.8532928899999</v>
      </c>
      <c r="C81" s="36">
        <f>SUMIFS(СВЦЭМ!$D$39:$D$782,СВЦЭМ!$A$39:$A$782,$A81,СВЦЭМ!$B$39:$B$782,C$77)+'СЕТ СН'!$G$14+СВЦЭМ!$D$10+'СЕТ СН'!$G$6-'СЕТ СН'!$G$26</f>
        <v>1931.6476456099999</v>
      </c>
      <c r="D81" s="36">
        <f>SUMIFS(СВЦЭМ!$D$39:$D$782,СВЦЭМ!$A$39:$A$782,$A81,СВЦЭМ!$B$39:$B$782,D$77)+'СЕТ СН'!$G$14+СВЦЭМ!$D$10+'СЕТ СН'!$G$6-'СЕТ СН'!$G$26</f>
        <v>1947.77303951</v>
      </c>
      <c r="E81" s="36">
        <f>SUMIFS(СВЦЭМ!$D$39:$D$782,СВЦЭМ!$A$39:$A$782,$A81,СВЦЭМ!$B$39:$B$782,E$77)+'СЕТ СН'!$G$14+СВЦЭМ!$D$10+'СЕТ СН'!$G$6-'СЕТ СН'!$G$26</f>
        <v>1953.2886792499999</v>
      </c>
      <c r="F81" s="36">
        <f>SUMIFS(СВЦЭМ!$D$39:$D$782,СВЦЭМ!$A$39:$A$782,$A81,СВЦЭМ!$B$39:$B$782,F$77)+'СЕТ СН'!$G$14+СВЦЭМ!$D$10+'СЕТ СН'!$G$6-'СЕТ СН'!$G$26</f>
        <v>1936.0880941999999</v>
      </c>
      <c r="G81" s="36">
        <f>SUMIFS(СВЦЭМ!$D$39:$D$782,СВЦЭМ!$A$39:$A$782,$A81,СВЦЭМ!$B$39:$B$782,G$77)+'СЕТ СН'!$G$14+СВЦЭМ!$D$10+'СЕТ СН'!$G$6-'СЕТ СН'!$G$26</f>
        <v>1886.0275538199999</v>
      </c>
      <c r="H81" s="36">
        <f>SUMIFS(СВЦЭМ!$D$39:$D$782,СВЦЭМ!$A$39:$A$782,$A81,СВЦЭМ!$B$39:$B$782,H$77)+'СЕТ СН'!$G$14+СВЦЭМ!$D$10+'СЕТ СН'!$G$6-'СЕТ СН'!$G$26</f>
        <v>1857.4810646399999</v>
      </c>
      <c r="I81" s="36">
        <f>SUMIFS(СВЦЭМ!$D$39:$D$782,СВЦЭМ!$A$39:$A$782,$A81,СВЦЭМ!$B$39:$B$782,I$77)+'СЕТ СН'!$G$14+СВЦЭМ!$D$10+'СЕТ СН'!$G$6-'СЕТ СН'!$G$26</f>
        <v>1815.1066288499999</v>
      </c>
      <c r="J81" s="36">
        <f>SUMIFS(СВЦЭМ!$D$39:$D$782,СВЦЭМ!$A$39:$A$782,$A81,СВЦЭМ!$B$39:$B$782,J$77)+'СЕТ СН'!$G$14+СВЦЭМ!$D$10+'СЕТ СН'!$G$6-'СЕТ СН'!$G$26</f>
        <v>1805.41422392</v>
      </c>
      <c r="K81" s="36">
        <f>SUMIFS(СВЦЭМ!$D$39:$D$782,СВЦЭМ!$A$39:$A$782,$A81,СВЦЭМ!$B$39:$B$782,K$77)+'СЕТ СН'!$G$14+СВЦЭМ!$D$10+'СЕТ СН'!$G$6-'СЕТ СН'!$G$26</f>
        <v>1804.0774826699999</v>
      </c>
      <c r="L81" s="36">
        <f>SUMIFS(СВЦЭМ!$D$39:$D$782,СВЦЭМ!$A$39:$A$782,$A81,СВЦЭМ!$B$39:$B$782,L$77)+'СЕТ СН'!$G$14+СВЦЭМ!$D$10+'СЕТ СН'!$G$6-'СЕТ СН'!$G$26</f>
        <v>1837.6835188099999</v>
      </c>
      <c r="M81" s="36">
        <f>SUMIFS(СВЦЭМ!$D$39:$D$782,СВЦЭМ!$A$39:$A$782,$A81,СВЦЭМ!$B$39:$B$782,M$77)+'СЕТ СН'!$G$14+СВЦЭМ!$D$10+'СЕТ СН'!$G$6-'СЕТ СН'!$G$26</f>
        <v>1856.11716682</v>
      </c>
      <c r="N81" s="36">
        <f>SUMIFS(СВЦЭМ!$D$39:$D$782,СВЦЭМ!$A$39:$A$782,$A81,СВЦЭМ!$B$39:$B$782,N$77)+'СЕТ СН'!$G$14+СВЦЭМ!$D$10+'СЕТ СН'!$G$6-'СЕТ СН'!$G$26</f>
        <v>1859.75127408</v>
      </c>
      <c r="O81" s="36">
        <f>SUMIFS(СВЦЭМ!$D$39:$D$782,СВЦЭМ!$A$39:$A$782,$A81,СВЦЭМ!$B$39:$B$782,O$77)+'СЕТ СН'!$G$14+СВЦЭМ!$D$10+'СЕТ СН'!$G$6-'СЕТ СН'!$G$26</f>
        <v>1858.01598448</v>
      </c>
      <c r="P81" s="36">
        <f>SUMIFS(СВЦЭМ!$D$39:$D$782,СВЦЭМ!$A$39:$A$782,$A81,СВЦЭМ!$B$39:$B$782,P$77)+'СЕТ СН'!$G$14+СВЦЭМ!$D$10+'СЕТ СН'!$G$6-'СЕТ СН'!$G$26</f>
        <v>1895.7062899299999</v>
      </c>
      <c r="Q81" s="36">
        <f>SUMIFS(СВЦЭМ!$D$39:$D$782,СВЦЭМ!$A$39:$A$782,$A81,СВЦЭМ!$B$39:$B$782,Q$77)+'СЕТ СН'!$G$14+СВЦЭМ!$D$10+'СЕТ СН'!$G$6-'СЕТ СН'!$G$26</f>
        <v>1895.3817610399999</v>
      </c>
      <c r="R81" s="36">
        <f>SUMIFS(СВЦЭМ!$D$39:$D$782,СВЦЭМ!$A$39:$A$782,$A81,СВЦЭМ!$B$39:$B$782,R$77)+'СЕТ СН'!$G$14+СВЦЭМ!$D$10+'СЕТ СН'!$G$6-'СЕТ СН'!$G$26</f>
        <v>1876.65771548</v>
      </c>
      <c r="S81" s="36">
        <f>SUMIFS(СВЦЭМ!$D$39:$D$782,СВЦЭМ!$A$39:$A$782,$A81,СВЦЭМ!$B$39:$B$782,S$77)+'СЕТ СН'!$G$14+СВЦЭМ!$D$10+'СЕТ СН'!$G$6-'СЕТ СН'!$G$26</f>
        <v>1852.18719644</v>
      </c>
      <c r="T81" s="36">
        <f>SUMIFS(СВЦЭМ!$D$39:$D$782,СВЦЭМ!$A$39:$A$782,$A81,СВЦЭМ!$B$39:$B$782,T$77)+'СЕТ СН'!$G$14+СВЦЭМ!$D$10+'СЕТ СН'!$G$6-'СЕТ СН'!$G$26</f>
        <v>1832.16287042</v>
      </c>
      <c r="U81" s="36">
        <f>SUMIFS(СВЦЭМ!$D$39:$D$782,СВЦЭМ!$A$39:$A$782,$A81,СВЦЭМ!$B$39:$B$782,U$77)+'СЕТ СН'!$G$14+СВЦЭМ!$D$10+'СЕТ СН'!$G$6-'СЕТ СН'!$G$26</f>
        <v>1839.65661836</v>
      </c>
      <c r="V81" s="36">
        <f>SUMIFS(СВЦЭМ!$D$39:$D$782,СВЦЭМ!$A$39:$A$782,$A81,СВЦЭМ!$B$39:$B$782,V$77)+'СЕТ СН'!$G$14+СВЦЭМ!$D$10+'СЕТ СН'!$G$6-'СЕТ СН'!$G$26</f>
        <v>1840.7916717999999</v>
      </c>
      <c r="W81" s="36">
        <f>SUMIFS(СВЦЭМ!$D$39:$D$782,СВЦЭМ!$A$39:$A$782,$A81,СВЦЭМ!$B$39:$B$782,W$77)+'СЕТ СН'!$G$14+СВЦЭМ!$D$10+'СЕТ СН'!$G$6-'СЕТ СН'!$G$26</f>
        <v>1871.3374048399999</v>
      </c>
      <c r="X81" s="36">
        <f>SUMIFS(СВЦЭМ!$D$39:$D$782,СВЦЭМ!$A$39:$A$782,$A81,СВЦЭМ!$B$39:$B$782,X$77)+'СЕТ СН'!$G$14+СВЦЭМ!$D$10+'СЕТ СН'!$G$6-'СЕТ СН'!$G$26</f>
        <v>1894.1250468599999</v>
      </c>
      <c r="Y81" s="36">
        <f>SUMIFS(СВЦЭМ!$D$39:$D$782,СВЦЭМ!$A$39:$A$782,$A81,СВЦЭМ!$B$39:$B$782,Y$77)+'СЕТ СН'!$G$14+СВЦЭМ!$D$10+'СЕТ СН'!$G$6-'СЕТ СН'!$G$26</f>
        <v>1903.4171216499999</v>
      </c>
    </row>
    <row r="82" spans="1:25" ht="15.75" x14ac:dyDescent="0.2">
      <c r="A82" s="35">
        <f t="shared" si="2"/>
        <v>44597</v>
      </c>
      <c r="B82" s="36">
        <f>SUMIFS(СВЦЭМ!$D$39:$D$782,СВЦЭМ!$A$39:$A$782,$A82,СВЦЭМ!$B$39:$B$782,B$77)+'СЕТ СН'!$G$14+СВЦЭМ!$D$10+'СЕТ СН'!$G$6-'СЕТ СН'!$G$26</f>
        <v>1952.85834873</v>
      </c>
      <c r="C82" s="36">
        <f>SUMIFS(СВЦЭМ!$D$39:$D$782,СВЦЭМ!$A$39:$A$782,$A82,СВЦЭМ!$B$39:$B$782,C$77)+'СЕТ СН'!$G$14+СВЦЭМ!$D$10+'СЕТ СН'!$G$6-'СЕТ СН'!$G$26</f>
        <v>1880.9851734900001</v>
      </c>
      <c r="D82" s="36">
        <f>SUMIFS(СВЦЭМ!$D$39:$D$782,СВЦЭМ!$A$39:$A$782,$A82,СВЦЭМ!$B$39:$B$782,D$77)+'СЕТ СН'!$G$14+СВЦЭМ!$D$10+'СЕТ СН'!$G$6-'СЕТ СН'!$G$26</f>
        <v>1905.95205627</v>
      </c>
      <c r="E82" s="36">
        <f>SUMIFS(СВЦЭМ!$D$39:$D$782,СВЦЭМ!$A$39:$A$782,$A82,СВЦЭМ!$B$39:$B$782,E$77)+'СЕТ СН'!$G$14+СВЦЭМ!$D$10+'СЕТ СН'!$G$6-'СЕТ СН'!$G$26</f>
        <v>1930.06537329</v>
      </c>
      <c r="F82" s="36">
        <f>SUMIFS(СВЦЭМ!$D$39:$D$782,СВЦЭМ!$A$39:$A$782,$A82,СВЦЭМ!$B$39:$B$782,F$77)+'СЕТ СН'!$G$14+СВЦЭМ!$D$10+'СЕТ СН'!$G$6-'СЕТ СН'!$G$26</f>
        <v>1933.4653818300001</v>
      </c>
      <c r="G82" s="36">
        <f>SUMIFS(СВЦЭМ!$D$39:$D$782,СВЦЭМ!$A$39:$A$782,$A82,СВЦЭМ!$B$39:$B$782,G$77)+'СЕТ СН'!$G$14+СВЦЭМ!$D$10+'СЕТ СН'!$G$6-'СЕТ СН'!$G$26</f>
        <v>1943.7499673699999</v>
      </c>
      <c r="H82" s="36">
        <f>SUMIFS(СВЦЭМ!$D$39:$D$782,СВЦЭМ!$A$39:$A$782,$A82,СВЦЭМ!$B$39:$B$782,H$77)+'СЕТ СН'!$G$14+СВЦЭМ!$D$10+'СЕТ СН'!$G$6-'СЕТ СН'!$G$26</f>
        <v>1913.0144877499999</v>
      </c>
      <c r="I82" s="36">
        <f>SUMIFS(СВЦЭМ!$D$39:$D$782,СВЦЭМ!$A$39:$A$782,$A82,СВЦЭМ!$B$39:$B$782,I$77)+'СЕТ СН'!$G$14+СВЦЭМ!$D$10+'СЕТ СН'!$G$6-'СЕТ СН'!$G$26</f>
        <v>1861.8342673099999</v>
      </c>
      <c r="J82" s="36">
        <f>SUMIFS(СВЦЭМ!$D$39:$D$782,СВЦЭМ!$A$39:$A$782,$A82,СВЦЭМ!$B$39:$B$782,J$77)+'СЕТ СН'!$G$14+СВЦЭМ!$D$10+'СЕТ СН'!$G$6-'СЕТ СН'!$G$26</f>
        <v>1814.9408273500001</v>
      </c>
      <c r="K82" s="36">
        <f>SUMIFS(СВЦЭМ!$D$39:$D$782,СВЦЭМ!$A$39:$A$782,$A82,СВЦЭМ!$B$39:$B$782,K$77)+'СЕТ СН'!$G$14+СВЦЭМ!$D$10+'СЕТ СН'!$G$6-'СЕТ СН'!$G$26</f>
        <v>1809.5303181300001</v>
      </c>
      <c r="L82" s="36">
        <f>SUMIFS(СВЦЭМ!$D$39:$D$782,СВЦЭМ!$A$39:$A$782,$A82,СВЦЭМ!$B$39:$B$782,L$77)+'СЕТ СН'!$G$14+СВЦЭМ!$D$10+'СЕТ СН'!$G$6-'СЕТ СН'!$G$26</f>
        <v>1820.78234621</v>
      </c>
      <c r="M82" s="36">
        <f>SUMIFS(СВЦЭМ!$D$39:$D$782,СВЦЭМ!$A$39:$A$782,$A82,СВЦЭМ!$B$39:$B$782,M$77)+'СЕТ СН'!$G$14+СВЦЭМ!$D$10+'СЕТ СН'!$G$6-'СЕТ СН'!$G$26</f>
        <v>1845.5875686499999</v>
      </c>
      <c r="N82" s="36">
        <f>SUMIFS(СВЦЭМ!$D$39:$D$782,СВЦЭМ!$A$39:$A$782,$A82,СВЦЭМ!$B$39:$B$782,N$77)+'СЕТ СН'!$G$14+СВЦЭМ!$D$10+'СЕТ СН'!$G$6-'СЕТ СН'!$G$26</f>
        <v>1862.4686585300001</v>
      </c>
      <c r="O82" s="36">
        <f>SUMIFS(СВЦЭМ!$D$39:$D$782,СВЦЭМ!$A$39:$A$782,$A82,СВЦЭМ!$B$39:$B$782,O$77)+'СЕТ СН'!$G$14+СВЦЭМ!$D$10+'СЕТ СН'!$G$6-'СЕТ СН'!$G$26</f>
        <v>1891.6201691199999</v>
      </c>
      <c r="P82" s="36">
        <f>SUMIFS(СВЦЭМ!$D$39:$D$782,СВЦЭМ!$A$39:$A$782,$A82,СВЦЭМ!$B$39:$B$782,P$77)+'СЕТ СН'!$G$14+СВЦЭМ!$D$10+'СЕТ СН'!$G$6-'СЕТ СН'!$G$26</f>
        <v>1898.7550124699999</v>
      </c>
      <c r="Q82" s="36">
        <f>SUMIFS(СВЦЭМ!$D$39:$D$782,СВЦЭМ!$A$39:$A$782,$A82,СВЦЭМ!$B$39:$B$782,Q$77)+'СЕТ СН'!$G$14+СВЦЭМ!$D$10+'СЕТ СН'!$G$6-'СЕТ СН'!$G$26</f>
        <v>1903.23273146</v>
      </c>
      <c r="R82" s="36">
        <f>SUMIFS(СВЦЭМ!$D$39:$D$782,СВЦЭМ!$A$39:$A$782,$A82,СВЦЭМ!$B$39:$B$782,R$77)+'СЕТ СН'!$G$14+СВЦЭМ!$D$10+'СЕТ СН'!$G$6-'СЕТ СН'!$G$26</f>
        <v>1893.05140856</v>
      </c>
      <c r="S82" s="36">
        <f>SUMIFS(СВЦЭМ!$D$39:$D$782,СВЦЭМ!$A$39:$A$782,$A82,СВЦЭМ!$B$39:$B$782,S$77)+'СЕТ СН'!$G$14+СВЦЭМ!$D$10+'СЕТ СН'!$G$6-'СЕТ СН'!$G$26</f>
        <v>1855.8765230700001</v>
      </c>
      <c r="T82" s="36">
        <f>SUMIFS(СВЦЭМ!$D$39:$D$782,СВЦЭМ!$A$39:$A$782,$A82,СВЦЭМ!$B$39:$B$782,T$77)+'СЕТ СН'!$G$14+СВЦЭМ!$D$10+'СЕТ СН'!$G$6-'СЕТ СН'!$G$26</f>
        <v>1830.4826493099999</v>
      </c>
      <c r="U82" s="36">
        <f>SUMIFS(СВЦЭМ!$D$39:$D$782,СВЦЭМ!$A$39:$A$782,$A82,СВЦЭМ!$B$39:$B$782,U$77)+'СЕТ СН'!$G$14+СВЦЭМ!$D$10+'СЕТ СН'!$G$6-'СЕТ СН'!$G$26</f>
        <v>1836.6170027999999</v>
      </c>
      <c r="V82" s="36">
        <f>SUMIFS(СВЦЭМ!$D$39:$D$782,СВЦЭМ!$A$39:$A$782,$A82,СВЦЭМ!$B$39:$B$782,V$77)+'СЕТ СН'!$G$14+СВЦЭМ!$D$10+'СЕТ СН'!$G$6-'СЕТ СН'!$G$26</f>
        <v>1844.34420959</v>
      </c>
      <c r="W82" s="36">
        <f>SUMIFS(СВЦЭМ!$D$39:$D$782,СВЦЭМ!$A$39:$A$782,$A82,СВЦЭМ!$B$39:$B$782,W$77)+'СЕТ СН'!$G$14+СВЦЭМ!$D$10+'СЕТ СН'!$G$6-'СЕТ СН'!$G$26</f>
        <v>1860.77906226</v>
      </c>
      <c r="X82" s="36">
        <f>SUMIFS(СВЦЭМ!$D$39:$D$782,СВЦЭМ!$A$39:$A$782,$A82,СВЦЭМ!$B$39:$B$782,X$77)+'СЕТ СН'!$G$14+СВЦЭМ!$D$10+'СЕТ СН'!$G$6-'СЕТ СН'!$G$26</f>
        <v>1877.38284641</v>
      </c>
      <c r="Y82" s="36">
        <f>SUMIFS(СВЦЭМ!$D$39:$D$782,СВЦЭМ!$A$39:$A$782,$A82,СВЦЭМ!$B$39:$B$782,Y$77)+'СЕТ СН'!$G$14+СВЦЭМ!$D$10+'СЕТ СН'!$G$6-'СЕТ СН'!$G$26</f>
        <v>1903.1546781899999</v>
      </c>
    </row>
    <row r="83" spans="1:25" ht="15.75" x14ac:dyDescent="0.2">
      <c r="A83" s="35">
        <f t="shared" si="2"/>
        <v>44598</v>
      </c>
      <c r="B83" s="36">
        <f>SUMIFS(СВЦЭМ!$D$39:$D$782,СВЦЭМ!$A$39:$A$782,$A83,СВЦЭМ!$B$39:$B$782,B$77)+'СЕТ СН'!$G$14+СВЦЭМ!$D$10+'СЕТ СН'!$G$6-'СЕТ СН'!$G$26</f>
        <v>1912.5132764</v>
      </c>
      <c r="C83" s="36">
        <f>SUMIFS(СВЦЭМ!$D$39:$D$782,СВЦЭМ!$A$39:$A$782,$A83,СВЦЭМ!$B$39:$B$782,C$77)+'СЕТ СН'!$G$14+СВЦЭМ!$D$10+'СЕТ СН'!$G$6-'СЕТ СН'!$G$26</f>
        <v>1925.43531626</v>
      </c>
      <c r="D83" s="36">
        <f>SUMIFS(СВЦЭМ!$D$39:$D$782,СВЦЭМ!$A$39:$A$782,$A83,СВЦЭМ!$B$39:$B$782,D$77)+'СЕТ СН'!$G$14+СВЦЭМ!$D$10+'СЕТ СН'!$G$6-'СЕТ СН'!$G$26</f>
        <v>1938.8347420999999</v>
      </c>
      <c r="E83" s="36">
        <f>SUMIFS(СВЦЭМ!$D$39:$D$782,СВЦЭМ!$A$39:$A$782,$A83,СВЦЭМ!$B$39:$B$782,E$77)+'СЕТ СН'!$G$14+СВЦЭМ!$D$10+'СЕТ СН'!$G$6-'СЕТ СН'!$G$26</f>
        <v>1942.1025434399999</v>
      </c>
      <c r="F83" s="36">
        <f>SUMIFS(СВЦЭМ!$D$39:$D$782,СВЦЭМ!$A$39:$A$782,$A83,СВЦЭМ!$B$39:$B$782,F$77)+'СЕТ СН'!$G$14+СВЦЭМ!$D$10+'СЕТ СН'!$G$6-'СЕТ СН'!$G$26</f>
        <v>1937.56703128</v>
      </c>
      <c r="G83" s="36">
        <f>SUMIFS(СВЦЭМ!$D$39:$D$782,СВЦЭМ!$A$39:$A$782,$A83,СВЦЭМ!$B$39:$B$782,G$77)+'СЕТ СН'!$G$14+СВЦЭМ!$D$10+'СЕТ СН'!$G$6-'СЕТ СН'!$G$26</f>
        <v>1922.92852475</v>
      </c>
      <c r="H83" s="36">
        <f>SUMIFS(СВЦЭМ!$D$39:$D$782,СВЦЭМ!$A$39:$A$782,$A83,СВЦЭМ!$B$39:$B$782,H$77)+'СЕТ СН'!$G$14+СВЦЭМ!$D$10+'СЕТ СН'!$G$6-'СЕТ СН'!$G$26</f>
        <v>1907.88564408</v>
      </c>
      <c r="I83" s="36">
        <f>SUMIFS(СВЦЭМ!$D$39:$D$782,СВЦЭМ!$A$39:$A$782,$A83,СВЦЭМ!$B$39:$B$782,I$77)+'СЕТ СН'!$G$14+СВЦЭМ!$D$10+'СЕТ СН'!$G$6-'СЕТ СН'!$G$26</f>
        <v>1886.7683668499999</v>
      </c>
      <c r="J83" s="36">
        <f>SUMIFS(СВЦЭМ!$D$39:$D$782,СВЦЭМ!$A$39:$A$782,$A83,СВЦЭМ!$B$39:$B$782,J$77)+'СЕТ СН'!$G$14+СВЦЭМ!$D$10+'СЕТ СН'!$G$6-'СЕТ СН'!$G$26</f>
        <v>1844.4086952</v>
      </c>
      <c r="K83" s="36">
        <f>SUMIFS(СВЦЭМ!$D$39:$D$782,СВЦЭМ!$A$39:$A$782,$A83,СВЦЭМ!$B$39:$B$782,K$77)+'СЕТ СН'!$G$14+СВЦЭМ!$D$10+'СЕТ СН'!$G$6-'СЕТ СН'!$G$26</f>
        <v>1814.8713144199999</v>
      </c>
      <c r="L83" s="36">
        <f>SUMIFS(СВЦЭМ!$D$39:$D$782,СВЦЭМ!$A$39:$A$782,$A83,СВЦЭМ!$B$39:$B$782,L$77)+'СЕТ СН'!$G$14+СВЦЭМ!$D$10+'СЕТ СН'!$G$6-'СЕТ СН'!$G$26</f>
        <v>1815.9039903299999</v>
      </c>
      <c r="M83" s="36">
        <f>SUMIFS(СВЦЭМ!$D$39:$D$782,СВЦЭМ!$A$39:$A$782,$A83,СВЦЭМ!$B$39:$B$782,M$77)+'СЕТ СН'!$G$14+СВЦЭМ!$D$10+'СЕТ СН'!$G$6-'СЕТ СН'!$G$26</f>
        <v>1822.79257018</v>
      </c>
      <c r="N83" s="36">
        <f>SUMIFS(СВЦЭМ!$D$39:$D$782,СВЦЭМ!$A$39:$A$782,$A83,СВЦЭМ!$B$39:$B$782,N$77)+'СЕТ СН'!$G$14+СВЦЭМ!$D$10+'СЕТ СН'!$G$6-'СЕТ СН'!$G$26</f>
        <v>1840.63759091</v>
      </c>
      <c r="O83" s="36">
        <f>SUMIFS(СВЦЭМ!$D$39:$D$782,СВЦЭМ!$A$39:$A$782,$A83,СВЦЭМ!$B$39:$B$782,O$77)+'СЕТ СН'!$G$14+СВЦЭМ!$D$10+'СЕТ СН'!$G$6-'СЕТ СН'!$G$26</f>
        <v>1870.7279208099999</v>
      </c>
      <c r="P83" s="36">
        <f>SUMIFS(СВЦЭМ!$D$39:$D$782,СВЦЭМ!$A$39:$A$782,$A83,СВЦЭМ!$B$39:$B$782,P$77)+'СЕТ СН'!$G$14+СВЦЭМ!$D$10+'СЕТ СН'!$G$6-'СЕТ СН'!$G$26</f>
        <v>1880.0715333599999</v>
      </c>
      <c r="Q83" s="36">
        <f>SUMIFS(СВЦЭМ!$D$39:$D$782,СВЦЭМ!$A$39:$A$782,$A83,СВЦЭМ!$B$39:$B$782,Q$77)+'СЕТ СН'!$G$14+СВЦЭМ!$D$10+'СЕТ СН'!$G$6-'СЕТ СН'!$G$26</f>
        <v>1886.14865983</v>
      </c>
      <c r="R83" s="36">
        <f>SUMIFS(СВЦЭМ!$D$39:$D$782,СВЦЭМ!$A$39:$A$782,$A83,СВЦЭМ!$B$39:$B$782,R$77)+'СЕТ СН'!$G$14+СВЦЭМ!$D$10+'СЕТ СН'!$G$6-'СЕТ СН'!$G$26</f>
        <v>1879.2449864099999</v>
      </c>
      <c r="S83" s="36">
        <f>SUMIFS(СВЦЭМ!$D$39:$D$782,СВЦЭМ!$A$39:$A$782,$A83,СВЦЭМ!$B$39:$B$782,S$77)+'СЕТ СН'!$G$14+СВЦЭМ!$D$10+'СЕТ СН'!$G$6-'СЕТ СН'!$G$26</f>
        <v>1848.7863140899999</v>
      </c>
      <c r="T83" s="36">
        <f>SUMIFS(СВЦЭМ!$D$39:$D$782,СВЦЭМ!$A$39:$A$782,$A83,СВЦЭМ!$B$39:$B$782,T$77)+'СЕТ СН'!$G$14+СВЦЭМ!$D$10+'СЕТ СН'!$G$6-'СЕТ СН'!$G$26</f>
        <v>1811.3092568299999</v>
      </c>
      <c r="U83" s="36">
        <f>SUMIFS(СВЦЭМ!$D$39:$D$782,СВЦЭМ!$A$39:$A$782,$A83,СВЦЭМ!$B$39:$B$782,U$77)+'СЕТ СН'!$G$14+СВЦЭМ!$D$10+'СЕТ СН'!$G$6-'СЕТ СН'!$G$26</f>
        <v>1828.66483156</v>
      </c>
      <c r="V83" s="36">
        <f>SUMIFS(СВЦЭМ!$D$39:$D$782,СВЦЭМ!$A$39:$A$782,$A83,СВЦЭМ!$B$39:$B$782,V$77)+'СЕТ СН'!$G$14+СВЦЭМ!$D$10+'СЕТ СН'!$G$6-'СЕТ СН'!$G$26</f>
        <v>1825.5715703999999</v>
      </c>
      <c r="W83" s="36">
        <f>SUMIFS(СВЦЭМ!$D$39:$D$782,СВЦЭМ!$A$39:$A$782,$A83,СВЦЭМ!$B$39:$B$782,W$77)+'СЕТ СН'!$G$14+СВЦЭМ!$D$10+'СЕТ СН'!$G$6-'СЕТ СН'!$G$26</f>
        <v>1844.11900292</v>
      </c>
      <c r="X83" s="36">
        <f>SUMIFS(СВЦЭМ!$D$39:$D$782,СВЦЭМ!$A$39:$A$782,$A83,СВЦЭМ!$B$39:$B$782,X$77)+'СЕТ СН'!$G$14+СВЦЭМ!$D$10+'СЕТ СН'!$G$6-'СЕТ СН'!$G$26</f>
        <v>1869.50088024</v>
      </c>
      <c r="Y83" s="36">
        <f>SUMIFS(СВЦЭМ!$D$39:$D$782,СВЦЭМ!$A$39:$A$782,$A83,СВЦЭМ!$B$39:$B$782,Y$77)+'СЕТ СН'!$G$14+СВЦЭМ!$D$10+'СЕТ СН'!$G$6-'СЕТ СН'!$G$26</f>
        <v>1901.9607719999999</v>
      </c>
    </row>
    <row r="84" spans="1:25" ht="15.75" x14ac:dyDescent="0.2">
      <c r="A84" s="35">
        <f t="shared" si="2"/>
        <v>44599</v>
      </c>
      <c r="B84" s="36">
        <f>SUMIFS(СВЦЭМ!$D$39:$D$782,СВЦЭМ!$A$39:$A$782,$A84,СВЦЭМ!$B$39:$B$782,B$77)+'СЕТ СН'!$G$14+СВЦЭМ!$D$10+'СЕТ СН'!$G$6-'СЕТ СН'!$G$26</f>
        <v>1933.01648275</v>
      </c>
      <c r="C84" s="36">
        <f>SUMIFS(СВЦЭМ!$D$39:$D$782,СВЦЭМ!$A$39:$A$782,$A84,СВЦЭМ!$B$39:$B$782,C$77)+'СЕТ СН'!$G$14+СВЦЭМ!$D$10+'СЕТ СН'!$G$6-'СЕТ СН'!$G$26</f>
        <v>1958.48409554</v>
      </c>
      <c r="D84" s="36">
        <f>SUMIFS(СВЦЭМ!$D$39:$D$782,СВЦЭМ!$A$39:$A$782,$A84,СВЦЭМ!$B$39:$B$782,D$77)+'СЕТ СН'!$G$14+СВЦЭМ!$D$10+'СЕТ СН'!$G$6-'СЕТ СН'!$G$26</f>
        <v>1966.2050344499999</v>
      </c>
      <c r="E84" s="36">
        <f>SUMIFS(СВЦЭМ!$D$39:$D$782,СВЦЭМ!$A$39:$A$782,$A84,СВЦЭМ!$B$39:$B$782,E$77)+'СЕТ СН'!$G$14+СВЦЭМ!$D$10+'СЕТ СН'!$G$6-'СЕТ СН'!$G$26</f>
        <v>1971.86087094</v>
      </c>
      <c r="F84" s="36">
        <f>SUMIFS(СВЦЭМ!$D$39:$D$782,СВЦЭМ!$A$39:$A$782,$A84,СВЦЭМ!$B$39:$B$782,F$77)+'СЕТ СН'!$G$14+СВЦЭМ!$D$10+'СЕТ СН'!$G$6-'СЕТ СН'!$G$26</f>
        <v>1965.72671223</v>
      </c>
      <c r="G84" s="36">
        <f>SUMIFS(СВЦЭМ!$D$39:$D$782,СВЦЭМ!$A$39:$A$782,$A84,СВЦЭМ!$B$39:$B$782,G$77)+'СЕТ СН'!$G$14+СВЦЭМ!$D$10+'СЕТ СН'!$G$6-'СЕТ СН'!$G$26</f>
        <v>1944.11582426</v>
      </c>
      <c r="H84" s="36">
        <f>SUMIFS(СВЦЭМ!$D$39:$D$782,СВЦЭМ!$A$39:$A$782,$A84,СВЦЭМ!$B$39:$B$782,H$77)+'СЕТ СН'!$G$14+СВЦЭМ!$D$10+'СЕТ СН'!$G$6-'СЕТ СН'!$G$26</f>
        <v>1948.882791</v>
      </c>
      <c r="I84" s="36">
        <f>SUMIFS(СВЦЭМ!$D$39:$D$782,СВЦЭМ!$A$39:$A$782,$A84,СВЦЭМ!$B$39:$B$782,I$77)+'СЕТ СН'!$G$14+СВЦЭМ!$D$10+'СЕТ СН'!$G$6-'СЕТ СН'!$G$26</f>
        <v>1833.45136708</v>
      </c>
      <c r="J84" s="36">
        <f>SUMIFS(СВЦЭМ!$D$39:$D$782,СВЦЭМ!$A$39:$A$782,$A84,СВЦЭМ!$B$39:$B$782,J$77)+'СЕТ СН'!$G$14+СВЦЭМ!$D$10+'СЕТ СН'!$G$6-'СЕТ СН'!$G$26</f>
        <v>1783.8779259799999</v>
      </c>
      <c r="K84" s="36">
        <f>SUMIFS(СВЦЭМ!$D$39:$D$782,СВЦЭМ!$A$39:$A$782,$A84,СВЦЭМ!$B$39:$B$782,K$77)+'СЕТ СН'!$G$14+СВЦЭМ!$D$10+'СЕТ СН'!$G$6-'СЕТ СН'!$G$26</f>
        <v>1779.34029551</v>
      </c>
      <c r="L84" s="36">
        <f>SUMIFS(СВЦЭМ!$D$39:$D$782,СВЦЭМ!$A$39:$A$782,$A84,СВЦЭМ!$B$39:$B$782,L$77)+'СЕТ СН'!$G$14+СВЦЭМ!$D$10+'СЕТ СН'!$G$6-'СЕТ СН'!$G$26</f>
        <v>1791.4635319700001</v>
      </c>
      <c r="M84" s="36">
        <f>SUMIFS(СВЦЭМ!$D$39:$D$782,СВЦЭМ!$A$39:$A$782,$A84,СВЦЭМ!$B$39:$B$782,M$77)+'СЕТ СН'!$G$14+СВЦЭМ!$D$10+'СЕТ СН'!$G$6-'СЕТ СН'!$G$26</f>
        <v>1828.8785433200001</v>
      </c>
      <c r="N84" s="36">
        <f>SUMIFS(СВЦЭМ!$D$39:$D$782,СВЦЭМ!$A$39:$A$782,$A84,СВЦЭМ!$B$39:$B$782,N$77)+'СЕТ СН'!$G$14+СВЦЭМ!$D$10+'СЕТ СН'!$G$6-'СЕТ СН'!$G$26</f>
        <v>1867.90824006</v>
      </c>
      <c r="O84" s="36">
        <f>SUMIFS(СВЦЭМ!$D$39:$D$782,СВЦЭМ!$A$39:$A$782,$A84,СВЦЭМ!$B$39:$B$782,O$77)+'СЕТ СН'!$G$14+СВЦЭМ!$D$10+'СЕТ СН'!$G$6-'СЕТ СН'!$G$26</f>
        <v>1900.0528449199999</v>
      </c>
      <c r="P84" s="36">
        <f>SUMIFS(СВЦЭМ!$D$39:$D$782,СВЦЭМ!$A$39:$A$782,$A84,СВЦЭМ!$B$39:$B$782,P$77)+'СЕТ СН'!$G$14+СВЦЭМ!$D$10+'СЕТ СН'!$G$6-'СЕТ СН'!$G$26</f>
        <v>1911.8577843799999</v>
      </c>
      <c r="Q84" s="36">
        <f>SUMIFS(СВЦЭМ!$D$39:$D$782,СВЦЭМ!$A$39:$A$782,$A84,СВЦЭМ!$B$39:$B$782,Q$77)+'СЕТ СН'!$G$14+СВЦЭМ!$D$10+'СЕТ СН'!$G$6-'СЕТ СН'!$G$26</f>
        <v>1925.8093200000001</v>
      </c>
      <c r="R84" s="36">
        <f>SUMIFS(СВЦЭМ!$D$39:$D$782,СВЦЭМ!$A$39:$A$782,$A84,СВЦЭМ!$B$39:$B$782,R$77)+'СЕТ СН'!$G$14+СВЦЭМ!$D$10+'СЕТ СН'!$G$6-'СЕТ СН'!$G$26</f>
        <v>1899.7498072599999</v>
      </c>
      <c r="S84" s="36">
        <f>SUMIFS(СВЦЭМ!$D$39:$D$782,СВЦЭМ!$A$39:$A$782,$A84,СВЦЭМ!$B$39:$B$782,S$77)+'СЕТ СН'!$G$14+СВЦЭМ!$D$10+'СЕТ СН'!$G$6-'СЕТ СН'!$G$26</f>
        <v>1853.0331915300001</v>
      </c>
      <c r="T84" s="36">
        <f>SUMIFS(СВЦЭМ!$D$39:$D$782,СВЦЭМ!$A$39:$A$782,$A84,СВЦЭМ!$B$39:$B$782,T$77)+'СЕТ СН'!$G$14+СВЦЭМ!$D$10+'СЕТ СН'!$G$6-'СЕТ СН'!$G$26</f>
        <v>1802.5000066699999</v>
      </c>
      <c r="U84" s="36">
        <f>SUMIFS(СВЦЭМ!$D$39:$D$782,СВЦЭМ!$A$39:$A$782,$A84,СВЦЭМ!$B$39:$B$782,U$77)+'СЕТ СН'!$G$14+СВЦЭМ!$D$10+'СЕТ СН'!$G$6-'СЕТ СН'!$G$26</f>
        <v>1808.9588919</v>
      </c>
      <c r="V84" s="36">
        <f>SUMIFS(СВЦЭМ!$D$39:$D$782,СВЦЭМ!$A$39:$A$782,$A84,СВЦЭМ!$B$39:$B$782,V$77)+'СЕТ СН'!$G$14+СВЦЭМ!$D$10+'СЕТ СН'!$G$6-'СЕТ СН'!$G$26</f>
        <v>1822.59583107</v>
      </c>
      <c r="W84" s="36">
        <f>SUMIFS(СВЦЭМ!$D$39:$D$782,СВЦЭМ!$A$39:$A$782,$A84,СВЦЭМ!$B$39:$B$782,W$77)+'СЕТ СН'!$G$14+СВЦЭМ!$D$10+'СЕТ СН'!$G$6-'СЕТ СН'!$G$26</f>
        <v>1857.1697499300001</v>
      </c>
      <c r="X84" s="36">
        <f>SUMIFS(СВЦЭМ!$D$39:$D$782,СВЦЭМ!$A$39:$A$782,$A84,СВЦЭМ!$B$39:$B$782,X$77)+'СЕТ СН'!$G$14+СВЦЭМ!$D$10+'СЕТ СН'!$G$6-'СЕТ СН'!$G$26</f>
        <v>1873.46535905</v>
      </c>
      <c r="Y84" s="36">
        <f>SUMIFS(СВЦЭМ!$D$39:$D$782,СВЦЭМ!$A$39:$A$782,$A84,СВЦЭМ!$B$39:$B$782,Y$77)+'СЕТ СН'!$G$14+СВЦЭМ!$D$10+'СЕТ СН'!$G$6-'СЕТ СН'!$G$26</f>
        <v>1901.88525858</v>
      </c>
    </row>
    <row r="85" spans="1:25" ht="15.75" x14ac:dyDescent="0.2">
      <c r="A85" s="35">
        <f t="shared" si="2"/>
        <v>44600</v>
      </c>
      <c r="B85" s="36">
        <f>SUMIFS(СВЦЭМ!$D$39:$D$782,СВЦЭМ!$A$39:$A$782,$A85,СВЦЭМ!$B$39:$B$782,B$77)+'СЕТ СН'!$G$14+СВЦЭМ!$D$10+'СЕТ СН'!$G$6-'СЕТ СН'!$G$26</f>
        <v>1899.2645459799999</v>
      </c>
      <c r="C85" s="36">
        <f>SUMIFS(СВЦЭМ!$D$39:$D$782,СВЦЭМ!$A$39:$A$782,$A85,СВЦЭМ!$B$39:$B$782,C$77)+'СЕТ СН'!$G$14+СВЦЭМ!$D$10+'СЕТ СН'!$G$6-'СЕТ СН'!$G$26</f>
        <v>1965.69299675</v>
      </c>
      <c r="D85" s="36">
        <f>SUMIFS(СВЦЭМ!$D$39:$D$782,СВЦЭМ!$A$39:$A$782,$A85,СВЦЭМ!$B$39:$B$782,D$77)+'СЕТ СН'!$G$14+СВЦЭМ!$D$10+'СЕТ СН'!$G$6-'СЕТ СН'!$G$26</f>
        <v>1975.59460018</v>
      </c>
      <c r="E85" s="36">
        <f>SUMIFS(СВЦЭМ!$D$39:$D$782,СВЦЭМ!$A$39:$A$782,$A85,СВЦЭМ!$B$39:$B$782,E$77)+'СЕТ СН'!$G$14+СВЦЭМ!$D$10+'СЕТ СН'!$G$6-'СЕТ СН'!$G$26</f>
        <v>1976.6378715999999</v>
      </c>
      <c r="F85" s="36">
        <f>SUMIFS(СВЦЭМ!$D$39:$D$782,СВЦЭМ!$A$39:$A$782,$A85,СВЦЭМ!$B$39:$B$782,F$77)+'СЕТ СН'!$G$14+СВЦЭМ!$D$10+'СЕТ СН'!$G$6-'СЕТ СН'!$G$26</f>
        <v>1962.14822022</v>
      </c>
      <c r="G85" s="36">
        <f>SUMIFS(СВЦЭМ!$D$39:$D$782,СВЦЭМ!$A$39:$A$782,$A85,СВЦЭМ!$B$39:$B$782,G$77)+'СЕТ СН'!$G$14+СВЦЭМ!$D$10+'СЕТ СН'!$G$6-'СЕТ СН'!$G$26</f>
        <v>1936.9672321599999</v>
      </c>
      <c r="H85" s="36">
        <f>SUMIFS(СВЦЭМ!$D$39:$D$782,СВЦЭМ!$A$39:$A$782,$A85,СВЦЭМ!$B$39:$B$782,H$77)+'СЕТ СН'!$G$14+СВЦЭМ!$D$10+'СЕТ СН'!$G$6-'СЕТ СН'!$G$26</f>
        <v>1886.7310638399999</v>
      </c>
      <c r="I85" s="36">
        <f>SUMIFS(СВЦЭМ!$D$39:$D$782,СВЦЭМ!$A$39:$A$782,$A85,СВЦЭМ!$B$39:$B$782,I$77)+'СЕТ СН'!$G$14+СВЦЭМ!$D$10+'СЕТ СН'!$G$6-'СЕТ СН'!$G$26</f>
        <v>1827.7307354899999</v>
      </c>
      <c r="J85" s="36">
        <f>SUMIFS(СВЦЭМ!$D$39:$D$782,СВЦЭМ!$A$39:$A$782,$A85,СВЦЭМ!$B$39:$B$782,J$77)+'СЕТ СН'!$G$14+СВЦЭМ!$D$10+'СЕТ СН'!$G$6-'СЕТ СН'!$G$26</f>
        <v>1771.90568138</v>
      </c>
      <c r="K85" s="36">
        <f>SUMIFS(СВЦЭМ!$D$39:$D$782,СВЦЭМ!$A$39:$A$782,$A85,СВЦЭМ!$B$39:$B$782,K$77)+'СЕТ СН'!$G$14+СВЦЭМ!$D$10+'СЕТ СН'!$G$6-'СЕТ СН'!$G$26</f>
        <v>1766.1566877299999</v>
      </c>
      <c r="L85" s="36">
        <f>SUMIFS(СВЦЭМ!$D$39:$D$782,СВЦЭМ!$A$39:$A$782,$A85,СВЦЭМ!$B$39:$B$782,L$77)+'СЕТ СН'!$G$14+СВЦЭМ!$D$10+'СЕТ СН'!$G$6-'СЕТ СН'!$G$26</f>
        <v>1788.83861078</v>
      </c>
      <c r="M85" s="36">
        <f>SUMIFS(СВЦЭМ!$D$39:$D$782,СВЦЭМ!$A$39:$A$782,$A85,СВЦЭМ!$B$39:$B$782,M$77)+'СЕТ СН'!$G$14+СВЦЭМ!$D$10+'СЕТ СН'!$G$6-'СЕТ СН'!$G$26</f>
        <v>1861.48666908</v>
      </c>
      <c r="N85" s="36">
        <f>SUMIFS(СВЦЭМ!$D$39:$D$782,СВЦЭМ!$A$39:$A$782,$A85,СВЦЭМ!$B$39:$B$782,N$77)+'СЕТ СН'!$G$14+СВЦЭМ!$D$10+'СЕТ СН'!$G$6-'СЕТ СН'!$G$26</f>
        <v>1943.99709091</v>
      </c>
      <c r="O85" s="36">
        <f>SUMIFS(СВЦЭМ!$D$39:$D$782,СВЦЭМ!$A$39:$A$782,$A85,СВЦЭМ!$B$39:$B$782,O$77)+'СЕТ СН'!$G$14+СВЦЭМ!$D$10+'СЕТ СН'!$G$6-'СЕТ СН'!$G$26</f>
        <v>1960.59719268</v>
      </c>
      <c r="P85" s="36">
        <f>SUMIFS(СВЦЭМ!$D$39:$D$782,СВЦЭМ!$A$39:$A$782,$A85,СВЦЭМ!$B$39:$B$782,P$77)+'СЕТ СН'!$G$14+СВЦЭМ!$D$10+'СЕТ СН'!$G$6-'СЕТ СН'!$G$26</f>
        <v>1967.2126174699999</v>
      </c>
      <c r="Q85" s="36">
        <f>SUMIFS(СВЦЭМ!$D$39:$D$782,СВЦЭМ!$A$39:$A$782,$A85,СВЦЭМ!$B$39:$B$782,Q$77)+'СЕТ СН'!$G$14+СВЦЭМ!$D$10+'СЕТ СН'!$G$6-'СЕТ СН'!$G$26</f>
        <v>1962.54759616</v>
      </c>
      <c r="R85" s="36">
        <f>SUMIFS(СВЦЭМ!$D$39:$D$782,СВЦЭМ!$A$39:$A$782,$A85,СВЦЭМ!$B$39:$B$782,R$77)+'СЕТ СН'!$G$14+СВЦЭМ!$D$10+'СЕТ СН'!$G$6-'СЕТ СН'!$G$26</f>
        <v>1957.4624641400001</v>
      </c>
      <c r="S85" s="36">
        <f>SUMIFS(СВЦЭМ!$D$39:$D$782,СВЦЭМ!$A$39:$A$782,$A85,СВЦЭМ!$B$39:$B$782,S$77)+'СЕТ СН'!$G$14+СВЦЭМ!$D$10+'СЕТ СН'!$G$6-'СЕТ СН'!$G$26</f>
        <v>1932.6138040000001</v>
      </c>
      <c r="T85" s="36">
        <f>SUMIFS(СВЦЭМ!$D$39:$D$782,СВЦЭМ!$A$39:$A$782,$A85,СВЦЭМ!$B$39:$B$782,T$77)+'СЕТ СН'!$G$14+СВЦЭМ!$D$10+'СЕТ СН'!$G$6-'СЕТ СН'!$G$26</f>
        <v>1859.62079638</v>
      </c>
      <c r="U85" s="36">
        <f>SUMIFS(СВЦЭМ!$D$39:$D$782,СВЦЭМ!$A$39:$A$782,$A85,СВЦЭМ!$B$39:$B$782,U$77)+'СЕТ СН'!$G$14+СВЦЭМ!$D$10+'СЕТ СН'!$G$6-'СЕТ СН'!$G$26</f>
        <v>1847.8862233299999</v>
      </c>
      <c r="V85" s="36">
        <f>SUMIFS(СВЦЭМ!$D$39:$D$782,СВЦЭМ!$A$39:$A$782,$A85,СВЦЭМ!$B$39:$B$782,V$77)+'СЕТ СН'!$G$14+СВЦЭМ!$D$10+'СЕТ СН'!$G$6-'СЕТ СН'!$G$26</f>
        <v>1871.1406258499999</v>
      </c>
      <c r="W85" s="36">
        <f>SUMIFS(СВЦЭМ!$D$39:$D$782,СВЦЭМ!$A$39:$A$782,$A85,СВЦЭМ!$B$39:$B$782,W$77)+'СЕТ СН'!$G$14+СВЦЭМ!$D$10+'СЕТ СН'!$G$6-'СЕТ СН'!$G$26</f>
        <v>1892.75779885</v>
      </c>
      <c r="X85" s="36">
        <f>SUMIFS(СВЦЭМ!$D$39:$D$782,СВЦЭМ!$A$39:$A$782,$A85,СВЦЭМ!$B$39:$B$782,X$77)+'СЕТ СН'!$G$14+СВЦЭМ!$D$10+'СЕТ СН'!$G$6-'СЕТ СН'!$G$26</f>
        <v>1919.50428803</v>
      </c>
      <c r="Y85" s="36">
        <f>SUMIFS(СВЦЭМ!$D$39:$D$782,СВЦЭМ!$A$39:$A$782,$A85,СВЦЭМ!$B$39:$B$782,Y$77)+'СЕТ СН'!$G$14+СВЦЭМ!$D$10+'СЕТ СН'!$G$6-'СЕТ СН'!$G$26</f>
        <v>1943.11250548</v>
      </c>
    </row>
    <row r="86" spans="1:25" ht="15.75" x14ac:dyDescent="0.2">
      <c r="A86" s="35">
        <f t="shared" si="2"/>
        <v>44601</v>
      </c>
      <c r="B86" s="36">
        <f>SUMIFS(СВЦЭМ!$D$39:$D$782,СВЦЭМ!$A$39:$A$782,$A86,СВЦЭМ!$B$39:$B$782,B$77)+'СЕТ СН'!$G$14+СВЦЭМ!$D$10+'СЕТ СН'!$G$6-'СЕТ СН'!$G$26</f>
        <v>1964.63205053</v>
      </c>
      <c r="C86" s="36">
        <f>SUMIFS(СВЦЭМ!$D$39:$D$782,СВЦЭМ!$A$39:$A$782,$A86,СВЦЭМ!$B$39:$B$782,C$77)+'СЕТ СН'!$G$14+СВЦЭМ!$D$10+'СЕТ СН'!$G$6-'СЕТ СН'!$G$26</f>
        <v>2020.6186879300001</v>
      </c>
      <c r="D86" s="36">
        <f>SUMIFS(СВЦЭМ!$D$39:$D$782,СВЦЭМ!$A$39:$A$782,$A86,СВЦЭМ!$B$39:$B$782,D$77)+'СЕТ СН'!$G$14+СВЦЭМ!$D$10+'СЕТ СН'!$G$6-'СЕТ СН'!$G$26</f>
        <v>2025.0336244499999</v>
      </c>
      <c r="E86" s="36">
        <f>SUMIFS(СВЦЭМ!$D$39:$D$782,СВЦЭМ!$A$39:$A$782,$A86,СВЦЭМ!$B$39:$B$782,E$77)+'СЕТ СН'!$G$14+СВЦЭМ!$D$10+'СЕТ СН'!$G$6-'СЕТ СН'!$G$26</f>
        <v>2029.8856803799999</v>
      </c>
      <c r="F86" s="36">
        <f>SUMIFS(СВЦЭМ!$D$39:$D$782,СВЦЭМ!$A$39:$A$782,$A86,СВЦЭМ!$B$39:$B$782,F$77)+'СЕТ СН'!$G$14+СВЦЭМ!$D$10+'СЕТ СН'!$G$6-'СЕТ СН'!$G$26</f>
        <v>2013.23002539</v>
      </c>
      <c r="G86" s="36">
        <f>SUMIFS(СВЦЭМ!$D$39:$D$782,СВЦЭМ!$A$39:$A$782,$A86,СВЦЭМ!$B$39:$B$782,G$77)+'СЕТ СН'!$G$14+СВЦЭМ!$D$10+'СЕТ СН'!$G$6-'СЕТ СН'!$G$26</f>
        <v>2005.9691502999999</v>
      </c>
      <c r="H86" s="36">
        <f>SUMIFS(СВЦЭМ!$D$39:$D$782,СВЦЭМ!$A$39:$A$782,$A86,СВЦЭМ!$B$39:$B$782,H$77)+'СЕТ СН'!$G$14+СВЦЭМ!$D$10+'СЕТ СН'!$G$6-'СЕТ СН'!$G$26</f>
        <v>1963.91622196</v>
      </c>
      <c r="I86" s="36">
        <f>SUMIFS(СВЦЭМ!$D$39:$D$782,СВЦЭМ!$A$39:$A$782,$A86,СВЦЭМ!$B$39:$B$782,I$77)+'СЕТ СН'!$G$14+СВЦЭМ!$D$10+'СЕТ СН'!$G$6-'СЕТ СН'!$G$26</f>
        <v>1879.0900781600001</v>
      </c>
      <c r="J86" s="36">
        <f>SUMIFS(СВЦЭМ!$D$39:$D$782,СВЦЭМ!$A$39:$A$782,$A86,СВЦЭМ!$B$39:$B$782,J$77)+'СЕТ СН'!$G$14+СВЦЭМ!$D$10+'СЕТ СН'!$G$6-'СЕТ СН'!$G$26</f>
        <v>1844.79728492</v>
      </c>
      <c r="K86" s="36">
        <f>SUMIFS(СВЦЭМ!$D$39:$D$782,СВЦЭМ!$A$39:$A$782,$A86,СВЦЭМ!$B$39:$B$782,K$77)+'СЕТ СН'!$G$14+СВЦЭМ!$D$10+'СЕТ СН'!$G$6-'СЕТ СН'!$G$26</f>
        <v>1841.5116899699999</v>
      </c>
      <c r="L86" s="36">
        <f>SUMIFS(СВЦЭМ!$D$39:$D$782,СВЦЭМ!$A$39:$A$782,$A86,СВЦЭМ!$B$39:$B$782,L$77)+'СЕТ СН'!$G$14+СВЦЭМ!$D$10+'СЕТ СН'!$G$6-'СЕТ СН'!$G$26</f>
        <v>1852.8413707899999</v>
      </c>
      <c r="M86" s="36">
        <f>SUMIFS(СВЦЭМ!$D$39:$D$782,СВЦЭМ!$A$39:$A$782,$A86,СВЦЭМ!$B$39:$B$782,M$77)+'СЕТ СН'!$G$14+СВЦЭМ!$D$10+'СЕТ СН'!$G$6-'СЕТ СН'!$G$26</f>
        <v>1906.2591729399999</v>
      </c>
      <c r="N86" s="36">
        <f>SUMIFS(СВЦЭМ!$D$39:$D$782,СВЦЭМ!$A$39:$A$782,$A86,СВЦЭМ!$B$39:$B$782,N$77)+'СЕТ СН'!$G$14+СВЦЭМ!$D$10+'СЕТ СН'!$G$6-'СЕТ СН'!$G$26</f>
        <v>1975.45433426</v>
      </c>
      <c r="O86" s="36">
        <f>SUMIFS(СВЦЭМ!$D$39:$D$782,СВЦЭМ!$A$39:$A$782,$A86,СВЦЭМ!$B$39:$B$782,O$77)+'СЕТ СН'!$G$14+СВЦЭМ!$D$10+'СЕТ СН'!$G$6-'СЕТ СН'!$G$26</f>
        <v>1993.5715138999999</v>
      </c>
      <c r="P86" s="36">
        <f>SUMIFS(СВЦЭМ!$D$39:$D$782,СВЦЭМ!$A$39:$A$782,$A86,СВЦЭМ!$B$39:$B$782,P$77)+'СЕТ СН'!$G$14+СВЦЭМ!$D$10+'СЕТ СН'!$G$6-'СЕТ СН'!$G$26</f>
        <v>2000.6019281700001</v>
      </c>
      <c r="Q86" s="36">
        <f>SUMIFS(СВЦЭМ!$D$39:$D$782,СВЦЭМ!$A$39:$A$782,$A86,СВЦЭМ!$B$39:$B$782,Q$77)+'СЕТ СН'!$G$14+СВЦЭМ!$D$10+'СЕТ СН'!$G$6-'СЕТ СН'!$G$26</f>
        <v>2007.61197827</v>
      </c>
      <c r="R86" s="36">
        <f>SUMIFS(СВЦЭМ!$D$39:$D$782,СВЦЭМ!$A$39:$A$782,$A86,СВЦЭМ!$B$39:$B$782,R$77)+'СЕТ СН'!$G$14+СВЦЭМ!$D$10+'СЕТ СН'!$G$6-'СЕТ СН'!$G$26</f>
        <v>1993.3167462399999</v>
      </c>
      <c r="S86" s="36">
        <f>SUMIFS(СВЦЭМ!$D$39:$D$782,СВЦЭМ!$A$39:$A$782,$A86,СВЦЭМ!$B$39:$B$782,S$77)+'СЕТ СН'!$G$14+СВЦЭМ!$D$10+'СЕТ СН'!$G$6-'СЕТ СН'!$G$26</f>
        <v>1969.7280208499999</v>
      </c>
      <c r="T86" s="36">
        <f>SUMIFS(СВЦЭМ!$D$39:$D$782,СВЦЭМ!$A$39:$A$782,$A86,СВЦЭМ!$B$39:$B$782,T$77)+'СЕТ СН'!$G$14+СВЦЭМ!$D$10+'СЕТ СН'!$G$6-'СЕТ СН'!$G$26</f>
        <v>1883.7953839699999</v>
      </c>
      <c r="U86" s="36">
        <f>SUMIFS(СВЦЭМ!$D$39:$D$782,СВЦЭМ!$A$39:$A$782,$A86,СВЦЭМ!$B$39:$B$782,U$77)+'СЕТ СН'!$G$14+СВЦЭМ!$D$10+'СЕТ СН'!$G$6-'СЕТ СН'!$G$26</f>
        <v>1866.8561551099999</v>
      </c>
      <c r="V86" s="36">
        <f>SUMIFS(СВЦЭМ!$D$39:$D$782,СВЦЭМ!$A$39:$A$782,$A86,СВЦЭМ!$B$39:$B$782,V$77)+'СЕТ СН'!$G$14+СВЦЭМ!$D$10+'СЕТ СН'!$G$6-'СЕТ СН'!$G$26</f>
        <v>1888.25227412</v>
      </c>
      <c r="W86" s="36">
        <f>SUMIFS(СВЦЭМ!$D$39:$D$782,СВЦЭМ!$A$39:$A$782,$A86,СВЦЭМ!$B$39:$B$782,W$77)+'СЕТ СН'!$G$14+СВЦЭМ!$D$10+'СЕТ СН'!$G$6-'СЕТ СН'!$G$26</f>
        <v>1924.1067651000001</v>
      </c>
      <c r="X86" s="36">
        <f>SUMIFS(СВЦЭМ!$D$39:$D$782,СВЦЭМ!$A$39:$A$782,$A86,СВЦЭМ!$B$39:$B$782,X$77)+'СЕТ СН'!$G$14+СВЦЭМ!$D$10+'СЕТ СН'!$G$6-'СЕТ СН'!$G$26</f>
        <v>1946.6273247199999</v>
      </c>
      <c r="Y86" s="36">
        <f>SUMIFS(СВЦЭМ!$D$39:$D$782,СВЦЭМ!$A$39:$A$782,$A86,СВЦЭМ!$B$39:$B$782,Y$77)+'СЕТ СН'!$G$14+СВЦЭМ!$D$10+'СЕТ СН'!$G$6-'СЕТ СН'!$G$26</f>
        <v>1969.1488563</v>
      </c>
    </row>
    <row r="87" spans="1:25" ht="15.75" x14ac:dyDescent="0.2">
      <c r="A87" s="35">
        <f t="shared" si="2"/>
        <v>44602</v>
      </c>
      <c r="B87" s="36">
        <f>SUMIFS(СВЦЭМ!$D$39:$D$782,СВЦЭМ!$A$39:$A$782,$A87,СВЦЭМ!$B$39:$B$782,B$77)+'СЕТ СН'!$G$14+СВЦЭМ!$D$10+'СЕТ СН'!$G$6-'СЕТ СН'!$G$26</f>
        <v>1924.1810417899999</v>
      </c>
      <c r="C87" s="36">
        <f>SUMIFS(СВЦЭМ!$D$39:$D$782,СВЦЭМ!$A$39:$A$782,$A87,СВЦЭМ!$B$39:$B$782,C$77)+'СЕТ СН'!$G$14+СВЦЭМ!$D$10+'СЕТ СН'!$G$6-'СЕТ СН'!$G$26</f>
        <v>1982.59188004</v>
      </c>
      <c r="D87" s="36">
        <f>SUMIFS(СВЦЭМ!$D$39:$D$782,СВЦЭМ!$A$39:$A$782,$A87,СВЦЭМ!$B$39:$B$782,D$77)+'СЕТ СН'!$G$14+СВЦЭМ!$D$10+'СЕТ СН'!$G$6-'СЕТ СН'!$G$26</f>
        <v>2017.5754446399999</v>
      </c>
      <c r="E87" s="36">
        <f>SUMIFS(СВЦЭМ!$D$39:$D$782,СВЦЭМ!$A$39:$A$782,$A87,СВЦЭМ!$B$39:$B$782,E$77)+'СЕТ СН'!$G$14+СВЦЭМ!$D$10+'СЕТ СН'!$G$6-'СЕТ СН'!$G$26</f>
        <v>2010.5438993999999</v>
      </c>
      <c r="F87" s="36">
        <f>SUMIFS(СВЦЭМ!$D$39:$D$782,СВЦЭМ!$A$39:$A$782,$A87,СВЦЭМ!$B$39:$B$782,F$77)+'СЕТ СН'!$G$14+СВЦЭМ!$D$10+'СЕТ СН'!$G$6-'СЕТ СН'!$G$26</f>
        <v>1978.71685755</v>
      </c>
      <c r="G87" s="36">
        <f>SUMIFS(СВЦЭМ!$D$39:$D$782,СВЦЭМ!$A$39:$A$782,$A87,СВЦЭМ!$B$39:$B$782,G$77)+'СЕТ СН'!$G$14+СВЦЭМ!$D$10+'СЕТ СН'!$G$6-'СЕТ СН'!$G$26</f>
        <v>1947.78573919</v>
      </c>
      <c r="H87" s="36">
        <f>SUMIFS(СВЦЭМ!$D$39:$D$782,СВЦЭМ!$A$39:$A$782,$A87,СВЦЭМ!$B$39:$B$782,H$77)+'СЕТ СН'!$G$14+СВЦЭМ!$D$10+'СЕТ СН'!$G$6-'СЕТ СН'!$G$26</f>
        <v>1890.64068791</v>
      </c>
      <c r="I87" s="36">
        <f>SUMIFS(СВЦЭМ!$D$39:$D$782,СВЦЭМ!$A$39:$A$782,$A87,СВЦЭМ!$B$39:$B$782,I$77)+'СЕТ СН'!$G$14+СВЦЭМ!$D$10+'СЕТ СН'!$G$6-'СЕТ СН'!$G$26</f>
        <v>1863.2251267500001</v>
      </c>
      <c r="J87" s="36">
        <f>SUMIFS(СВЦЭМ!$D$39:$D$782,СВЦЭМ!$A$39:$A$782,$A87,СВЦЭМ!$B$39:$B$782,J$77)+'СЕТ СН'!$G$14+СВЦЭМ!$D$10+'СЕТ СН'!$G$6-'СЕТ СН'!$G$26</f>
        <v>1832.1775059399999</v>
      </c>
      <c r="K87" s="36">
        <f>SUMIFS(СВЦЭМ!$D$39:$D$782,СВЦЭМ!$A$39:$A$782,$A87,СВЦЭМ!$B$39:$B$782,K$77)+'СЕТ СН'!$G$14+СВЦЭМ!$D$10+'СЕТ СН'!$G$6-'СЕТ СН'!$G$26</f>
        <v>1830.5321280599999</v>
      </c>
      <c r="L87" s="36">
        <f>SUMIFS(СВЦЭМ!$D$39:$D$782,СВЦЭМ!$A$39:$A$782,$A87,СВЦЭМ!$B$39:$B$782,L$77)+'СЕТ СН'!$G$14+СВЦЭМ!$D$10+'СЕТ СН'!$G$6-'СЕТ СН'!$G$26</f>
        <v>1833.8654611699999</v>
      </c>
      <c r="M87" s="36">
        <f>SUMIFS(СВЦЭМ!$D$39:$D$782,СВЦЭМ!$A$39:$A$782,$A87,СВЦЭМ!$B$39:$B$782,M$77)+'СЕТ СН'!$G$14+СВЦЭМ!$D$10+'СЕТ СН'!$G$6-'СЕТ СН'!$G$26</f>
        <v>1877.7439949100001</v>
      </c>
      <c r="N87" s="36">
        <f>SUMIFS(СВЦЭМ!$D$39:$D$782,СВЦЭМ!$A$39:$A$782,$A87,СВЦЭМ!$B$39:$B$782,N$77)+'СЕТ СН'!$G$14+СВЦЭМ!$D$10+'СЕТ СН'!$G$6-'СЕТ СН'!$G$26</f>
        <v>1937.09681097</v>
      </c>
      <c r="O87" s="36">
        <f>SUMIFS(СВЦЭМ!$D$39:$D$782,СВЦЭМ!$A$39:$A$782,$A87,СВЦЭМ!$B$39:$B$782,O$77)+'СЕТ СН'!$G$14+СВЦЭМ!$D$10+'СЕТ СН'!$G$6-'СЕТ СН'!$G$26</f>
        <v>1961.6887495799999</v>
      </c>
      <c r="P87" s="36">
        <f>SUMIFS(СВЦЭМ!$D$39:$D$782,СВЦЭМ!$A$39:$A$782,$A87,СВЦЭМ!$B$39:$B$782,P$77)+'СЕТ СН'!$G$14+СВЦЭМ!$D$10+'СЕТ СН'!$G$6-'СЕТ СН'!$G$26</f>
        <v>1972.92146996</v>
      </c>
      <c r="Q87" s="36">
        <f>SUMIFS(СВЦЭМ!$D$39:$D$782,СВЦЭМ!$A$39:$A$782,$A87,СВЦЭМ!$B$39:$B$782,Q$77)+'СЕТ СН'!$G$14+СВЦЭМ!$D$10+'СЕТ СН'!$G$6-'СЕТ СН'!$G$26</f>
        <v>1978.19833475</v>
      </c>
      <c r="R87" s="36">
        <f>SUMIFS(СВЦЭМ!$D$39:$D$782,СВЦЭМ!$A$39:$A$782,$A87,СВЦЭМ!$B$39:$B$782,R$77)+'СЕТ СН'!$G$14+СВЦЭМ!$D$10+'СЕТ СН'!$G$6-'СЕТ СН'!$G$26</f>
        <v>1975.52520701</v>
      </c>
      <c r="S87" s="36">
        <f>SUMIFS(СВЦЭМ!$D$39:$D$782,СВЦЭМ!$A$39:$A$782,$A87,СВЦЭМ!$B$39:$B$782,S$77)+'СЕТ СН'!$G$14+СВЦЭМ!$D$10+'СЕТ СН'!$G$6-'СЕТ СН'!$G$26</f>
        <v>1935.20274791</v>
      </c>
      <c r="T87" s="36">
        <f>SUMIFS(СВЦЭМ!$D$39:$D$782,СВЦЭМ!$A$39:$A$782,$A87,СВЦЭМ!$B$39:$B$782,T$77)+'СЕТ СН'!$G$14+СВЦЭМ!$D$10+'СЕТ СН'!$G$6-'СЕТ СН'!$G$26</f>
        <v>1862.0544565999999</v>
      </c>
      <c r="U87" s="36">
        <f>SUMIFS(СВЦЭМ!$D$39:$D$782,СВЦЭМ!$A$39:$A$782,$A87,СВЦЭМ!$B$39:$B$782,U$77)+'СЕТ СН'!$G$14+СВЦЭМ!$D$10+'СЕТ СН'!$G$6-'СЕТ СН'!$G$26</f>
        <v>1852.7000085899999</v>
      </c>
      <c r="V87" s="36">
        <f>SUMIFS(СВЦЭМ!$D$39:$D$782,СВЦЭМ!$A$39:$A$782,$A87,СВЦЭМ!$B$39:$B$782,V$77)+'СЕТ СН'!$G$14+СВЦЭМ!$D$10+'СЕТ СН'!$G$6-'СЕТ СН'!$G$26</f>
        <v>1853.0292938699999</v>
      </c>
      <c r="W87" s="36">
        <f>SUMIFS(СВЦЭМ!$D$39:$D$782,СВЦЭМ!$A$39:$A$782,$A87,СВЦЭМ!$B$39:$B$782,W$77)+'СЕТ СН'!$G$14+СВЦЭМ!$D$10+'СЕТ СН'!$G$6-'СЕТ СН'!$G$26</f>
        <v>1875.80984831</v>
      </c>
      <c r="X87" s="36">
        <f>SUMIFS(СВЦЭМ!$D$39:$D$782,СВЦЭМ!$A$39:$A$782,$A87,СВЦЭМ!$B$39:$B$782,X$77)+'СЕТ СН'!$G$14+СВЦЭМ!$D$10+'СЕТ СН'!$G$6-'СЕТ СН'!$G$26</f>
        <v>1920.1452622199999</v>
      </c>
      <c r="Y87" s="36">
        <f>SUMIFS(СВЦЭМ!$D$39:$D$782,СВЦЭМ!$A$39:$A$782,$A87,СВЦЭМ!$B$39:$B$782,Y$77)+'СЕТ СН'!$G$14+СВЦЭМ!$D$10+'СЕТ СН'!$G$6-'СЕТ СН'!$G$26</f>
        <v>1934.9517094299999</v>
      </c>
    </row>
    <row r="88" spans="1:25" ht="15.75" x14ac:dyDescent="0.2">
      <c r="A88" s="35">
        <f t="shared" si="2"/>
        <v>44603</v>
      </c>
      <c r="B88" s="36">
        <f>SUMIFS(СВЦЭМ!$D$39:$D$782,СВЦЭМ!$A$39:$A$782,$A88,СВЦЭМ!$B$39:$B$782,B$77)+'СЕТ СН'!$G$14+СВЦЭМ!$D$10+'СЕТ СН'!$G$6-'СЕТ СН'!$G$26</f>
        <v>1960.2091929999999</v>
      </c>
      <c r="C88" s="36">
        <f>SUMIFS(СВЦЭМ!$D$39:$D$782,СВЦЭМ!$A$39:$A$782,$A88,СВЦЭМ!$B$39:$B$782,C$77)+'СЕТ СН'!$G$14+СВЦЭМ!$D$10+'СЕТ СН'!$G$6-'СЕТ СН'!$G$26</f>
        <v>2030.5130581399999</v>
      </c>
      <c r="D88" s="36">
        <f>SUMIFS(СВЦЭМ!$D$39:$D$782,СВЦЭМ!$A$39:$A$782,$A88,СВЦЭМ!$B$39:$B$782,D$77)+'СЕТ СН'!$G$14+СВЦЭМ!$D$10+'СЕТ СН'!$G$6-'СЕТ СН'!$G$26</f>
        <v>2070.21729981</v>
      </c>
      <c r="E88" s="36">
        <f>SUMIFS(СВЦЭМ!$D$39:$D$782,СВЦЭМ!$A$39:$A$782,$A88,СВЦЭМ!$B$39:$B$782,E$77)+'СЕТ СН'!$G$14+СВЦЭМ!$D$10+'СЕТ СН'!$G$6-'СЕТ СН'!$G$26</f>
        <v>2071.3363829099999</v>
      </c>
      <c r="F88" s="36">
        <f>SUMIFS(СВЦЭМ!$D$39:$D$782,СВЦЭМ!$A$39:$A$782,$A88,СВЦЭМ!$B$39:$B$782,F$77)+'СЕТ СН'!$G$14+СВЦЭМ!$D$10+'СЕТ СН'!$G$6-'СЕТ СН'!$G$26</f>
        <v>2053.3092424400002</v>
      </c>
      <c r="G88" s="36">
        <f>SUMIFS(СВЦЭМ!$D$39:$D$782,СВЦЭМ!$A$39:$A$782,$A88,СВЦЭМ!$B$39:$B$782,G$77)+'СЕТ СН'!$G$14+СВЦЭМ!$D$10+'СЕТ СН'!$G$6-'СЕТ СН'!$G$26</f>
        <v>2005.4465726000001</v>
      </c>
      <c r="H88" s="36">
        <f>SUMIFS(СВЦЭМ!$D$39:$D$782,СВЦЭМ!$A$39:$A$782,$A88,СВЦЭМ!$B$39:$B$782,H$77)+'СЕТ СН'!$G$14+СВЦЭМ!$D$10+'СЕТ СН'!$G$6-'СЕТ СН'!$G$26</f>
        <v>1927.6704400399999</v>
      </c>
      <c r="I88" s="36">
        <f>SUMIFS(СВЦЭМ!$D$39:$D$782,СВЦЭМ!$A$39:$A$782,$A88,СВЦЭМ!$B$39:$B$782,I$77)+'СЕТ СН'!$G$14+СВЦЭМ!$D$10+'СЕТ СН'!$G$6-'СЕТ СН'!$G$26</f>
        <v>1864.37248449</v>
      </c>
      <c r="J88" s="36">
        <f>SUMIFS(СВЦЭМ!$D$39:$D$782,СВЦЭМ!$A$39:$A$782,$A88,СВЦЭМ!$B$39:$B$782,J$77)+'СЕТ СН'!$G$14+СВЦЭМ!$D$10+'СЕТ СН'!$G$6-'СЕТ СН'!$G$26</f>
        <v>1832.5213603099999</v>
      </c>
      <c r="K88" s="36">
        <f>SUMIFS(СВЦЭМ!$D$39:$D$782,СВЦЭМ!$A$39:$A$782,$A88,СВЦЭМ!$B$39:$B$782,K$77)+'СЕТ СН'!$G$14+СВЦЭМ!$D$10+'СЕТ СН'!$G$6-'СЕТ СН'!$G$26</f>
        <v>1844.5278669300001</v>
      </c>
      <c r="L88" s="36">
        <f>SUMIFS(СВЦЭМ!$D$39:$D$782,СВЦЭМ!$A$39:$A$782,$A88,СВЦЭМ!$B$39:$B$782,L$77)+'СЕТ СН'!$G$14+СВЦЭМ!$D$10+'СЕТ СН'!$G$6-'СЕТ СН'!$G$26</f>
        <v>1847.2442860799999</v>
      </c>
      <c r="M88" s="36">
        <f>SUMIFS(СВЦЭМ!$D$39:$D$782,СВЦЭМ!$A$39:$A$782,$A88,СВЦЭМ!$B$39:$B$782,M$77)+'СЕТ СН'!$G$14+СВЦЭМ!$D$10+'СЕТ СН'!$G$6-'СЕТ СН'!$G$26</f>
        <v>1867.4023531400001</v>
      </c>
      <c r="N88" s="36">
        <f>SUMIFS(СВЦЭМ!$D$39:$D$782,СВЦЭМ!$A$39:$A$782,$A88,СВЦЭМ!$B$39:$B$782,N$77)+'СЕТ СН'!$G$14+СВЦЭМ!$D$10+'СЕТ СН'!$G$6-'СЕТ СН'!$G$26</f>
        <v>1911.58236702</v>
      </c>
      <c r="O88" s="36">
        <f>SUMIFS(СВЦЭМ!$D$39:$D$782,СВЦЭМ!$A$39:$A$782,$A88,СВЦЭМ!$B$39:$B$782,O$77)+'СЕТ СН'!$G$14+СВЦЭМ!$D$10+'СЕТ СН'!$G$6-'СЕТ СН'!$G$26</f>
        <v>1929.1940810799999</v>
      </c>
      <c r="P88" s="36">
        <f>SUMIFS(СВЦЭМ!$D$39:$D$782,СВЦЭМ!$A$39:$A$782,$A88,СВЦЭМ!$B$39:$B$782,P$77)+'СЕТ СН'!$G$14+СВЦЭМ!$D$10+'СЕТ СН'!$G$6-'СЕТ СН'!$G$26</f>
        <v>1947.85086019</v>
      </c>
      <c r="Q88" s="36">
        <f>SUMIFS(СВЦЭМ!$D$39:$D$782,СВЦЭМ!$A$39:$A$782,$A88,СВЦЭМ!$B$39:$B$782,Q$77)+'СЕТ СН'!$G$14+СВЦЭМ!$D$10+'СЕТ СН'!$G$6-'СЕТ СН'!$G$26</f>
        <v>1949.9005912299999</v>
      </c>
      <c r="R88" s="36">
        <f>SUMIFS(СВЦЭМ!$D$39:$D$782,СВЦЭМ!$A$39:$A$782,$A88,СВЦЭМ!$B$39:$B$782,R$77)+'СЕТ СН'!$G$14+СВЦЭМ!$D$10+'СЕТ СН'!$G$6-'СЕТ СН'!$G$26</f>
        <v>1940.50714369</v>
      </c>
      <c r="S88" s="36">
        <f>SUMIFS(СВЦЭМ!$D$39:$D$782,СВЦЭМ!$A$39:$A$782,$A88,СВЦЭМ!$B$39:$B$782,S$77)+'СЕТ СН'!$G$14+СВЦЭМ!$D$10+'СЕТ СН'!$G$6-'СЕТ СН'!$G$26</f>
        <v>1887.57171313</v>
      </c>
      <c r="T88" s="36">
        <f>SUMIFS(СВЦЭМ!$D$39:$D$782,СВЦЭМ!$A$39:$A$782,$A88,СВЦЭМ!$B$39:$B$782,T$77)+'СЕТ СН'!$G$14+СВЦЭМ!$D$10+'СЕТ СН'!$G$6-'СЕТ СН'!$G$26</f>
        <v>1841.6204523599999</v>
      </c>
      <c r="U88" s="36">
        <f>SUMIFS(СВЦЭМ!$D$39:$D$782,СВЦЭМ!$A$39:$A$782,$A88,СВЦЭМ!$B$39:$B$782,U$77)+'СЕТ СН'!$G$14+СВЦЭМ!$D$10+'СЕТ СН'!$G$6-'СЕТ СН'!$G$26</f>
        <v>1840.4886091199999</v>
      </c>
      <c r="V88" s="36">
        <f>SUMIFS(СВЦЭМ!$D$39:$D$782,СВЦЭМ!$A$39:$A$782,$A88,СВЦЭМ!$B$39:$B$782,V$77)+'СЕТ СН'!$G$14+СВЦЭМ!$D$10+'СЕТ СН'!$G$6-'СЕТ СН'!$G$26</f>
        <v>1846.7746898099999</v>
      </c>
      <c r="W88" s="36">
        <f>SUMIFS(СВЦЭМ!$D$39:$D$782,СВЦЭМ!$A$39:$A$782,$A88,СВЦЭМ!$B$39:$B$782,W$77)+'СЕТ СН'!$G$14+СВЦЭМ!$D$10+'СЕТ СН'!$G$6-'СЕТ СН'!$G$26</f>
        <v>1861.0206193500001</v>
      </c>
      <c r="X88" s="36">
        <f>SUMIFS(СВЦЭМ!$D$39:$D$782,СВЦЭМ!$A$39:$A$782,$A88,СВЦЭМ!$B$39:$B$782,X$77)+'СЕТ СН'!$G$14+СВЦЭМ!$D$10+'СЕТ СН'!$G$6-'СЕТ СН'!$G$26</f>
        <v>1873.0912463499999</v>
      </c>
      <c r="Y88" s="36">
        <f>SUMIFS(СВЦЭМ!$D$39:$D$782,СВЦЭМ!$A$39:$A$782,$A88,СВЦЭМ!$B$39:$B$782,Y$77)+'СЕТ СН'!$G$14+СВЦЭМ!$D$10+'СЕТ СН'!$G$6-'СЕТ СН'!$G$26</f>
        <v>1890.84125629</v>
      </c>
    </row>
    <row r="89" spans="1:25" ht="15.75" x14ac:dyDescent="0.2">
      <c r="A89" s="35">
        <f t="shared" si="2"/>
        <v>44604</v>
      </c>
      <c r="B89" s="36">
        <f>SUMIFS(СВЦЭМ!$D$39:$D$782,СВЦЭМ!$A$39:$A$782,$A89,СВЦЭМ!$B$39:$B$782,B$77)+'СЕТ СН'!$G$14+СВЦЭМ!$D$10+'СЕТ СН'!$G$6-'СЕТ СН'!$G$26</f>
        <v>2002.4100521</v>
      </c>
      <c r="C89" s="36">
        <f>SUMIFS(СВЦЭМ!$D$39:$D$782,СВЦЭМ!$A$39:$A$782,$A89,СВЦЭМ!$B$39:$B$782,C$77)+'СЕТ СН'!$G$14+СВЦЭМ!$D$10+'СЕТ СН'!$G$6-'СЕТ СН'!$G$26</f>
        <v>2011.9587879200001</v>
      </c>
      <c r="D89" s="36">
        <f>SUMIFS(СВЦЭМ!$D$39:$D$782,СВЦЭМ!$A$39:$A$782,$A89,СВЦЭМ!$B$39:$B$782,D$77)+'СЕТ СН'!$G$14+СВЦЭМ!$D$10+'СЕТ СН'!$G$6-'СЕТ СН'!$G$26</f>
        <v>2010.64579091</v>
      </c>
      <c r="E89" s="36">
        <f>SUMIFS(СВЦЭМ!$D$39:$D$782,СВЦЭМ!$A$39:$A$782,$A89,СВЦЭМ!$B$39:$B$782,E$77)+'СЕТ СН'!$G$14+СВЦЭМ!$D$10+'СЕТ СН'!$G$6-'СЕТ СН'!$G$26</f>
        <v>2014.32285862</v>
      </c>
      <c r="F89" s="36">
        <f>SUMIFS(СВЦЭМ!$D$39:$D$782,СВЦЭМ!$A$39:$A$782,$A89,СВЦЭМ!$B$39:$B$782,F$77)+'СЕТ СН'!$G$14+СВЦЭМ!$D$10+'СЕТ СН'!$G$6-'СЕТ СН'!$G$26</f>
        <v>2005.2373182700001</v>
      </c>
      <c r="G89" s="36">
        <f>SUMIFS(СВЦЭМ!$D$39:$D$782,СВЦЭМ!$A$39:$A$782,$A89,СВЦЭМ!$B$39:$B$782,G$77)+'СЕТ СН'!$G$14+СВЦЭМ!$D$10+'СЕТ СН'!$G$6-'СЕТ СН'!$G$26</f>
        <v>1989.7782996399999</v>
      </c>
      <c r="H89" s="36">
        <f>SUMIFS(СВЦЭМ!$D$39:$D$782,СВЦЭМ!$A$39:$A$782,$A89,СВЦЭМ!$B$39:$B$782,H$77)+'СЕТ СН'!$G$14+СВЦЭМ!$D$10+'СЕТ СН'!$G$6-'СЕТ СН'!$G$26</f>
        <v>1947.77054383</v>
      </c>
      <c r="I89" s="36">
        <f>SUMIFS(СВЦЭМ!$D$39:$D$782,СВЦЭМ!$A$39:$A$782,$A89,СВЦЭМ!$B$39:$B$782,I$77)+'СЕТ СН'!$G$14+СВЦЭМ!$D$10+'СЕТ СН'!$G$6-'СЕТ СН'!$G$26</f>
        <v>1908.3828912199999</v>
      </c>
      <c r="J89" s="36">
        <f>SUMIFS(СВЦЭМ!$D$39:$D$782,СВЦЭМ!$A$39:$A$782,$A89,СВЦЭМ!$B$39:$B$782,J$77)+'СЕТ СН'!$G$14+СВЦЭМ!$D$10+'СЕТ СН'!$G$6-'СЕТ СН'!$G$26</f>
        <v>1845.2529792400001</v>
      </c>
      <c r="K89" s="36">
        <f>SUMIFS(СВЦЭМ!$D$39:$D$782,СВЦЭМ!$A$39:$A$782,$A89,СВЦЭМ!$B$39:$B$782,K$77)+'СЕТ СН'!$G$14+СВЦЭМ!$D$10+'СЕТ СН'!$G$6-'СЕТ СН'!$G$26</f>
        <v>1825.5234963099999</v>
      </c>
      <c r="L89" s="36">
        <f>SUMIFS(СВЦЭМ!$D$39:$D$782,СВЦЭМ!$A$39:$A$782,$A89,СВЦЭМ!$B$39:$B$782,L$77)+'СЕТ СН'!$G$14+СВЦЭМ!$D$10+'СЕТ СН'!$G$6-'СЕТ СН'!$G$26</f>
        <v>1837.6317815499999</v>
      </c>
      <c r="M89" s="36">
        <f>SUMIFS(СВЦЭМ!$D$39:$D$782,СВЦЭМ!$A$39:$A$782,$A89,СВЦЭМ!$B$39:$B$782,M$77)+'СЕТ СН'!$G$14+СВЦЭМ!$D$10+'СЕТ СН'!$G$6-'СЕТ СН'!$G$26</f>
        <v>1872.03602658</v>
      </c>
      <c r="N89" s="36">
        <f>SUMIFS(СВЦЭМ!$D$39:$D$782,СВЦЭМ!$A$39:$A$782,$A89,СВЦЭМ!$B$39:$B$782,N$77)+'СЕТ СН'!$G$14+СВЦЭМ!$D$10+'СЕТ СН'!$G$6-'СЕТ СН'!$G$26</f>
        <v>1897.3529674599999</v>
      </c>
      <c r="O89" s="36">
        <f>SUMIFS(СВЦЭМ!$D$39:$D$782,СВЦЭМ!$A$39:$A$782,$A89,СВЦЭМ!$B$39:$B$782,O$77)+'СЕТ СН'!$G$14+СВЦЭМ!$D$10+'СЕТ СН'!$G$6-'СЕТ СН'!$G$26</f>
        <v>1912.18418144</v>
      </c>
      <c r="P89" s="36">
        <f>SUMIFS(СВЦЭМ!$D$39:$D$782,СВЦЭМ!$A$39:$A$782,$A89,СВЦЭМ!$B$39:$B$782,P$77)+'СЕТ СН'!$G$14+СВЦЭМ!$D$10+'СЕТ СН'!$G$6-'СЕТ СН'!$G$26</f>
        <v>1934.5425230000001</v>
      </c>
      <c r="Q89" s="36">
        <f>SUMIFS(СВЦЭМ!$D$39:$D$782,СВЦЭМ!$A$39:$A$782,$A89,СВЦЭМ!$B$39:$B$782,Q$77)+'СЕТ СН'!$G$14+СВЦЭМ!$D$10+'СЕТ СН'!$G$6-'СЕТ СН'!$G$26</f>
        <v>1931.2040925900001</v>
      </c>
      <c r="R89" s="36">
        <f>SUMIFS(СВЦЭМ!$D$39:$D$782,СВЦЭМ!$A$39:$A$782,$A89,СВЦЭМ!$B$39:$B$782,R$77)+'СЕТ СН'!$G$14+СВЦЭМ!$D$10+'СЕТ СН'!$G$6-'СЕТ СН'!$G$26</f>
        <v>1937.2085801999999</v>
      </c>
      <c r="S89" s="36">
        <f>SUMIFS(СВЦЭМ!$D$39:$D$782,СВЦЭМ!$A$39:$A$782,$A89,СВЦЭМ!$B$39:$B$782,S$77)+'СЕТ СН'!$G$14+СВЦЭМ!$D$10+'СЕТ СН'!$G$6-'СЕТ СН'!$G$26</f>
        <v>1901.3888164499999</v>
      </c>
      <c r="T89" s="36">
        <f>SUMIFS(СВЦЭМ!$D$39:$D$782,СВЦЭМ!$A$39:$A$782,$A89,СВЦЭМ!$B$39:$B$782,T$77)+'СЕТ СН'!$G$14+СВЦЭМ!$D$10+'СЕТ СН'!$G$6-'СЕТ СН'!$G$26</f>
        <v>1843.5235791499999</v>
      </c>
      <c r="U89" s="36">
        <f>SUMIFS(СВЦЭМ!$D$39:$D$782,СВЦЭМ!$A$39:$A$782,$A89,СВЦЭМ!$B$39:$B$782,U$77)+'СЕТ СН'!$G$14+СВЦЭМ!$D$10+'СЕТ СН'!$G$6-'СЕТ СН'!$G$26</f>
        <v>1829.82660134</v>
      </c>
      <c r="V89" s="36">
        <f>SUMIFS(СВЦЭМ!$D$39:$D$782,СВЦЭМ!$A$39:$A$782,$A89,СВЦЭМ!$B$39:$B$782,V$77)+'СЕТ СН'!$G$14+СВЦЭМ!$D$10+'СЕТ СН'!$G$6-'СЕТ СН'!$G$26</f>
        <v>1846.7804435400001</v>
      </c>
      <c r="W89" s="36">
        <f>SUMIFS(СВЦЭМ!$D$39:$D$782,СВЦЭМ!$A$39:$A$782,$A89,СВЦЭМ!$B$39:$B$782,W$77)+'СЕТ СН'!$G$14+СВЦЭМ!$D$10+'СЕТ СН'!$G$6-'СЕТ СН'!$G$26</f>
        <v>1865.1695967599999</v>
      </c>
      <c r="X89" s="36">
        <f>SUMIFS(СВЦЭМ!$D$39:$D$782,СВЦЭМ!$A$39:$A$782,$A89,СВЦЭМ!$B$39:$B$782,X$77)+'СЕТ СН'!$G$14+СВЦЭМ!$D$10+'СЕТ СН'!$G$6-'СЕТ СН'!$G$26</f>
        <v>1880.5102863100001</v>
      </c>
      <c r="Y89" s="36">
        <f>SUMIFS(СВЦЭМ!$D$39:$D$782,СВЦЭМ!$A$39:$A$782,$A89,СВЦЭМ!$B$39:$B$782,Y$77)+'СЕТ СН'!$G$14+СВЦЭМ!$D$10+'СЕТ СН'!$G$6-'СЕТ СН'!$G$26</f>
        <v>1930.7788130500001</v>
      </c>
    </row>
    <row r="90" spans="1:25" ht="15.75" x14ac:dyDescent="0.2">
      <c r="A90" s="35">
        <f t="shared" si="2"/>
        <v>44605</v>
      </c>
      <c r="B90" s="36">
        <f>SUMIFS(СВЦЭМ!$D$39:$D$782,СВЦЭМ!$A$39:$A$782,$A90,СВЦЭМ!$B$39:$B$782,B$77)+'СЕТ СН'!$G$14+СВЦЭМ!$D$10+'СЕТ СН'!$G$6-'СЕТ СН'!$G$26</f>
        <v>1946.6545360699999</v>
      </c>
      <c r="C90" s="36">
        <f>SUMIFS(СВЦЭМ!$D$39:$D$782,СВЦЭМ!$A$39:$A$782,$A90,СВЦЭМ!$B$39:$B$782,C$77)+'СЕТ СН'!$G$14+СВЦЭМ!$D$10+'СЕТ СН'!$G$6-'СЕТ СН'!$G$26</f>
        <v>2001.0735342</v>
      </c>
      <c r="D90" s="36">
        <f>SUMIFS(СВЦЭМ!$D$39:$D$782,СВЦЭМ!$A$39:$A$782,$A90,СВЦЭМ!$B$39:$B$782,D$77)+'СЕТ СН'!$G$14+СВЦЭМ!$D$10+'СЕТ СН'!$G$6-'СЕТ СН'!$G$26</f>
        <v>2004.94252471</v>
      </c>
      <c r="E90" s="36">
        <f>SUMIFS(СВЦЭМ!$D$39:$D$782,СВЦЭМ!$A$39:$A$782,$A90,СВЦЭМ!$B$39:$B$782,E$77)+'СЕТ СН'!$G$14+СВЦЭМ!$D$10+'СЕТ СН'!$G$6-'СЕТ СН'!$G$26</f>
        <v>2007.3854115500001</v>
      </c>
      <c r="F90" s="36">
        <f>SUMIFS(СВЦЭМ!$D$39:$D$782,СВЦЭМ!$A$39:$A$782,$A90,СВЦЭМ!$B$39:$B$782,F$77)+'СЕТ СН'!$G$14+СВЦЭМ!$D$10+'СЕТ СН'!$G$6-'СЕТ СН'!$G$26</f>
        <v>2007.98794318</v>
      </c>
      <c r="G90" s="36">
        <f>SUMIFS(СВЦЭМ!$D$39:$D$782,СВЦЭМ!$A$39:$A$782,$A90,СВЦЭМ!$B$39:$B$782,G$77)+'СЕТ СН'!$G$14+СВЦЭМ!$D$10+'СЕТ СН'!$G$6-'СЕТ СН'!$G$26</f>
        <v>2006.24843332</v>
      </c>
      <c r="H90" s="36">
        <f>SUMIFS(СВЦЭМ!$D$39:$D$782,СВЦЭМ!$A$39:$A$782,$A90,СВЦЭМ!$B$39:$B$782,H$77)+'СЕТ СН'!$G$14+СВЦЭМ!$D$10+'СЕТ СН'!$G$6-'СЕТ СН'!$G$26</f>
        <v>1983.39699447</v>
      </c>
      <c r="I90" s="36">
        <f>SUMIFS(СВЦЭМ!$D$39:$D$782,СВЦЭМ!$A$39:$A$782,$A90,СВЦЭМ!$B$39:$B$782,I$77)+'СЕТ СН'!$G$14+СВЦЭМ!$D$10+'СЕТ СН'!$G$6-'СЕТ СН'!$G$26</f>
        <v>1926.59533874</v>
      </c>
      <c r="J90" s="36">
        <f>SUMIFS(СВЦЭМ!$D$39:$D$782,СВЦЭМ!$A$39:$A$782,$A90,СВЦЭМ!$B$39:$B$782,J$77)+'СЕТ СН'!$G$14+СВЦЭМ!$D$10+'СЕТ СН'!$G$6-'СЕТ СН'!$G$26</f>
        <v>1854.7045712199999</v>
      </c>
      <c r="K90" s="36">
        <f>SUMIFS(СВЦЭМ!$D$39:$D$782,СВЦЭМ!$A$39:$A$782,$A90,СВЦЭМ!$B$39:$B$782,K$77)+'СЕТ СН'!$G$14+СВЦЭМ!$D$10+'СЕТ СН'!$G$6-'СЕТ СН'!$G$26</f>
        <v>1816.5511633199999</v>
      </c>
      <c r="L90" s="36">
        <f>SUMIFS(СВЦЭМ!$D$39:$D$782,СВЦЭМ!$A$39:$A$782,$A90,СВЦЭМ!$B$39:$B$782,L$77)+'СЕТ СН'!$G$14+СВЦЭМ!$D$10+'СЕТ СН'!$G$6-'СЕТ СН'!$G$26</f>
        <v>1807.5697965100001</v>
      </c>
      <c r="M90" s="36">
        <f>SUMIFS(СВЦЭМ!$D$39:$D$782,СВЦЭМ!$A$39:$A$782,$A90,СВЦЭМ!$B$39:$B$782,M$77)+'СЕТ СН'!$G$14+СВЦЭМ!$D$10+'СЕТ СН'!$G$6-'СЕТ СН'!$G$26</f>
        <v>1840.3702173199999</v>
      </c>
      <c r="N90" s="36">
        <f>SUMIFS(СВЦЭМ!$D$39:$D$782,СВЦЭМ!$A$39:$A$782,$A90,СВЦЭМ!$B$39:$B$782,N$77)+'СЕТ СН'!$G$14+СВЦЭМ!$D$10+'СЕТ СН'!$G$6-'СЕТ СН'!$G$26</f>
        <v>1889.2089866399999</v>
      </c>
      <c r="O90" s="36">
        <f>SUMIFS(СВЦЭМ!$D$39:$D$782,СВЦЭМ!$A$39:$A$782,$A90,СВЦЭМ!$B$39:$B$782,O$77)+'СЕТ СН'!$G$14+СВЦЭМ!$D$10+'СЕТ СН'!$G$6-'СЕТ СН'!$G$26</f>
        <v>1919.34736249</v>
      </c>
      <c r="P90" s="36">
        <f>SUMIFS(СВЦЭМ!$D$39:$D$782,СВЦЭМ!$A$39:$A$782,$A90,СВЦЭМ!$B$39:$B$782,P$77)+'СЕТ СН'!$G$14+СВЦЭМ!$D$10+'СЕТ СН'!$G$6-'СЕТ СН'!$G$26</f>
        <v>1945.44838048</v>
      </c>
      <c r="Q90" s="36">
        <f>SUMIFS(СВЦЭМ!$D$39:$D$782,СВЦЭМ!$A$39:$A$782,$A90,СВЦЭМ!$B$39:$B$782,Q$77)+'СЕТ СН'!$G$14+СВЦЭМ!$D$10+'СЕТ СН'!$G$6-'СЕТ СН'!$G$26</f>
        <v>1943.5718429599999</v>
      </c>
      <c r="R90" s="36">
        <f>SUMIFS(СВЦЭМ!$D$39:$D$782,СВЦЭМ!$A$39:$A$782,$A90,СВЦЭМ!$B$39:$B$782,R$77)+'СЕТ СН'!$G$14+СВЦЭМ!$D$10+'СЕТ СН'!$G$6-'СЕТ СН'!$G$26</f>
        <v>1952.7983530199999</v>
      </c>
      <c r="S90" s="36">
        <f>SUMIFS(СВЦЭМ!$D$39:$D$782,СВЦЭМ!$A$39:$A$782,$A90,СВЦЭМ!$B$39:$B$782,S$77)+'СЕТ СН'!$G$14+СВЦЭМ!$D$10+'СЕТ СН'!$G$6-'СЕТ СН'!$G$26</f>
        <v>1912.3547960399999</v>
      </c>
      <c r="T90" s="36">
        <f>SUMIFS(СВЦЭМ!$D$39:$D$782,СВЦЭМ!$A$39:$A$782,$A90,СВЦЭМ!$B$39:$B$782,T$77)+'СЕТ СН'!$G$14+СВЦЭМ!$D$10+'СЕТ СН'!$G$6-'СЕТ СН'!$G$26</f>
        <v>1804.0913463100001</v>
      </c>
      <c r="U90" s="36">
        <f>SUMIFS(СВЦЭМ!$D$39:$D$782,СВЦЭМ!$A$39:$A$782,$A90,СВЦЭМ!$B$39:$B$782,U$77)+'СЕТ СН'!$G$14+СВЦЭМ!$D$10+'СЕТ СН'!$G$6-'СЕТ СН'!$G$26</f>
        <v>1797.8772957199999</v>
      </c>
      <c r="V90" s="36">
        <f>SUMIFS(СВЦЭМ!$D$39:$D$782,СВЦЭМ!$A$39:$A$782,$A90,СВЦЭМ!$B$39:$B$782,V$77)+'СЕТ СН'!$G$14+СВЦЭМ!$D$10+'СЕТ СН'!$G$6-'СЕТ СН'!$G$26</f>
        <v>1801.0650212099999</v>
      </c>
      <c r="W90" s="36">
        <f>SUMIFS(СВЦЭМ!$D$39:$D$782,СВЦЭМ!$A$39:$A$782,$A90,СВЦЭМ!$B$39:$B$782,W$77)+'СЕТ СН'!$G$14+СВЦЭМ!$D$10+'СЕТ СН'!$G$6-'СЕТ СН'!$G$26</f>
        <v>1819.4054234099999</v>
      </c>
      <c r="X90" s="36">
        <f>SUMIFS(СВЦЭМ!$D$39:$D$782,СВЦЭМ!$A$39:$A$782,$A90,СВЦЭМ!$B$39:$B$782,X$77)+'СЕТ СН'!$G$14+СВЦЭМ!$D$10+'СЕТ СН'!$G$6-'СЕТ СН'!$G$26</f>
        <v>1848.0562289699999</v>
      </c>
      <c r="Y90" s="36">
        <f>SUMIFS(СВЦЭМ!$D$39:$D$782,СВЦЭМ!$A$39:$A$782,$A90,СВЦЭМ!$B$39:$B$782,Y$77)+'СЕТ СН'!$G$14+СВЦЭМ!$D$10+'СЕТ СН'!$G$6-'СЕТ СН'!$G$26</f>
        <v>1893.04697872</v>
      </c>
    </row>
    <row r="91" spans="1:25" ht="15.75" x14ac:dyDescent="0.2">
      <c r="A91" s="35">
        <f t="shared" si="2"/>
        <v>44606</v>
      </c>
      <c r="B91" s="36">
        <f>SUMIFS(СВЦЭМ!$D$39:$D$782,СВЦЭМ!$A$39:$A$782,$A91,СВЦЭМ!$B$39:$B$782,B$77)+'СЕТ СН'!$G$14+СВЦЭМ!$D$10+'СЕТ СН'!$G$6-'СЕТ СН'!$G$26</f>
        <v>1956.88922338</v>
      </c>
      <c r="C91" s="36">
        <f>SUMIFS(СВЦЭМ!$D$39:$D$782,СВЦЭМ!$A$39:$A$782,$A91,СВЦЭМ!$B$39:$B$782,C$77)+'СЕТ СН'!$G$14+СВЦЭМ!$D$10+'СЕТ СН'!$G$6-'СЕТ СН'!$G$26</f>
        <v>2019.2387614300001</v>
      </c>
      <c r="D91" s="36">
        <f>SUMIFS(СВЦЭМ!$D$39:$D$782,СВЦЭМ!$A$39:$A$782,$A91,СВЦЭМ!$B$39:$B$782,D$77)+'СЕТ СН'!$G$14+СВЦЭМ!$D$10+'СЕТ СН'!$G$6-'СЕТ СН'!$G$26</f>
        <v>2023.1521311700001</v>
      </c>
      <c r="E91" s="36">
        <f>SUMIFS(СВЦЭМ!$D$39:$D$782,СВЦЭМ!$A$39:$A$782,$A91,СВЦЭМ!$B$39:$B$782,E$77)+'СЕТ СН'!$G$14+СВЦЭМ!$D$10+'СЕТ СН'!$G$6-'СЕТ СН'!$G$26</f>
        <v>2028.1125876599999</v>
      </c>
      <c r="F91" s="36">
        <f>SUMIFS(СВЦЭМ!$D$39:$D$782,СВЦЭМ!$A$39:$A$782,$A91,СВЦЭМ!$B$39:$B$782,F$77)+'СЕТ СН'!$G$14+СВЦЭМ!$D$10+'СЕТ СН'!$G$6-'СЕТ СН'!$G$26</f>
        <v>2016.9677873999999</v>
      </c>
      <c r="G91" s="36">
        <f>SUMIFS(СВЦЭМ!$D$39:$D$782,СВЦЭМ!$A$39:$A$782,$A91,СВЦЭМ!$B$39:$B$782,G$77)+'СЕТ СН'!$G$14+СВЦЭМ!$D$10+'СЕТ СН'!$G$6-'СЕТ СН'!$G$26</f>
        <v>2001.1240285700001</v>
      </c>
      <c r="H91" s="36">
        <f>SUMIFS(СВЦЭМ!$D$39:$D$782,СВЦЭМ!$A$39:$A$782,$A91,СВЦЭМ!$B$39:$B$782,H$77)+'СЕТ СН'!$G$14+СВЦЭМ!$D$10+'СЕТ СН'!$G$6-'СЕТ СН'!$G$26</f>
        <v>1987.29737161</v>
      </c>
      <c r="I91" s="36">
        <f>SUMIFS(СВЦЭМ!$D$39:$D$782,СВЦЭМ!$A$39:$A$782,$A91,СВЦЭМ!$B$39:$B$782,I$77)+'СЕТ СН'!$G$14+СВЦЭМ!$D$10+'СЕТ СН'!$G$6-'СЕТ СН'!$G$26</f>
        <v>1863.4786649</v>
      </c>
      <c r="J91" s="36">
        <f>SUMIFS(СВЦЭМ!$D$39:$D$782,СВЦЭМ!$A$39:$A$782,$A91,СВЦЭМ!$B$39:$B$782,J$77)+'СЕТ СН'!$G$14+СВЦЭМ!$D$10+'СЕТ СН'!$G$6-'СЕТ СН'!$G$26</f>
        <v>1818.4513488</v>
      </c>
      <c r="K91" s="36">
        <f>SUMIFS(СВЦЭМ!$D$39:$D$782,СВЦЭМ!$A$39:$A$782,$A91,СВЦЭМ!$B$39:$B$782,K$77)+'СЕТ СН'!$G$14+СВЦЭМ!$D$10+'СЕТ СН'!$G$6-'СЕТ СН'!$G$26</f>
        <v>1808.33202385</v>
      </c>
      <c r="L91" s="36">
        <f>SUMIFS(СВЦЭМ!$D$39:$D$782,СВЦЭМ!$A$39:$A$782,$A91,СВЦЭМ!$B$39:$B$782,L$77)+'СЕТ СН'!$G$14+СВЦЭМ!$D$10+'СЕТ СН'!$G$6-'СЕТ СН'!$G$26</f>
        <v>1807.0573336</v>
      </c>
      <c r="M91" s="36">
        <f>SUMIFS(СВЦЭМ!$D$39:$D$782,СВЦЭМ!$A$39:$A$782,$A91,СВЦЭМ!$B$39:$B$782,M$77)+'СЕТ СН'!$G$14+СВЦЭМ!$D$10+'СЕТ СН'!$G$6-'СЕТ СН'!$G$26</f>
        <v>1847.27809217</v>
      </c>
      <c r="N91" s="36">
        <f>SUMIFS(СВЦЭМ!$D$39:$D$782,СВЦЭМ!$A$39:$A$782,$A91,СВЦЭМ!$B$39:$B$782,N$77)+'СЕТ СН'!$G$14+СВЦЭМ!$D$10+'СЕТ СН'!$G$6-'СЕТ СН'!$G$26</f>
        <v>1885.0535062700001</v>
      </c>
      <c r="O91" s="36">
        <f>SUMIFS(СВЦЭМ!$D$39:$D$782,СВЦЭМ!$A$39:$A$782,$A91,СВЦЭМ!$B$39:$B$782,O$77)+'СЕТ СН'!$G$14+СВЦЭМ!$D$10+'СЕТ СН'!$G$6-'СЕТ СН'!$G$26</f>
        <v>1906.71444447</v>
      </c>
      <c r="P91" s="36">
        <f>SUMIFS(СВЦЭМ!$D$39:$D$782,СВЦЭМ!$A$39:$A$782,$A91,СВЦЭМ!$B$39:$B$782,P$77)+'СЕТ СН'!$G$14+СВЦЭМ!$D$10+'СЕТ СН'!$G$6-'СЕТ СН'!$G$26</f>
        <v>1925.4459408099999</v>
      </c>
      <c r="Q91" s="36">
        <f>SUMIFS(СВЦЭМ!$D$39:$D$782,СВЦЭМ!$A$39:$A$782,$A91,СВЦЭМ!$B$39:$B$782,Q$77)+'СЕТ СН'!$G$14+СВЦЭМ!$D$10+'СЕТ СН'!$G$6-'СЕТ СН'!$G$26</f>
        <v>1932.27598119</v>
      </c>
      <c r="R91" s="36">
        <f>SUMIFS(СВЦЭМ!$D$39:$D$782,СВЦЭМ!$A$39:$A$782,$A91,СВЦЭМ!$B$39:$B$782,R$77)+'СЕТ СН'!$G$14+СВЦЭМ!$D$10+'СЕТ СН'!$G$6-'СЕТ СН'!$G$26</f>
        <v>1926.4629339200001</v>
      </c>
      <c r="S91" s="36">
        <f>SUMIFS(СВЦЭМ!$D$39:$D$782,СВЦЭМ!$A$39:$A$782,$A91,СВЦЭМ!$B$39:$B$782,S$77)+'СЕТ СН'!$G$14+СВЦЭМ!$D$10+'СЕТ СН'!$G$6-'СЕТ СН'!$G$26</f>
        <v>1890.85655423</v>
      </c>
      <c r="T91" s="36">
        <f>SUMIFS(СВЦЭМ!$D$39:$D$782,СВЦЭМ!$A$39:$A$782,$A91,СВЦЭМ!$B$39:$B$782,T$77)+'СЕТ СН'!$G$14+СВЦЭМ!$D$10+'СЕТ СН'!$G$6-'СЕТ СН'!$G$26</f>
        <v>1814.8018946699999</v>
      </c>
      <c r="U91" s="36">
        <f>SUMIFS(СВЦЭМ!$D$39:$D$782,СВЦЭМ!$A$39:$A$782,$A91,СВЦЭМ!$B$39:$B$782,U$77)+'СЕТ СН'!$G$14+СВЦЭМ!$D$10+'СЕТ СН'!$G$6-'СЕТ СН'!$G$26</f>
        <v>1804.0542717999999</v>
      </c>
      <c r="V91" s="36">
        <f>SUMIFS(СВЦЭМ!$D$39:$D$782,СВЦЭМ!$A$39:$A$782,$A91,СВЦЭМ!$B$39:$B$782,V$77)+'СЕТ СН'!$G$14+СВЦЭМ!$D$10+'СЕТ СН'!$G$6-'СЕТ СН'!$G$26</f>
        <v>1819.57429628</v>
      </c>
      <c r="W91" s="36">
        <f>SUMIFS(СВЦЭМ!$D$39:$D$782,СВЦЭМ!$A$39:$A$782,$A91,СВЦЭМ!$B$39:$B$782,W$77)+'СЕТ СН'!$G$14+СВЦЭМ!$D$10+'СЕТ СН'!$G$6-'СЕТ СН'!$G$26</f>
        <v>1834.17210217</v>
      </c>
      <c r="X91" s="36">
        <f>SUMIFS(СВЦЭМ!$D$39:$D$782,СВЦЭМ!$A$39:$A$782,$A91,СВЦЭМ!$B$39:$B$782,X$77)+'СЕТ СН'!$G$14+СВЦЭМ!$D$10+'СЕТ СН'!$G$6-'СЕТ СН'!$G$26</f>
        <v>1862.2758959600001</v>
      </c>
      <c r="Y91" s="36">
        <f>SUMIFS(СВЦЭМ!$D$39:$D$782,СВЦЭМ!$A$39:$A$782,$A91,СВЦЭМ!$B$39:$B$782,Y$77)+'СЕТ СН'!$G$14+СВЦЭМ!$D$10+'СЕТ СН'!$G$6-'СЕТ СН'!$G$26</f>
        <v>1895.3457300099999</v>
      </c>
    </row>
    <row r="92" spans="1:25" ht="15.75" x14ac:dyDescent="0.2">
      <c r="A92" s="35">
        <f t="shared" si="2"/>
        <v>44607</v>
      </c>
      <c r="B92" s="36">
        <f>SUMIFS(СВЦЭМ!$D$39:$D$782,СВЦЭМ!$A$39:$A$782,$A92,СВЦЭМ!$B$39:$B$782,B$77)+'СЕТ СН'!$G$14+СВЦЭМ!$D$10+'СЕТ СН'!$G$6-'СЕТ СН'!$G$26</f>
        <v>1872.3965425599999</v>
      </c>
      <c r="C92" s="36">
        <f>SUMIFS(СВЦЭМ!$D$39:$D$782,СВЦЭМ!$A$39:$A$782,$A92,СВЦЭМ!$B$39:$B$782,C$77)+'СЕТ СН'!$G$14+СВЦЭМ!$D$10+'СЕТ СН'!$G$6-'СЕТ СН'!$G$26</f>
        <v>1941.20133534</v>
      </c>
      <c r="D92" s="36">
        <f>SUMIFS(СВЦЭМ!$D$39:$D$782,СВЦЭМ!$A$39:$A$782,$A92,СВЦЭМ!$B$39:$B$782,D$77)+'СЕТ СН'!$G$14+СВЦЭМ!$D$10+'СЕТ СН'!$G$6-'СЕТ СН'!$G$26</f>
        <v>1974.27505116</v>
      </c>
      <c r="E92" s="36">
        <f>SUMIFS(СВЦЭМ!$D$39:$D$782,СВЦЭМ!$A$39:$A$782,$A92,СВЦЭМ!$B$39:$B$782,E$77)+'СЕТ СН'!$G$14+СВЦЭМ!$D$10+'СЕТ СН'!$G$6-'СЕТ СН'!$G$26</f>
        <v>1979.62375589</v>
      </c>
      <c r="F92" s="36">
        <f>SUMIFS(СВЦЭМ!$D$39:$D$782,СВЦЭМ!$A$39:$A$782,$A92,СВЦЭМ!$B$39:$B$782,F$77)+'СЕТ СН'!$G$14+СВЦЭМ!$D$10+'СЕТ СН'!$G$6-'СЕТ СН'!$G$26</f>
        <v>1966.3045805899999</v>
      </c>
      <c r="G92" s="36">
        <f>SUMIFS(СВЦЭМ!$D$39:$D$782,СВЦЭМ!$A$39:$A$782,$A92,СВЦЭМ!$B$39:$B$782,G$77)+'СЕТ СН'!$G$14+СВЦЭМ!$D$10+'СЕТ СН'!$G$6-'СЕТ СН'!$G$26</f>
        <v>1933.8095210399999</v>
      </c>
      <c r="H92" s="36">
        <f>SUMIFS(СВЦЭМ!$D$39:$D$782,СВЦЭМ!$A$39:$A$782,$A92,СВЦЭМ!$B$39:$B$782,H$77)+'СЕТ СН'!$G$14+СВЦЭМ!$D$10+'СЕТ СН'!$G$6-'СЕТ СН'!$G$26</f>
        <v>1870.9508801499999</v>
      </c>
      <c r="I92" s="36">
        <f>SUMIFS(СВЦЭМ!$D$39:$D$782,СВЦЭМ!$A$39:$A$782,$A92,СВЦЭМ!$B$39:$B$782,I$77)+'СЕТ СН'!$G$14+СВЦЭМ!$D$10+'СЕТ СН'!$G$6-'СЕТ СН'!$G$26</f>
        <v>1796.55507655</v>
      </c>
      <c r="J92" s="36">
        <f>SUMIFS(СВЦЭМ!$D$39:$D$782,СВЦЭМ!$A$39:$A$782,$A92,СВЦЭМ!$B$39:$B$782,J$77)+'СЕТ СН'!$G$14+СВЦЭМ!$D$10+'СЕТ СН'!$G$6-'СЕТ СН'!$G$26</f>
        <v>1736.7309075399999</v>
      </c>
      <c r="K92" s="36">
        <f>SUMIFS(СВЦЭМ!$D$39:$D$782,СВЦЭМ!$A$39:$A$782,$A92,СВЦЭМ!$B$39:$B$782,K$77)+'СЕТ СН'!$G$14+СВЦЭМ!$D$10+'СЕТ СН'!$G$6-'СЕТ СН'!$G$26</f>
        <v>1720.0312260799999</v>
      </c>
      <c r="L92" s="36">
        <f>SUMIFS(СВЦЭМ!$D$39:$D$782,СВЦЭМ!$A$39:$A$782,$A92,СВЦЭМ!$B$39:$B$782,L$77)+'СЕТ СН'!$G$14+СВЦЭМ!$D$10+'СЕТ СН'!$G$6-'СЕТ СН'!$G$26</f>
        <v>1728.8854751199999</v>
      </c>
      <c r="M92" s="36">
        <f>SUMIFS(СВЦЭМ!$D$39:$D$782,СВЦЭМ!$A$39:$A$782,$A92,СВЦЭМ!$B$39:$B$782,M$77)+'СЕТ СН'!$G$14+СВЦЭМ!$D$10+'СЕТ СН'!$G$6-'СЕТ СН'!$G$26</f>
        <v>1786.65256034</v>
      </c>
      <c r="N92" s="36">
        <f>SUMIFS(СВЦЭМ!$D$39:$D$782,СВЦЭМ!$A$39:$A$782,$A92,СВЦЭМ!$B$39:$B$782,N$77)+'СЕТ СН'!$G$14+СВЦЭМ!$D$10+'СЕТ СН'!$G$6-'СЕТ СН'!$G$26</f>
        <v>1817.8694701699999</v>
      </c>
      <c r="O92" s="36">
        <f>SUMIFS(СВЦЭМ!$D$39:$D$782,СВЦЭМ!$A$39:$A$782,$A92,СВЦЭМ!$B$39:$B$782,O$77)+'СЕТ СН'!$G$14+СВЦЭМ!$D$10+'СЕТ СН'!$G$6-'СЕТ СН'!$G$26</f>
        <v>1852.2616639299999</v>
      </c>
      <c r="P92" s="36">
        <f>SUMIFS(СВЦЭМ!$D$39:$D$782,СВЦЭМ!$A$39:$A$782,$A92,СВЦЭМ!$B$39:$B$782,P$77)+'СЕТ СН'!$G$14+СВЦЭМ!$D$10+'СЕТ СН'!$G$6-'СЕТ СН'!$G$26</f>
        <v>1893.2443098799999</v>
      </c>
      <c r="Q92" s="36">
        <f>SUMIFS(СВЦЭМ!$D$39:$D$782,СВЦЭМ!$A$39:$A$782,$A92,СВЦЭМ!$B$39:$B$782,Q$77)+'СЕТ СН'!$G$14+СВЦЭМ!$D$10+'СЕТ СН'!$G$6-'СЕТ СН'!$G$26</f>
        <v>1898.90075159</v>
      </c>
      <c r="R92" s="36">
        <f>SUMIFS(СВЦЭМ!$D$39:$D$782,СВЦЭМ!$A$39:$A$782,$A92,СВЦЭМ!$B$39:$B$782,R$77)+'СЕТ СН'!$G$14+СВЦЭМ!$D$10+'СЕТ СН'!$G$6-'СЕТ СН'!$G$26</f>
        <v>1895.61945264</v>
      </c>
      <c r="S92" s="36">
        <f>SUMIFS(СВЦЭМ!$D$39:$D$782,СВЦЭМ!$A$39:$A$782,$A92,СВЦЭМ!$B$39:$B$782,S$77)+'СЕТ СН'!$G$14+СВЦЭМ!$D$10+'СЕТ СН'!$G$6-'СЕТ СН'!$G$26</f>
        <v>1866.9298355999999</v>
      </c>
      <c r="T92" s="36">
        <f>SUMIFS(СВЦЭМ!$D$39:$D$782,СВЦЭМ!$A$39:$A$782,$A92,СВЦЭМ!$B$39:$B$782,T$77)+'СЕТ СН'!$G$14+СВЦЭМ!$D$10+'СЕТ СН'!$G$6-'СЕТ СН'!$G$26</f>
        <v>1792.7550777500001</v>
      </c>
      <c r="U92" s="36">
        <f>SUMIFS(СВЦЭМ!$D$39:$D$782,СВЦЭМ!$A$39:$A$782,$A92,СВЦЭМ!$B$39:$B$782,U$77)+'СЕТ СН'!$G$14+СВЦЭМ!$D$10+'СЕТ СН'!$G$6-'СЕТ СН'!$G$26</f>
        <v>1767.95887649</v>
      </c>
      <c r="V92" s="36">
        <f>SUMIFS(СВЦЭМ!$D$39:$D$782,СВЦЭМ!$A$39:$A$782,$A92,СВЦЭМ!$B$39:$B$782,V$77)+'СЕТ СН'!$G$14+СВЦЭМ!$D$10+'СЕТ СН'!$G$6-'СЕТ СН'!$G$26</f>
        <v>1772.7718372499999</v>
      </c>
      <c r="W92" s="36">
        <f>SUMIFS(СВЦЭМ!$D$39:$D$782,СВЦЭМ!$A$39:$A$782,$A92,СВЦЭМ!$B$39:$B$782,W$77)+'СЕТ СН'!$G$14+СВЦЭМ!$D$10+'СЕТ СН'!$G$6-'СЕТ СН'!$G$26</f>
        <v>1786.7091728600001</v>
      </c>
      <c r="X92" s="36">
        <f>SUMIFS(СВЦЭМ!$D$39:$D$782,СВЦЭМ!$A$39:$A$782,$A92,СВЦЭМ!$B$39:$B$782,X$77)+'СЕТ СН'!$G$14+СВЦЭМ!$D$10+'СЕТ СН'!$G$6-'СЕТ СН'!$G$26</f>
        <v>1821.5687367</v>
      </c>
      <c r="Y92" s="36">
        <f>SUMIFS(СВЦЭМ!$D$39:$D$782,СВЦЭМ!$A$39:$A$782,$A92,СВЦЭМ!$B$39:$B$782,Y$77)+'СЕТ СН'!$G$14+СВЦЭМ!$D$10+'СЕТ СН'!$G$6-'СЕТ СН'!$G$26</f>
        <v>1858.26613058</v>
      </c>
    </row>
    <row r="93" spans="1:25" ht="15.75" x14ac:dyDescent="0.2">
      <c r="A93" s="35">
        <f t="shared" si="2"/>
        <v>44608</v>
      </c>
      <c r="B93" s="36">
        <f>SUMIFS(СВЦЭМ!$D$39:$D$782,СВЦЭМ!$A$39:$A$782,$A93,СВЦЭМ!$B$39:$B$782,B$77)+'СЕТ СН'!$G$14+СВЦЭМ!$D$10+'СЕТ СН'!$G$6-'СЕТ СН'!$G$26</f>
        <v>1894.0312757500001</v>
      </c>
      <c r="C93" s="36">
        <f>SUMIFS(СВЦЭМ!$D$39:$D$782,СВЦЭМ!$A$39:$A$782,$A93,СВЦЭМ!$B$39:$B$782,C$77)+'СЕТ СН'!$G$14+СВЦЭМ!$D$10+'СЕТ СН'!$G$6-'СЕТ СН'!$G$26</f>
        <v>1951.6607955100001</v>
      </c>
      <c r="D93" s="36">
        <f>SUMIFS(СВЦЭМ!$D$39:$D$782,СВЦЭМ!$A$39:$A$782,$A93,СВЦЭМ!$B$39:$B$782,D$77)+'СЕТ СН'!$G$14+СВЦЭМ!$D$10+'СЕТ СН'!$G$6-'СЕТ СН'!$G$26</f>
        <v>1962.17961322</v>
      </c>
      <c r="E93" s="36">
        <f>SUMIFS(СВЦЭМ!$D$39:$D$782,СВЦЭМ!$A$39:$A$782,$A93,СВЦЭМ!$B$39:$B$782,E$77)+'СЕТ СН'!$G$14+СВЦЭМ!$D$10+'СЕТ СН'!$G$6-'СЕТ СН'!$G$26</f>
        <v>1963.0191349199999</v>
      </c>
      <c r="F93" s="36">
        <f>SUMIFS(СВЦЭМ!$D$39:$D$782,СВЦЭМ!$A$39:$A$782,$A93,СВЦЭМ!$B$39:$B$782,F$77)+'СЕТ СН'!$G$14+СВЦЭМ!$D$10+'СЕТ СН'!$G$6-'СЕТ СН'!$G$26</f>
        <v>1954.95183051</v>
      </c>
      <c r="G93" s="36">
        <f>SUMIFS(СВЦЭМ!$D$39:$D$782,СВЦЭМ!$A$39:$A$782,$A93,СВЦЭМ!$B$39:$B$782,G$77)+'СЕТ СН'!$G$14+СВЦЭМ!$D$10+'СЕТ СН'!$G$6-'СЕТ СН'!$G$26</f>
        <v>1924.1081178100001</v>
      </c>
      <c r="H93" s="36">
        <f>SUMIFS(СВЦЭМ!$D$39:$D$782,СВЦЭМ!$A$39:$A$782,$A93,СВЦЭМ!$B$39:$B$782,H$77)+'СЕТ СН'!$G$14+СВЦЭМ!$D$10+'СЕТ СН'!$G$6-'СЕТ СН'!$G$26</f>
        <v>1876.8385783599999</v>
      </c>
      <c r="I93" s="36">
        <f>SUMIFS(СВЦЭМ!$D$39:$D$782,СВЦЭМ!$A$39:$A$782,$A93,СВЦЭМ!$B$39:$B$782,I$77)+'СЕТ СН'!$G$14+СВЦЭМ!$D$10+'СЕТ СН'!$G$6-'СЕТ СН'!$G$26</f>
        <v>1824.09472663</v>
      </c>
      <c r="J93" s="36">
        <f>SUMIFS(СВЦЭМ!$D$39:$D$782,СВЦЭМ!$A$39:$A$782,$A93,СВЦЭМ!$B$39:$B$782,J$77)+'СЕТ СН'!$G$14+СВЦЭМ!$D$10+'СЕТ СН'!$G$6-'СЕТ СН'!$G$26</f>
        <v>1767.83821431</v>
      </c>
      <c r="K93" s="36">
        <f>SUMIFS(СВЦЭМ!$D$39:$D$782,СВЦЭМ!$A$39:$A$782,$A93,СВЦЭМ!$B$39:$B$782,K$77)+'СЕТ СН'!$G$14+СВЦЭМ!$D$10+'СЕТ СН'!$G$6-'СЕТ СН'!$G$26</f>
        <v>1759.6690533399999</v>
      </c>
      <c r="L93" s="36">
        <f>SUMIFS(СВЦЭМ!$D$39:$D$782,СВЦЭМ!$A$39:$A$782,$A93,СВЦЭМ!$B$39:$B$782,L$77)+'СЕТ СН'!$G$14+СВЦЭМ!$D$10+'СЕТ СН'!$G$6-'СЕТ СН'!$G$26</f>
        <v>1772.82894605</v>
      </c>
      <c r="M93" s="36">
        <f>SUMIFS(СВЦЭМ!$D$39:$D$782,СВЦЭМ!$A$39:$A$782,$A93,СВЦЭМ!$B$39:$B$782,M$77)+'СЕТ СН'!$G$14+СВЦЭМ!$D$10+'СЕТ СН'!$G$6-'СЕТ СН'!$G$26</f>
        <v>1810.21151824</v>
      </c>
      <c r="N93" s="36">
        <f>SUMIFS(СВЦЭМ!$D$39:$D$782,СВЦЭМ!$A$39:$A$782,$A93,СВЦЭМ!$B$39:$B$782,N$77)+'СЕТ СН'!$G$14+СВЦЭМ!$D$10+'СЕТ СН'!$G$6-'СЕТ СН'!$G$26</f>
        <v>1845.0126652899999</v>
      </c>
      <c r="O93" s="36">
        <f>SUMIFS(СВЦЭМ!$D$39:$D$782,СВЦЭМ!$A$39:$A$782,$A93,СВЦЭМ!$B$39:$B$782,O$77)+'СЕТ СН'!$G$14+СВЦЭМ!$D$10+'СЕТ СН'!$G$6-'СЕТ СН'!$G$26</f>
        <v>1869.66068971</v>
      </c>
      <c r="P93" s="36">
        <f>SUMIFS(СВЦЭМ!$D$39:$D$782,СВЦЭМ!$A$39:$A$782,$A93,СВЦЭМ!$B$39:$B$782,P$77)+'СЕТ СН'!$G$14+СВЦЭМ!$D$10+'СЕТ СН'!$G$6-'СЕТ СН'!$G$26</f>
        <v>1901.87669723</v>
      </c>
      <c r="Q93" s="36">
        <f>SUMIFS(СВЦЭМ!$D$39:$D$782,СВЦЭМ!$A$39:$A$782,$A93,СВЦЭМ!$B$39:$B$782,Q$77)+'СЕТ СН'!$G$14+СВЦЭМ!$D$10+'СЕТ СН'!$G$6-'СЕТ СН'!$G$26</f>
        <v>1903.80193596</v>
      </c>
      <c r="R93" s="36">
        <f>SUMIFS(СВЦЭМ!$D$39:$D$782,СВЦЭМ!$A$39:$A$782,$A93,СВЦЭМ!$B$39:$B$782,R$77)+'СЕТ СН'!$G$14+СВЦЭМ!$D$10+'СЕТ СН'!$G$6-'СЕТ СН'!$G$26</f>
        <v>1902.7679399599999</v>
      </c>
      <c r="S93" s="36">
        <f>SUMIFS(СВЦЭМ!$D$39:$D$782,СВЦЭМ!$A$39:$A$782,$A93,СВЦЭМ!$B$39:$B$782,S$77)+'СЕТ СН'!$G$14+СВЦЭМ!$D$10+'СЕТ СН'!$G$6-'СЕТ СН'!$G$26</f>
        <v>1876.8443798399999</v>
      </c>
      <c r="T93" s="36">
        <f>SUMIFS(СВЦЭМ!$D$39:$D$782,СВЦЭМ!$A$39:$A$782,$A93,СВЦЭМ!$B$39:$B$782,T$77)+'СЕТ СН'!$G$14+СВЦЭМ!$D$10+'СЕТ СН'!$G$6-'СЕТ СН'!$G$26</f>
        <v>1802.3967381099999</v>
      </c>
      <c r="U93" s="36">
        <f>SUMIFS(СВЦЭМ!$D$39:$D$782,СВЦЭМ!$A$39:$A$782,$A93,СВЦЭМ!$B$39:$B$782,U$77)+'СЕТ СН'!$G$14+СВЦЭМ!$D$10+'СЕТ СН'!$G$6-'СЕТ СН'!$G$26</f>
        <v>1773.9013743400001</v>
      </c>
      <c r="V93" s="36">
        <f>SUMIFS(СВЦЭМ!$D$39:$D$782,СВЦЭМ!$A$39:$A$782,$A93,СВЦЭМ!$B$39:$B$782,V$77)+'СЕТ СН'!$G$14+СВЦЭМ!$D$10+'СЕТ СН'!$G$6-'СЕТ СН'!$G$26</f>
        <v>1780.9100557899999</v>
      </c>
      <c r="W93" s="36">
        <f>SUMIFS(СВЦЭМ!$D$39:$D$782,СВЦЭМ!$A$39:$A$782,$A93,СВЦЭМ!$B$39:$B$782,W$77)+'СЕТ СН'!$G$14+СВЦЭМ!$D$10+'СЕТ СН'!$G$6-'СЕТ СН'!$G$26</f>
        <v>1813.0647767200001</v>
      </c>
      <c r="X93" s="36">
        <f>SUMIFS(СВЦЭМ!$D$39:$D$782,СВЦЭМ!$A$39:$A$782,$A93,СВЦЭМ!$B$39:$B$782,X$77)+'СЕТ СН'!$G$14+СВЦЭМ!$D$10+'СЕТ СН'!$G$6-'СЕТ СН'!$G$26</f>
        <v>1835.25930812</v>
      </c>
      <c r="Y93" s="36">
        <f>SUMIFS(СВЦЭМ!$D$39:$D$782,СВЦЭМ!$A$39:$A$782,$A93,СВЦЭМ!$B$39:$B$782,Y$77)+'СЕТ СН'!$G$14+СВЦЭМ!$D$10+'СЕТ СН'!$G$6-'СЕТ СН'!$G$26</f>
        <v>1884.47655343</v>
      </c>
    </row>
    <row r="94" spans="1:25" ht="15.75" x14ac:dyDescent="0.2">
      <c r="A94" s="35">
        <f t="shared" si="2"/>
        <v>44609</v>
      </c>
      <c r="B94" s="36">
        <f>SUMIFS(СВЦЭМ!$D$39:$D$782,СВЦЭМ!$A$39:$A$782,$A94,СВЦЭМ!$B$39:$B$782,B$77)+'СЕТ СН'!$G$14+СВЦЭМ!$D$10+'СЕТ СН'!$G$6-'СЕТ СН'!$G$26</f>
        <v>1839.2822914599999</v>
      </c>
      <c r="C94" s="36">
        <f>SUMIFS(СВЦЭМ!$D$39:$D$782,СВЦЭМ!$A$39:$A$782,$A94,СВЦЭМ!$B$39:$B$782,C$77)+'СЕТ СН'!$G$14+СВЦЭМ!$D$10+'СЕТ СН'!$G$6-'СЕТ СН'!$G$26</f>
        <v>1883.72995006</v>
      </c>
      <c r="D94" s="36">
        <f>SUMIFS(СВЦЭМ!$D$39:$D$782,СВЦЭМ!$A$39:$A$782,$A94,СВЦЭМ!$B$39:$B$782,D$77)+'СЕТ СН'!$G$14+СВЦЭМ!$D$10+'СЕТ СН'!$G$6-'СЕТ СН'!$G$26</f>
        <v>1939.9518830899999</v>
      </c>
      <c r="E94" s="36">
        <f>SUMIFS(СВЦЭМ!$D$39:$D$782,СВЦЭМ!$A$39:$A$782,$A94,СВЦЭМ!$B$39:$B$782,E$77)+'СЕТ СН'!$G$14+СВЦЭМ!$D$10+'СЕТ СН'!$G$6-'СЕТ СН'!$G$26</f>
        <v>1942.0566999800001</v>
      </c>
      <c r="F94" s="36">
        <f>SUMIFS(СВЦЭМ!$D$39:$D$782,СВЦЭМ!$A$39:$A$782,$A94,СВЦЭМ!$B$39:$B$782,F$77)+'СЕТ СН'!$G$14+СВЦЭМ!$D$10+'СЕТ СН'!$G$6-'СЕТ СН'!$G$26</f>
        <v>1929.95479744</v>
      </c>
      <c r="G94" s="36">
        <f>SUMIFS(СВЦЭМ!$D$39:$D$782,СВЦЭМ!$A$39:$A$782,$A94,СВЦЭМ!$B$39:$B$782,G$77)+'СЕТ СН'!$G$14+СВЦЭМ!$D$10+'СЕТ СН'!$G$6-'СЕТ СН'!$G$26</f>
        <v>1909.32895695</v>
      </c>
      <c r="H94" s="36">
        <f>SUMIFS(СВЦЭМ!$D$39:$D$782,СВЦЭМ!$A$39:$A$782,$A94,СВЦЭМ!$B$39:$B$782,H$77)+'СЕТ СН'!$G$14+СВЦЭМ!$D$10+'СЕТ СН'!$G$6-'СЕТ СН'!$G$26</f>
        <v>1857.35904884</v>
      </c>
      <c r="I94" s="36">
        <f>SUMIFS(СВЦЭМ!$D$39:$D$782,СВЦЭМ!$A$39:$A$782,$A94,СВЦЭМ!$B$39:$B$782,I$77)+'СЕТ СН'!$G$14+СВЦЭМ!$D$10+'СЕТ СН'!$G$6-'СЕТ СН'!$G$26</f>
        <v>1813.8080582499999</v>
      </c>
      <c r="J94" s="36">
        <f>SUMIFS(СВЦЭМ!$D$39:$D$782,СВЦЭМ!$A$39:$A$782,$A94,СВЦЭМ!$B$39:$B$782,J$77)+'СЕТ СН'!$G$14+СВЦЭМ!$D$10+'СЕТ СН'!$G$6-'СЕТ СН'!$G$26</f>
        <v>1762.7091730299999</v>
      </c>
      <c r="K94" s="36">
        <f>SUMIFS(СВЦЭМ!$D$39:$D$782,СВЦЭМ!$A$39:$A$782,$A94,СВЦЭМ!$B$39:$B$782,K$77)+'СЕТ СН'!$G$14+СВЦЭМ!$D$10+'СЕТ СН'!$G$6-'СЕТ СН'!$G$26</f>
        <v>1774.62122144</v>
      </c>
      <c r="L94" s="36">
        <f>SUMIFS(СВЦЭМ!$D$39:$D$782,СВЦЭМ!$A$39:$A$782,$A94,СВЦЭМ!$B$39:$B$782,L$77)+'СЕТ СН'!$G$14+СВЦЭМ!$D$10+'СЕТ СН'!$G$6-'СЕТ СН'!$G$26</f>
        <v>1776.2778421599999</v>
      </c>
      <c r="M94" s="36">
        <f>SUMIFS(СВЦЭМ!$D$39:$D$782,СВЦЭМ!$A$39:$A$782,$A94,СВЦЭМ!$B$39:$B$782,M$77)+'СЕТ СН'!$G$14+СВЦЭМ!$D$10+'СЕТ СН'!$G$6-'СЕТ СН'!$G$26</f>
        <v>1813.7592410499999</v>
      </c>
      <c r="N94" s="36">
        <f>SUMIFS(СВЦЭМ!$D$39:$D$782,СВЦЭМ!$A$39:$A$782,$A94,СВЦЭМ!$B$39:$B$782,N$77)+'СЕТ СН'!$G$14+СВЦЭМ!$D$10+'СЕТ СН'!$G$6-'СЕТ СН'!$G$26</f>
        <v>1841.2996791099999</v>
      </c>
      <c r="O94" s="36">
        <f>SUMIFS(СВЦЭМ!$D$39:$D$782,СВЦЭМ!$A$39:$A$782,$A94,СВЦЭМ!$B$39:$B$782,O$77)+'СЕТ СН'!$G$14+СВЦЭМ!$D$10+'СЕТ СН'!$G$6-'СЕТ СН'!$G$26</f>
        <v>1859.11700402</v>
      </c>
      <c r="P94" s="36">
        <f>SUMIFS(СВЦЭМ!$D$39:$D$782,СВЦЭМ!$A$39:$A$782,$A94,СВЦЭМ!$B$39:$B$782,P$77)+'СЕТ СН'!$G$14+СВЦЭМ!$D$10+'СЕТ СН'!$G$6-'СЕТ СН'!$G$26</f>
        <v>1901.5977474900001</v>
      </c>
      <c r="Q94" s="36">
        <f>SUMIFS(СВЦЭМ!$D$39:$D$782,СВЦЭМ!$A$39:$A$782,$A94,СВЦЭМ!$B$39:$B$782,Q$77)+'СЕТ СН'!$G$14+СВЦЭМ!$D$10+'СЕТ СН'!$G$6-'СЕТ СН'!$G$26</f>
        <v>1900.4031044000001</v>
      </c>
      <c r="R94" s="36">
        <f>SUMIFS(СВЦЭМ!$D$39:$D$782,СВЦЭМ!$A$39:$A$782,$A94,СВЦЭМ!$B$39:$B$782,R$77)+'СЕТ СН'!$G$14+СВЦЭМ!$D$10+'СЕТ СН'!$G$6-'СЕТ СН'!$G$26</f>
        <v>1890.2853575199999</v>
      </c>
      <c r="S94" s="36">
        <f>SUMIFS(СВЦЭМ!$D$39:$D$782,СВЦЭМ!$A$39:$A$782,$A94,СВЦЭМ!$B$39:$B$782,S$77)+'СЕТ СН'!$G$14+СВЦЭМ!$D$10+'СЕТ СН'!$G$6-'СЕТ СН'!$G$26</f>
        <v>1887.19074194</v>
      </c>
      <c r="T94" s="36">
        <f>SUMIFS(СВЦЭМ!$D$39:$D$782,СВЦЭМ!$A$39:$A$782,$A94,СВЦЭМ!$B$39:$B$782,T$77)+'СЕТ СН'!$G$14+СВЦЭМ!$D$10+'СЕТ СН'!$G$6-'СЕТ СН'!$G$26</f>
        <v>1819.0583288099999</v>
      </c>
      <c r="U94" s="36">
        <f>SUMIFS(СВЦЭМ!$D$39:$D$782,СВЦЭМ!$A$39:$A$782,$A94,СВЦЭМ!$B$39:$B$782,U$77)+'СЕТ СН'!$G$14+СВЦЭМ!$D$10+'СЕТ СН'!$G$6-'СЕТ СН'!$G$26</f>
        <v>1808.65719416</v>
      </c>
      <c r="V94" s="36">
        <f>SUMIFS(СВЦЭМ!$D$39:$D$782,СВЦЭМ!$A$39:$A$782,$A94,СВЦЭМ!$B$39:$B$782,V$77)+'СЕТ СН'!$G$14+СВЦЭМ!$D$10+'СЕТ СН'!$G$6-'СЕТ СН'!$G$26</f>
        <v>1829.63725372</v>
      </c>
      <c r="W94" s="36">
        <f>SUMIFS(СВЦЭМ!$D$39:$D$782,СВЦЭМ!$A$39:$A$782,$A94,СВЦЭМ!$B$39:$B$782,W$77)+'СЕТ СН'!$G$14+СВЦЭМ!$D$10+'СЕТ СН'!$G$6-'СЕТ СН'!$G$26</f>
        <v>1846.6509469299999</v>
      </c>
      <c r="X94" s="36">
        <f>SUMIFS(СВЦЭМ!$D$39:$D$782,СВЦЭМ!$A$39:$A$782,$A94,СВЦЭМ!$B$39:$B$782,X$77)+'СЕТ СН'!$G$14+СВЦЭМ!$D$10+'СЕТ СН'!$G$6-'СЕТ СН'!$G$26</f>
        <v>1842.7571777399999</v>
      </c>
      <c r="Y94" s="36">
        <f>SUMIFS(СВЦЭМ!$D$39:$D$782,СВЦЭМ!$A$39:$A$782,$A94,СВЦЭМ!$B$39:$B$782,Y$77)+'СЕТ СН'!$G$14+СВЦЭМ!$D$10+'СЕТ СН'!$G$6-'СЕТ СН'!$G$26</f>
        <v>1853.35898081</v>
      </c>
    </row>
    <row r="95" spans="1:25" ht="15.75" x14ac:dyDescent="0.2">
      <c r="A95" s="35">
        <f t="shared" si="2"/>
        <v>44610</v>
      </c>
      <c r="B95" s="36">
        <f>SUMIFS(СВЦЭМ!$D$39:$D$782,СВЦЭМ!$A$39:$A$782,$A95,СВЦЭМ!$B$39:$B$782,B$77)+'СЕТ СН'!$G$14+СВЦЭМ!$D$10+'СЕТ СН'!$G$6-'СЕТ СН'!$G$26</f>
        <v>1880.600657</v>
      </c>
      <c r="C95" s="36">
        <f>SUMIFS(СВЦЭМ!$D$39:$D$782,СВЦЭМ!$A$39:$A$782,$A95,СВЦЭМ!$B$39:$B$782,C$77)+'СЕТ СН'!$G$14+СВЦЭМ!$D$10+'СЕТ СН'!$G$6-'СЕТ СН'!$G$26</f>
        <v>1928.9954224799999</v>
      </c>
      <c r="D95" s="36">
        <f>SUMIFS(СВЦЭМ!$D$39:$D$782,СВЦЭМ!$A$39:$A$782,$A95,СВЦЭМ!$B$39:$B$782,D$77)+'СЕТ СН'!$G$14+СВЦЭМ!$D$10+'СЕТ СН'!$G$6-'СЕТ СН'!$G$26</f>
        <v>1956.5534663199999</v>
      </c>
      <c r="E95" s="36">
        <f>SUMIFS(СВЦЭМ!$D$39:$D$782,СВЦЭМ!$A$39:$A$782,$A95,СВЦЭМ!$B$39:$B$782,E$77)+'СЕТ СН'!$G$14+СВЦЭМ!$D$10+'СЕТ СН'!$G$6-'СЕТ СН'!$G$26</f>
        <v>1959.15127493</v>
      </c>
      <c r="F95" s="36">
        <f>SUMIFS(СВЦЭМ!$D$39:$D$782,СВЦЭМ!$A$39:$A$782,$A95,СВЦЭМ!$B$39:$B$782,F$77)+'СЕТ СН'!$G$14+СВЦЭМ!$D$10+'СЕТ СН'!$G$6-'СЕТ СН'!$G$26</f>
        <v>1951.15217203</v>
      </c>
      <c r="G95" s="36">
        <f>SUMIFS(СВЦЭМ!$D$39:$D$782,СВЦЭМ!$A$39:$A$782,$A95,СВЦЭМ!$B$39:$B$782,G$77)+'СЕТ СН'!$G$14+СВЦЭМ!$D$10+'СЕТ СН'!$G$6-'СЕТ СН'!$G$26</f>
        <v>1917.5150089700001</v>
      </c>
      <c r="H95" s="36">
        <f>SUMIFS(СВЦЭМ!$D$39:$D$782,СВЦЭМ!$A$39:$A$782,$A95,СВЦЭМ!$B$39:$B$782,H$77)+'СЕТ СН'!$G$14+СВЦЭМ!$D$10+'СЕТ СН'!$G$6-'СЕТ СН'!$G$26</f>
        <v>1868.18988552</v>
      </c>
      <c r="I95" s="36">
        <f>SUMIFS(СВЦЭМ!$D$39:$D$782,СВЦЭМ!$A$39:$A$782,$A95,СВЦЭМ!$B$39:$B$782,I$77)+'СЕТ СН'!$G$14+СВЦЭМ!$D$10+'СЕТ СН'!$G$6-'СЕТ СН'!$G$26</f>
        <v>1819.43283243</v>
      </c>
      <c r="J95" s="36">
        <f>SUMIFS(СВЦЭМ!$D$39:$D$782,СВЦЭМ!$A$39:$A$782,$A95,СВЦЭМ!$B$39:$B$782,J$77)+'СЕТ СН'!$G$14+СВЦЭМ!$D$10+'СЕТ СН'!$G$6-'СЕТ СН'!$G$26</f>
        <v>1766.0083869800001</v>
      </c>
      <c r="K95" s="36">
        <f>SUMIFS(СВЦЭМ!$D$39:$D$782,СВЦЭМ!$A$39:$A$782,$A95,СВЦЭМ!$B$39:$B$782,K$77)+'СЕТ СН'!$G$14+СВЦЭМ!$D$10+'СЕТ СН'!$G$6-'СЕТ СН'!$G$26</f>
        <v>1764.12471091</v>
      </c>
      <c r="L95" s="36">
        <f>SUMIFS(СВЦЭМ!$D$39:$D$782,СВЦЭМ!$A$39:$A$782,$A95,СВЦЭМ!$B$39:$B$782,L$77)+'СЕТ СН'!$G$14+СВЦЭМ!$D$10+'СЕТ СН'!$G$6-'СЕТ СН'!$G$26</f>
        <v>1767.6033407899999</v>
      </c>
      <c r="M95" s="36">
        <f>SUMIFS(СВЦЭМ!$D$39:$D$782,СВЦЭМ!$A$39:$A$782,$A95,СВЦЭМ!$B$39:$B$782,M$77)+'СЕТ СН'!$G$14+СВЦЭМ!$D$10+'СЕТ СН'!$G$6-'СЕТ СН'!$G$26</f>
        <v>1821.2731323999999</v>
      </c>
      <c r="N95" s="36">
        <f>SUMIFS(СВЦЭМ!$D$39:$D$782,СВЦЭМ!$A$39:$A$782,$A95,СВЦЭМ!$B$39:$B$782,N$77)+'СЕТ СН'!$G$14+СВЦЭМ!$D$10+'СЕТ СН'!$G$6-'СЕТ СН'!$G$26</f>
        <v>1875.2501614</v>
      </c>
      <c r="O95" s="36">
        <f>SUMIFS(СВЦЭМ!$D$39:$D$782,СВЦЭМ!$A$39:$A$782,$A95,СВЦЭМ!$B$39:$B$782,O$77)+'СЕТ СН'!$G$14+СВЦЭМ!$D$10+'СЕТ СН'!$G$6-'СЕТ СН'!$G$26</f>
        <v>1891.20663949</v>
      </c>
      <c r="P95" s="36">
        <f>SUMIFS(СВЦЭМ!$D$39:$D$782,СВЦЭМ!$A$39:$A$782,$A95,СВЦЭМ!$B$39:$B$782,P$77)+'СЕТ СН'!$G$14+СВЦЭМ!$D$10+'СЕТ СН'!$G$6-'СЕТ СН'!$G$26</f>
        <v>1932.51537435</v>
      </c>
      <c r="Q95" s="36">
        <f>SUMIFS(СВЦЭМ!$D$39:$D$782,СВЦЭМ!$A$39:$A$782,$A95,СВЦЭМ!$B$39:$B$782,Q$77)+'СЕТ СН'!$G$14+СВЦЭМ!$D$10+'СЕТ СН'!$G$6-'СЕТ СН'!$G$26</f>
        <v>1945.51005833</v>
      </c>
      <c r="R95" s="36">
        <f>SUMIFS(СВЦЭМ!$D$39:$D$782,СВЦЭМ!$A$39:$A$782,$A95,СВЦЭМ!$B$39:$B$782,R$77)+'СЕТ СН'!$G$14+СВЦЭМ!$D$10+'СЕТ СН'!$G$6-'СЕТ СН'!$G$26</f>
        <v>1940.9430400700001</v>
      </c>
      <c r="S95" s="36">
        <f>SUMIFS(СВЦЭМ!$D$39:$D$782,СВЦЭМ!$A$39:$A$782,$A95,СВЦЭМ!$B$39:$B$782,S$77)+'СЕТ СН'!$G$14+СВЦЭМ!$D$10+'СЕТ СН'!$G$6-'СЕТ СН'!$G$26</f>
        <v>1908.38673139</v>
      </c>
      <c r="T95" s="36">
        <f>SUMIFS(СВЦЭМ!$D$39:$D$782,СВЦЭМ!$A$39:$A$782,$A95,СВЦЭМ!$B$39:$B$782,T$77)+'СЕТ СН'!$G$14+СВЦЭМ!$D$10+'СЕТ СН'!$G$6-'СЕТ СН'!$G$26</f>
        <v>1815.9192554900001</v>
      </c>
      <c r="U95" s="36">
        <f>SUMIFS(СВЦЭМ!$D$39:$D$782,СВЦЭМ!$A$39:$A$782,$A95,СВЦЭМ!$B$39:$B$782,U$77)+'СЕТ СН'!$G$14+СВЦЭМ!$D$10+'СЕТ СН'!$G$6-'СЕТ СН'!$G$26</f>
        <v>1788.8761130400001</v>
      </c>
      <c r="V95" s="36">
        <f>SUMIFS(СВЦЭМ!$D$39:$D$782,СВЦЭМ!$A$39:$A$782,$A95,СВЦЭМ!$B$39:$B$782,V$77)+'СЕТ СН'!$G$14+СВЦЭМ!$D$10+'СЕТ СН'!$G$6-'СЕТ СН'!$G$26</f>
        <v>1808.14352016</v>
      </c>
      <c r="W95" s="36">
        <f>SUMIFS(СВЦЭМ!$D$39:$D$782,СВЦЭМ!$A$39:$A$782,$A95,СВЦЭМ!$B$39:$B$782,W$77)+'СЕТ СН'!$G$14+СВЦЭМ!$D$10+'СЕТ СН'!$G$6-'СЕТ СН'!$G$26</f>
        <v>1810.4058283899999</v>
      </c>
      <c r="X95" s="36">
        <f>SUMIFS(СВЦЭМ!$D$39:$D$782,СВЦЭМ!$A$39:$A$782,$A95,СВЦЭМ!$B$39:$B$782,X$77)+'СЕТ СН'!$G$14+СВЦЭМ!$D$10+'СЕТ СН'!$G$6-'СЕТ СН'!$G$26</f>
        <v>1818.7582454199999</v>
      </c>
      <c r="Y95" s="36">
        <f>SUMIFS(СВЦЭМ!$D$39:$D$782,СВЦЭМ!$A$39:$A$782,$A95,СВЦЭМ!$B$39:$B$782,Y$77)+'СЕТ СН'!$G$14+СВЦЭМ!$D$10+'СЕТ СН'!$G$6-'СЕТ СН'!$G$26</f>
        <v>1846.6802856499999</v>
      </c>
    </row>
    <row r="96" spans="1:25" ht="15.75" x14ac:dyDescent="0.2">
      <c r="A96" s="35">
        <f t="shared" si="2"/>
        <v>44611</v>
      </c>
      <c r="B96" s="36">
        <f>SUMIFS(СВЦЭМ!$D$39:$D$782,СВЦЭМ!$A$39:$A$782,$A96,СВЦЭМ!$B$39:$B$782,B$77)+'СЕТ СН'!$G$14+СВЦЭМ!$D$10+'СЕТ СН'!$G$6-'СЕТ СН'!$G$26</f>
        <v>1855.08794751</v>
      </c>
      <c r="C96" s="36">
        <f>SUMIFS(СВЦЭМ!$D$39:$D$782,СВЦЭМ!$A$39:$A$782,$A96,СВЦЭМ!$B$39:$B$782,C$77)+'СЕТ СН'!$G$14+СВЦЭМ!$D$10+'СЕТ СН'!$G$6-'СЕТ СН'!$G$26</f>
        <v>1910.5559605999999</v>
      </c>
      <c r="D96" s="36">
        <f>SUMIFS(СВЦЭМ!$D$39:$D$782,СВЦЭМ!$A$39:$A$782,$A96,СВЦЭМ!$B$39:$B$782,D$77)+'СЕТ СН'!$G$14+СВЦЭМ!$D$10+'СЕТ СН'!$G$6-'СЕТ СН'!$G$26</f>
        <v>1952.5203986500001</v>
      </c>
      <c r="E96" s="36">
        <f>SUMIFS(СВЦЭМ!$D$39:$D$782,СВЦЭМ!$A$39:$A$782,$A96,СВЦЭМ!$B$39:$B$782,E$77)+'СЕТ СН'!$G$14+СВЦЭМ!$D$10+'СЕТ СН'!$G$6-'СЕТ СН'!$G$26</f>
        <v>1967.2017575299999</v>
      </c>
      <c r="F96" s="36">
        <f>SUMIFS(СВЦЭМ!$D$39:$D$782,СВЦЭМ!$A$39:$A$782,$A96,СВЦЭМ!$B$39:$B$782,F$77)+'СЕТ СН'!$G$14+СВЦЭМ!$D$10+'СЕТ СН'!$G$6-'СЕТ СН'!$G$26</f>
        <v>1952.47843141</v>
      </c>
      <c r="G96" s="36">
        <f>SUMIFS(СВЦЭМ!$D$39:$D$782,СВЦЭМ!$A$39:$A$782,$A96,СВЦЭМ!$B$39:$B$782,G$77)+'СЕТ СН'!$G$14+СВЦЭМ!$D$10+'СЕТ СН'!$G$6-'СЕТ СН'!$G$26</f>
        <v>1936.43276818</v>
      </c>
      <c r="H96" s="36">
        <f>SUMIFS(СВЦЭМ!$D$39:$D$782,СВЦЭМ!$A$39:$A$782,$A96,СВЦЭМ!$B$39:$B$782,H$77)+'СЕТ СН'!$G$14+СВЦЭМ!$D$10+'СЕТ СН'!$G$6-'СЕТ СН'!$G$26</f>
        <v>1909.1159172499999</v>
      </c>
      <c r="I96" s="36">
        <f>SUMIFS(СВЦЭМ!$D$39:$D$782,СВЦЭМ!$A$39:$A$782,$A96,СВЦЭМ!$B$39:$B$782,I$77)+'СЕТ СН'!$G$14+СВЦЭМ!$D$10+'СЕТ СН'!$G$6-'СЕТ СН'!$G$26</f>
        <v>1829.3016921599999</v>
      </c>
      <c r="J96" s="36">
        <f>SUMIFS(СВЦЭМ!$D$39:$D$782,СВЦЭМ!$A$39:$A$782,$A96,СВЦЭМ!$B$39:$B$782,J$77)+'СЕТ СН'!$G$14+СВЦЭМ!$D$10+'СЕТ СН'!$G$6-'СЕТ СН'!$G$26</f>
        <v>1777.9802991399999</v>
      </c>
      <c r="K96" s="36">
        <f>SUMIFS(СВЦЭМ!$D$39:$D$782,СВЦЭМ!$A$39:$A$782,$A96,СВЦЭМ!$B$39:$B$782,K$77)+'СЕТ СН'!$G$14+СВЦЭМ!$D$10+'СЕТ СН'!$G$6-'СЕТ СН'!$G$26</f>
        <v>1753.9117583899999</v>
      </c>
      <c r="L96" s="36">
        <f>SUMIFS(СВЦЭМ!$D$39:$D$782,СВЦЭМ!$A$39:$A$782,$A96,СВЦЭМ!$B$39:$B$782,L$77)+'СЕТ СН'!$G$14+СВЦЭМ!$D$10+'СЕТ СН'!$G$6-'СЕТ СН'!$G$26</f>
        <v>1738.7029392100001</v>
      </c>
      <c r="M96" s="36">
        <f>SUMIFS(СВЦЭМ!$D$39:$D$782,СВЦЭМ!$A$39:$A$782,$A96,СВЦЭМ!$B$39:$B$782,M$77)+'СЕТ СН'!$G$14+СВЦЭМ!$D$10+'СЕТ СН'!$G$6-'СЕТ СН'!$G$26</f>
        <v>1784.4073803199999</v>
      </c>
      <c r="N96" s="36">
        <f>SUMIFS(СВЦЭМ!$D$39:$D$782,СВЦЭМ!$A$39:$A$782,$A96,СВЦЭМ!$B$39:$B$782,N$77)+'СЕТ СН'!$G$14+СВЦЭМ!$D$10+'СЕТ СН'!$G$6-'СЕТ СН'!$G$26</f>
        <v>1822.9724701999999</v>
      </c>
      <c r="O96" s="36">
        <f>SUMIFS(СВЦЭМ!$D$39:$D$782,СВЦЭМ!$A$39:$A$782,$A96,СВЦЭМ!$B$39:$B$782,O$77)+'СЕТ СН'!$G$14+СВЦЭМ!$D$10+'СЕТ СН'!$G$6-'СЕТ СН'!$G$26</f>
        <v>1833.87312688</v>
      </c>
      <c r="P96" s="36">
        <f>SUMIFS(СВЦЭМ!$D$39:$D$782,СВЦЭМ!$A$39:$A$782,$A96,СВЦЭМ!$B$39:$B$782,P$77)+'СЕТ СН'!$G$14+СВЦЭМ!$D$10+'СЕТ СН'!$G$6-'СЕТ СН'!$G$26</f>
        <v>1882.0135335299999</v>
      </c>
      <c r="Q96" s="36">
        <f>SUMIFS(СВЦЭМ!$D$39:$D$782,СВЦЭМ!$A$39:$A$782,$A96,СВЦЭМ!$B$39:$B$782,Q$77)+'СЕТ СН'!$G$14+СВЦЭМ!$D$10+'СЕТ СН'!$G$6-'СЕТ СН'!$G$26</f>
        <v>1887.21469224</v>
      </c>
      <c r="R96" s="36">
        <f>SUMIFS(СВЦЭМ!$D$39:$D$782,СВЦЭМ!$A$39:$A$782,$A96,СВЦЭМ!$B$39:$B$782,R$77)+'СЕТ СН'!$G$14+СВЦЭМ!$D$10+'СЕТ СН'!$G$6-'СЕТ СН'!$G$26</f>
        <v>1875.8291444899999</v>
      </c>
      <c r="S96" s="36">
        <f>SUMIFS(СВЦЭМ!$D$39:$D$782,СВЦЭМ!$A$39:$A$782,$A96,СВЦЭМ!$B$39:$B$782,S$77)+'СЕТ СН'!$G$14+СВЦЭМ!$D$10+'СЕТ СН'!$G$6-'СЕТ СН'!$G$26</f>
        <v>1869.8127572999999</v>
      </c>
      <c r="T96" s="36">
        <f>SUMIFS(СВЦЭМ!$D$39:$D$782,СВЦЭМ!$A$39:$A$782,$A96,СВЦЭМ!$B$39:$B$782,T$77)+'СЕТ СН'!$G$14+СВЦЭМ!$D$10+'СЕТ СН'!$G$6-'СЕТ СН'!$G$26</f>
        <v>1782.7378789899999</v>
      </c>
      <c r="U96" s="36">
        <f>SUMIFS(СВЦЭМ!$D$39:$D$782,СВЦЭМ!$A$39:$A$782,$A96,СВЦЭМ!$B$39:$B$782,U$77)+'СЕТ СН'!$G$14+СВЦЭМ!$D$10+'СЕТ СН'!$G$6-'СЕТ СН'!$G$26</f>
        <v>1746.78947062</v>
      </c>
      <c r="V96" s="36">
        <f>SUMIFS(СВЦЭМ!$D$39:$D$782,СВЦЭМ!$A$39:$A$782,$A96,СВЦЭМ!$B$39:$B$782,V$77)+'СЕТ СН'!$G$14+СВЦЭМ!$D$10+'СЕТ СН'!$G$6-'СЕТ СН'!$G$26</f>
        <v>1752.70039372</v>
      </c>
      <c r="W96" s="36">
        <f>SUMIFS(СВЦЭМ!$D$39:$D$782,СВЦЭМ!$A$39:$A$782,$A96,СВЦЭМ!$B$39:$B$782,W$77)+'СЕТ СН'!$G$14+СВЦЭМ!$D$10+'СЕТ СН'!$G$6-'СЕТ СН'!$G$26</f>
        <v>1788.4652818</v>
      </c>
      <c r="X96" s="36">
        <f>SUMIFS(СВЦЭМ!$D$39:$D$782,СВЦЭМ!$A$39:$A$782,$A96,СВЦЭМ!$B$39:$B$782,X$77)+'СЕТ СН'!$G$14+СВЦЭМ!$D$10+'СЕТ СН'!$G$6-'СЕТ СН'!$G$26</f>
        <v>1816.9285344</v>
      </c>
      <c r="Y96" s="36">
        <f>SUMIFS(СВЦЭМ!$D$39:$D$782,СВЦЭМ!$A$39:$A$782,$A96,СВЦЭМ!$B$39:$B$782,Y$77)+'СЕТ СН'!$G$14+СВЦЭМ!$D$10+'СЕТ СН'!$G$6-'СЕТ СН'!$G$26</f>
        <v>1840.7778016</v>
      </c>
    </row>
    <row r="97" spans="1:27" ht="15.75" x14ac:dyDescent="0.2">
      <c r="A97" s="35">
        <f t="shared" si="2"/>
        <v>44612</v>
      </c>
      <c r="B97" s="36">
        <f>SUMIFS(СВЦЭМ!$D$39:$D$782,СВЦЭМ!$A$39:$A$782,$A97,СВЦЭМ!$B$39:$B$782,B$77)+'СЕТ СН'!$G$14+СВЦЭМ!$D$10+'СЕТ СН'!$G$6-'СЕТ СН'!$G$26</f>
        <v>1848.0689685499999</v>
      </c>
      <c r="C97" s="36">
        <f>SUMIFS(СВЦЭМ!$D$39:$D$782,СВЦЭМ!$A$39:$A$782,$A97,СВЦЭМ!$B$39:$B$782,C$77)+'СЕТ СН'!$G$14+СВЦЭМ!$D$10+'СЕТ СН'!$G$6-'СЕТ СН'!$G$26</f>
        <v>1885.0185718600001</v>
      </c>
      <c r="D97" s="36">
        <f>SUMIFS(СВЦЭМ!$D$39:$D$782,СВЦЭМ!$A$39:$A$782,$A97,СВЦЭМ!$B$39:$B$782,D$77)+'СЕТ СН'!$G$14+СВЦЭМ!$D$10+'СЕТ СН'!$G$6-'СЕТ СН'!$G$26</f>
        <v>1898.06731977</v>
      </c>
      <c r="E97" s="36">
        <f>SUMIFS(СВЦЭМ!$D$39:$D$782,СВЦЭМ!$A$39:$A$782,$A97,СВЦЭМ!$B$39:$B$782,E$77)+'СЕТ СН'!$G$14+СВЦЭМ!$D$10+'СЕТ СН'!$G$6-'СЕТ СН'!$G$26</f>
        <v>1918.89586231</v>
      </c>
      <c r="F97" s="36">
        <f>SUMIFS(СВЦЭМ!$D$39:$D$782,СВЦЭМ!$A$39:$A$782,$A97,СВЦЭМ!$B$39:$B$782,F$77)+'СЕТ СН'!$G$14+СВЦЭМ!$D$10+'СЕТ СН'!$G$6-'СЕТ СН'!$G$26</f>
        <v>1912.26286527</v>
      </c>
      <c r="G97" s="36">
        <f>SUMIFS(СВЦЭМ!$D$39:$D$782,СВЦЭМ!$A$39:$A$782,$A97,СВЦЭМ!$B$39:$B$782,G$77)+'СЕТ СН'!$G$14+СВЦЭМ!$D$10+'СЕТ СН'!$G$6-'СЕТ СН'!$G$26</f>
        <v>1902.2569892899999</v>
      </c>
      <c r="H97" s="36">
        <f>SUMIFS(СВЦЭМ!$D$39:$D$782,СВЦЭМ!$A$39:$A$782,$A97,СВЦЭМ!$B$39:$B$782,H$77)+'СЕТ СН'!$G$14+СВЦЭМ!$D$10+'СЕТ СН'!$G$6-'СЕТ СН'!$G$26</f>
        <v>1889.2426244399999</v>
      </c>
      <c r="I97" s="36">
        <f>SUMIFS(СВЦЭМ!$D$39:$D$782,СВЦЭМ!$A$39:$A$782,$A97,СВЦЭМ!$B$39:$B$782,I$77)+'СЕТ СН'!$G$14+СВЦЭМ!$D$10+'СЕТ СН'!$G$6-'СЕТ СН'!$G$26</f>
        <v>1835.5641432699999</v>
      </c>
      <c r="J97" s="36">
        <f>SUMIFS(СВЦЭМ!$D$39:$D$782,СВЦЭМ!$A$39:$A$782,$A97,СВЦЭМ!$B$39:$B$782,J$77)+'СЕТ СН'!$G$14+СВЦЭМ!$D$10+'СЕТ СН'!$G$6-'СЕТ СН'!$G$26</f>
        <v>1773.6180430300001</v>
      </c>
      <c r="K97" s="36">
        <f>SUMIFS(СВЦЭМ!$D$39:$D$782,СВЦЭМ!$A$39:$A$782,$A97,СВЦЭМ!$B$39:$B$782,K$77)+'СЕТ СН'!$G$14+СВЦЭМ!$D$10+'СЕТ СН'!$G$6-'СЕТ СН'!$G$26</f>
        <v>1765.8622277499999</v>
      </c>
      <c r="L97" s="36">
        <f>SUMIFS(СВЦЭМ!$D$39:$D$782,СВЦЭМ!$A$39:$A$782,$A97,СВЦЭМ!$B$39:$B$782,L$77)+'СЕТ СН'!$G$14+СВЦЭМ!$D$10+'СЕТ СН'!$G$6-'СЕТ СН'!$G$26</f>
        <v>1767.5457279899999</v>
      </c>
      <c r="M97" s="36">
        <f>SUMIFS(СВЦЭМ!$D$39:$D$782,СВЦЭМ!$A$39:$A$782,$A97,СВЦЭМ!$B$39:$B$782,M$77)+'СЕТ СН'!$G$14+СВЦЭМ!$D$10+'СЕТ СН'!$G$6-'СЕТ СН'!$G$26</f>
        <v>1811.02848307</v>
      </c>
      <c r="N97" s="36">
        <f>SUMIFS(СВЦЭМ!$D$39:$D$782,СВЦЭМ!$A$39:$A$782,$A97,СВЦЭМ!$B$39:$B$782,N$77)+'СЕТ СН'!$G$14+СВЦЭМ!$D$10+'СЕТ СН'!$G$6-'СЕТ СН'!$G$26</f>
        <v>1861.27947647</v>
      </c>
      <c r="O97" s="36">
        <f>SUMIFS(СВЦЭМ!$D$39:$D$782,СВЦЭМ!$A$39:$A$782,$A97,СВЦЭМ!$B$39:$B$782,O$77)+'СЕТ СН'!$G$14+СВЦЭМ!$D$10+'СЕТ СН'!$G$6-'СЕТ СН'!$G$26</f>
        <v>1876.43283092</v>
      </c>
      <c r="P97" s="36">
        <f>SUMIFS(СВЦЭМ!$D$39:$D$782,СВЦЭМ!$A$39:$A$782,$A97,СВЦЭМ!$B$39:$B$782,P$77)+'СЕТ СН'!$G$14+СВЦЭМ!$D$10+'СЕТ СН'!$G$6-'СЕТ СН'!$G$26</f>
        <v>1905.2959082899999</v>
      </c>
      <c r="Q97" s="36">
        <f>SUMIFS(СВЦЭМ!$D$39:$D$782,СВЦЭМ!$A$39:$A$782,$A97,СВЦЭМ!$B$39:$B$782,Q$77)+'СЕТ СН'!$G$14+СВЦЭМ!$D$10+'СЕТ СН'!$G$6-'СЕТ СН'!$G$26</f>
        <v>1905.5565330899999</v>
      </c>
      <c r="R97" s="36">
        <f>SUMIFS(СВЦЭМ!$D$39:$D$782,СВЦЭМ!$A$39:$A$782,$A97,СВЦЭМ!$B$39:$B$782,R$77)+'СЕТ СН'!$G$14+СВЦЭМ!$D$10+'СЕТ СН'!$G$6-'СЕТ СН'!$G$26</f>
        <v>1893.9894695099999</v>
      </c>
      <c r="S97" s="36">
        <f>SUMIFS(СВЦЭМ!$D$39:$D$782,СВЦЭМ!$A$39:$A$782,$A97,СВЦЭМ!$B$39:$B$782,S$77)+'СЕТ СН'!$G$14+СВЦЭМ!$D$10+'СЕТ СН'!$G$6-'СЕТ СН'!$G$26</f>
        <v>1864.3967787500001</v>
      </c>
      <c r="T97" s="36">
        <f>SUMIFS(СВЦЭМ!$D$39:$D$782,СВЦЭМ!$A$39:$A$782,$A97,СВЦЭМ!$B$39:$B$782,T$77)+'СЕТ СН'!$G$14+СВЦЭМ!$D$10+'СЕТ СН'!$G$6-'СЕТ СН'!$G$26</f>
        <v>1780.7225323999999</v>
      </c>
      <c r="U97" s="36">
        <f>SUMIFS(СВЦЭМ!$D$39:$D$782,СВЦЭМ!$A$39:$A$782,$A97,СВЦЭМ!$B$39:$B$782,U$77)+'СЕТ СН'!$G$14+СВЦЭМ!$D$10+'СЕТ СН'!$G$6-'СЕТ СН'!$G$26</f>
        <v>1744.5829092199999</v>
      </c>
      <c r="V97" s="36">
        <f>SUMIFS(СВЦЭМ!$D$39:$D$782,СВЦЭМ!$A$39:$A$782,$A97,СВЦЭМ!$B$39:$B$782,V$77)+'СЕТ СН'!$G$14+СВЦЭМ!$D$10+'СЕТ СН'!$G$6-'СЕТ СН'!$G$26</f>
        <v>1753.39145368</v>
      </c>
      <c r="W97" s="36">
        <f>SUMIFS(СВЦЭМ!$D$39:$D$782,СВЦЭМ!$A$39:$A$782,$A97,СВЦЭМ!$B$39:$B$782,W$77)+'СЕТ СН'!$G$14+СВЦЭМ!$D$10+'СЕТ СН'!$G$6-'СЕТ СН'!$G$26</f>
        <v>1787.1093396399999</v>
      </c>
      <c r="X97" s="36">
        <f>SUMIFS(СВЦЭМ!$D$39:$D$782,СВЦЭМ!$A$39:$A$782,$A97,СВЦЭМ!$B$39:$B$782,X$77)+'СЕТ СН'!$G$14+СВЦЭМ!$D$10+'СЕТ СН'!$G$6-'СЕТ СН'!$G$26</f>
        <v>1802.10784784</v>
      </c>
      <c r="Y97" s="36">
        <f>SUMIFS(СВЦЭМ!$D$39:$D$782,СВЦЭМ!$A$39:$A$782,$A97,СВЦЭМ!$B$39:$B$782,Y$77)+'СЕТ СН'!$G$14+СВЦЭМ!$D$10+'СЕТ СН'!$G$6-'СЕТ СН'!$G$26</f>
        <v>1826.4023589799999</v>
      </c>
    </row>
    <row r="98" spans="1:27" ht="15.75" x14ac:dyDescent="0.2">
      <c r="A98" s="35">
        <f t="shared" si="2"/>
        <v>44613</v>
      </c>
      <c r="B98" s="36">
        <f>SUMIFS(СВЦЭМ!$D$39:$D$782,СВЦЭМ!$A$39:$A$782,$A98,СВЦЭМ!$B$39:$B$782,B$77)+'СЕТ СН'!$G$14+СВЦЭМ!$D$10+'СЕТ СН'!$G$6-'СЕТ СН'!$G$26</f>
        <v>1838.8238990299999</v>
      </c>
      <c r="C98" s="36">
        <f>SUMIFS(СВЦЭМ!$D$39:$D$782,СВЦЭМ!$A$39:$A$782,$A98,СВЦЭМ!$B$39:$B$782,C$77)+'СЕТ СН'!$G$14+СВЦЭМ!$D$10+'СЕТ СН'!$G$6-'СЕТ СН'!$G$26</f>
        <v>1897.6552705899999</v>
      </c>
      <c r="D98" s="36">
        <f>SUMIFS(СВЦЭМ!$D$39:$D$782,СВЦЭМ!$A$39:$A$782,$A98,СВЦЭМ!$B$39:$B$782,D$77)+'СЕТ СН'!$G$14+СВЦЭМ!$D$10+'СЕТ СН'!$G$6-'СЕТ СН'!$G$26</f>
        <v>1946.1547143400001</v>
      </c>
      <c r="E98" s="36">
        <f>SUMIFS(СВЦЭМ!$D$39:$D$782,СВЦЭМ!$A$39:$A$782,$A98,СВЦЭМ!$B$39:$B$782,E$77)+'СЕТ СН'!$G$14+СВЦЭМ!$D$10+'СЕТ СН'!$G$6-'СЕТ СН'!$G$26</f>
        <v>1959.3048926399999</v>
      </c>
      <c r="F98" s="36">
        <f>SUMIFS(СВЦЭМ!$D$39:$D$782,СВЦЭМ!$A$39:$A$782,$A98,СВЦЭМ!$B$39:$B$782,F$77)+'СЕТ СН'!$G$14+СВЦЭМ!$D$10+'СЕТ СН'!$G$6-'СЕТ СН'!$G$26</f>
        <v>1950.52028713</v>
      </c>
      <c r="G98" s="36">
        <f>SUMIFS(СВЦЭМ!$D$39:$D$782,СВЦЭМ!$A$39:$A$782,$A98,СВЦЭМ!$B$39:$B$782,G$77)+'СЕТ СН'!$G$14+СВЦЭМ!$D$10+'СЕТ СН'!$G$6-'СЕТ СН'!$G$26</f>
        <v>1912.7143275999999</v>
      </c>
      <c r="H98" s="36">
        <f>SUMIFS(СВЦЭМ!$D$39:$D$782,СВЦЭМ!$A$39:$A$782,$A98,СВЦЭМ!$B$39:$B$782,H$77)+'СЕТ СН'!$G$14+СВЦЭМ!$D$10+'СЕТ СН'!$G$6-'СЕТ СН'!$G$26</f>
        <v>1870.57712492</v>
      </c>
      <c r="I98" s="36">
        <f>SUMIFS(СВЦЭМ!$D$39:$D$782,СВЦЭМ!$A$39:$A$782,$A98,СВЦЭМ!$B$39:$B$782,I$77)+'СЕТ СН'!$G$14+СВЦЭМ!$D$10+'СЕТ СН'!$G$6-'СЕТ СН'!$G$26</f>
        <v>1822.8933955699999</v>
      </c>
      <c r="J98" s="36">
        <f>SUMIFS(СВЦЭМ!$D$39:$D$782,СВЦЭМ!$A$39:$A$782,$A98,СВЦЭМ!$B$39:$B$782,J$77)+'СЕТ СН'!$G$14+СВЦЭМ!$D$10+'СЕТ СН'!$G$6-'СЕТ СН'!$G$26</f>
        <v>1763.48376422</v>
      </c>
      <c r="K98" s="36">
        <f>SUMIFS(СВЦЭМ!$D$39:$D$782,СВЦЭМ!$A$39:$A$782,$A98,СВЦЭМ!$B$39:$B$782,K$77)+'СЕТ СН'!$G$14+СВЦЭМ!$D$10+'СЕТ СН'!$G$6-'СЕТ СН'!$G$26</f>
        <v>1757.0056176599999</v>
      </c>
      <c r="L98" s="36">
        <f>SUMIFS(СВЦЭМ!$D$39:$D$782,СВЦЭМ!$A$39:$A$782,$A98,СВЦЭМ!$B$39:$B$782,L$77)+'СЕТ СН'!$G$14+СВЦЭМ!$D$10+'СЕТ СН'!$G$6-'СЕТ СН'!$G$26</f>
        <v>1778.1304651999999</v>
      </c>
      <c r="M98" s="36">
        <f>SUMIFS(СВЦЭМ!$D$39:$D$782,СВЦЭМ!$A$39:$A$782,$A98,СВЦЭМ!$B$39:$B$782,M$77)+'СЕТ СН'!$G$14+СВЦЭМ!$D$10+'СЕТ СН'!$G$6-'СЕТ СН'!$G$26</f>
        <v>1817.72177515</v>
      </c>
      <c r="N98" s="36">
        <f>SUMIFS(СВЦЭМ!$D$39:$D$782,СВЦЭМ!$A$39:$A$782,$A98,СВЦЭМ!$B$39:$B$782,N$77)+'СЕТ СН'!$G$14+СВЦЭМ!$D$10+'СЕТ СН'!$G$6-'СЕТ СН'!$G$26</f>
        <v>1883.4327605599999</v>
      </c>
      <c r="O98" s="36">
        <f>SUMIFS(СВЦЭМ!$D$39:$D$782,СВЦЭМ!$A$39:$A$782,$A98,СВЦЭМ!$B$39:$B$782,O$77)+'СЕТ СН'!$G$14+СВЦЭМ!$D$10+'СЕТ СН'!$G$6-'СЕТ СН'!$G$26</f>
        <v>1885.6492125099999</v>
      </c>
      <c r="P98" s="36">
        <f>SUMIFS(СВЦЭМ!$D$39:$D$782,СВЦЭМ!$A$39:$A$782,$A98,СВЦЭМ!$B$39:$B$782,P$77)+'СЕТ СН'!$G$14+СВЦЭМ!$D$10+'СЕТ СН'!$G$6-'СЕТ СН'!$G$26</f>
        <v>1919.6425967800001</v>
      </c>
      <c r="Q98" s="36">
        <f>SUMIFS(СВЦЭМ!$D$39:$D$782,СВЦЭМ!$A$39:$A$782,$A98,СВЦЭМ!$B$39:$B$782,Q$77)+'СЕТ СН'!$G$14+СВЦЭМ!$D$10+'СЕТ СН'!$G$6-'СЕТ СН'!$G$26</f>
        <v>1918.9121860499999</v>
      </c>
      <c r="R98" s="36">
        <f>SUMIFS(СВЦЭМ!$D$39:$D$782,СВЦЭМ!$A$39:$A$782,$A98,СВЦЭМ!$B$39:$B$782,R$77)+'СЕТ СН'!$G$14+СВЦЭМ!$D$10+'СЕТ СН'!$G$6-'СЕТ СН'!$G$26</f>
        <v>1916.29368389</v>
      </c>
      <c r="S98" s="36">
        <f>SUMIFS(СВЦЭМ!$D$39:$D$782,СВЦЭМ!$A$39:$A$782,$A98,СВЦЭМ!$B$39:$B$782,S$77)+'СЕТ СН'!$G$14+СВЦЭМ!$D$10+'СЕТ СН'!$G$6-'СЕТ СН'!$G$26</f>
        <v>1872.01301326</v>
      </c>
      <c r="T98" s="36">
        <f>SUMIFS(СВЦЭМ!$D$39:$D$782,СВЦЭМ!$A$39:$A$782,$A98,СВЦЭМ!$B$39:$B$782,T$77)+'СЕТ СН'!$G$14+СВЦЭМ!$D$10+'СЕТ СН'!$G$6-'СЕТ СН'!$G$26</f>
        <v>1789.74734749</v>
      </c>
      <c r="U98" s="36">
        <f>SUMIFS(СВЦЭМ!$D$39:$D$782,СВЦЭМ!$A$39:$A$782,$A98,СВЦЭМ!$B$39:$B$782,U$77)+'СЕТ СН'!$G$14+СВЦЭМ!$D$10+'СЕТ СН'!$G$6-'СЕТ СН'!$G$26</f>
        <v>1771.0841254100001</v>
      </c>
      <c r="V98" s="36">
        <f>SUMIFS(СВЦЭМ!$D$39:$D$782,СВЦЭМ!$A$39:$A$782,$A98,СВЦЭМ!$B$39:$B$782,V$77)+'СЕТ СН'!$G$14+СВЦЭМ!$D$10+'СЕТ СН'!$G$6-'СЕТ СН'!$G$26</f>
        <v>1784.4702309100001</v>
      </c>
      <c r="W98" s="36">
        <f>SUMIFS(СВЦЭМ!$D$39:$D$782,СВЦЭМ!$A$39:$A$782,$A98,СВЦЭМ!$B$39:$B$782,W$77)+'СЕТ СН'!$G$14+СВЦЭМ!$D$10+'СЕТ СН'!$G$6-'СЕТ СН'!$G$26</f>
        <v>1813.9195865199999</v>
      </c>
      <c r="X98" s="36">
        <f>SUMIFS(СВЦЭМ!$D$39:$D$782,СВЦЭМ!$A$39:$A$782,$A98,СВЦЭМ!$B$39:$B$782,X$77)+'СЕТ СН'!$G$14+СВЦЭМ!$D$10+'СЕТ СН'!$G$6-'СЕТ СН'!$G$26</f>
        <v>1838.8786428599999</v>
      </c>
      <c r="Y98" s="36">
        <f>SUMIFS(СВЦЭМ!$D$39:$D$782,СВЦЭМ!$A$39:$A$782,$A98,СВЦЭМ!$B$39:$B$782,Y$77)+'СЕТ СН'!$G$14+СВЦЭМ!$D$10+'СЕТ СН'!$G$6-'СЕТ СН'!$G$26</f>
        <v>1845.1216764999999</v>
      </c>
    </row>
    <row r="99" spans="1:27" ht="15.75" x14ac:dyDescent="0.2">
      <c r="A99" s="35">
        <f t="shared" si="2"/>
        <v>44614</v>
      </c>
      <c r="B99" s="36">
        <f>SUMIFS(СВЦЭМ!$D$39:$D$782,СВЦЭМ!$A$39:$A$782,$A99,СВЦЭМ!$B$39:$B$782,B$77)+'СЕТ СН'!$G$14+СВЦЭМ!$D$10+'СЕТ СН'!$G$6-'СЕТ СН'!$G$26</f>
        <v>1848.81559444</v>
      </c>
      <c r="C99" s="36">
        <f>SUMIFS(СВЦЭМ!$D$39:$D$782,СВЦЭМ!$A$39:$A$782,$A99,СВЦЭМ!$B$39:$B$782,C$77)+'СЕТ СН'!$G$14+СВЦЭМ!$D$10+'СЕТ СН'!$G$6-'СЕТ СН'!$G$26</f>
        <v>1913.99414759</v>
      </c>
      <c r="D99" s="36">
        <f>SUMIFS(СВЦЭМ!$D$39:$D$782,СВЦЭМ!$A$39:$A$782,$A99,СВЦЭМ!$B$39:$B$782,D$77)+'СЕТ СН'!$G$14+СВЦЭМ!$D$10+'СЕТ СН'!$G$6-'СЕТ СН'!$G$26</f>
        <v>1955.32860024</v>
      </c>
      <c r="E99" s="36">
        <f>SUMIFS(СВЦЭМ!$D$39:$D$782,СВЦЭМ!$A$39:$A$782,$A99,СВЦЭМ!$B$39:$B$782,E$77)+'СЕТ СН'!$G$14+СВЦЭМ!$D$10+'СЕТ СН'!$G$6-'СЕТ СН'!$G$26</f>
        <v>1967.3204401999999</v>
      </c>
      <c r="F99" s="36">
        <f>SUMIFS(СВЦЭМ!$D$39:$D$782,СВЦЭМ!$A$39:$A$782,$A99,СВЦЭМ!$B$39:$B$782,F$77)+'СЕТ СН'!$G$14+СВЦЭМ!$D$10+'СЕТ СН'!$G$6-'СЕТ СН'!$G$26</f>
        <v>1959.07186772</v>
      </c>
      <c r="G99" s="36">
        <f>SUMIFS(СВЦЭМ!$D$39:$D$782,СВЦЭМ!$A$39:$A$782,$A99,СВЦЭМ!$B$39:$B$782,G$77)+'СЕТ СН'!$G$14+СВЦЭМ!$D$10+'СЕТ СН'!$G$6-'СЕТ СН'!$G$26</f>
        <v>1927.68248356</v>
      </c>
      <c r="H99" s="36">
        <f>SUMIFS(СВЦЭМ!$D$39:$D$782,СВЦЭМ!$A$39:$A$782,$A99,СВЦЭМ!$B$39:$B$782,H$77)+'СЕТ СН'!$G$14+СВЦЭМ!$D$10+'СЕТ СН'!$G$6-'СЕТ СН'!$G$26</f>
        <v>1881.41841421</v>
      </c>
      <c r="I99" s="36">
        <f>SUMIFS(СВЦЭМ!$D$39:$D$782,СВЦЭМ!$A$39:$A$782,$A99,СВЦЭМ!$B$39:$B$782,I$77)+'СЕТ СН'!$G$14+СВЦЭМ!$D$10+'СЕТ СН'!$G$6-'СЕТ СН'!$G$26</f>
        <v>1820.74403912</v>
      </c>
      <c r="J99" s="36">
        <f>SUMIFS(СВЦЭМ!$D$39:$D$782,СВЦЭМ!$A$39:$A$782,$A99,СВЦЭМ!$B$39:$B$782,J$77)+'СЕТ СН'!$G$14+СВЦЭМ!$D$10+'СЕТ СН'!$G$6-'СЕТ СН'!$G$26</f>
        <v>1771.5837505899999</v>
      </c>
      <c r="K99" s="36">
        <f>SUMIFS(СВЦЭМ!$D$39:$D$782,СВЦЭМ!$A$39:$A$782,$A99,СВЦЭМ!$B$39:$B$782,K$77)+'СЕТ СН'!$G$14+СВЦЭМ!$D$10+'СЕТ СН'!$G$6-'СЕТ СН'!$G$26</f>
        <v>1765.6302799499999</v>
      </c>
      <c r="L99" s="36">
        <f>SUMIFS(СВЦЭМ!$D$39:$D$782,СВЦЭМ!$A$39:$A$782,$A99,СВЦЭМ!$B$39:$B$782,L$77)+'СЕТ СН'!$G$14+СВЦЭМ!$D$10+'СЕТ СН'!$G$6-'СЕТ СН'!$G$26</f>
        <v>1780.58743385</v>
      </c>
      <c r="M99" s="36">
        <f>SUMIFS(СВЦЭМ!$D$39:$D$782,СВЦЭМ!$A$39:$A$782,$A99,СВЦЭМ!$B$39:$B$782,M$77)+'СЕТ СН'!$G$14+СВЦЭМ!$D$10+'СЕТ СН'!$G$6-'СЕТ СН'!$G$26</f>
        <v>1841.96425144</v>
      </c>
      <c r="N99" s="36">
        <f>SUMIFS(СВЦЭМ!$D$39:$D$782,СВЦЭМ!$A$39:$A$782,$A99,СВЦЭМ!$B$39:$B$782,N$77)+'СЕТ СН'!$G$14+СВЦЭМ!$D$10+'СЕТ СН'!$G$6-'СЕТ СН'!$G$26</f>
        <v>1877.3263711100001</v>
      </c>
      <c r="O99" s="36">
        <f>SUMIFS(СВЦЭМ!$D$39:$D$782,СВЦЭМ!$A$39:$A$782,$A99,СВЦЭМ!$B$39:$B$782,O$77)+'СЕТ СН'!$G$14+СВЦЭМ!$D$10+'СЕТ СН'!$G$6-'СЕТ СН'!$G$26</f>
        <v>1897.45567762</v>
      </c>
      <c r="P99" s="36">
        <f>SUMIFS(СВЦЭМ!$D$39:$D$782,СВЦЭМ!$A$39:$A$782,$A99,СВЦЭМ!$B$39:$B$782,P$77)+'СЕТ СН'!$G$14+СВЦЭМ!$D$10+'СЕТ СН'!$G$6-'СЕТ СН'!$G$26</f>
        <v>1929.988707</v>
      </c>
      <c r="Q99" s="36">
        <f>SUMIFS(СВЦЭМ!$D$39:$D$782,СВЦЭМ!$A$39:$A$782,$A99,СВЦЭМ!$B$39:$B$782,Q$77)+'СЕТ СН'!$G$14+СВЦЭМ!$D$10+'СЕТ СН'!$G$6-'СЕТ СН'!$G$26</f>
        <v>1932.7843457199999</v>
      </c>
      <c r="R99" s="36">
        <f>SUMIFS(СВЦЭМ!$D$39:$D$782,СВЦЭМ!$A$39:$A$782,$A99,СВЦЭМ!$B$39:$B$782,R$77)+'СЕТ СН'!$G$14+СВЦЭМ!$D$10+'СЕТ СН'!$G$6-'СЕТ СН'!$G$26</f>
        <v>1920.5992863700001</v>
      </c>
      <c r="S99" s="36">
        <f>SUMIFS(СВЦЭМ!$D$39:$D$782,СВЦЭМ!$A$39:$A$782,$A99,СВЦЭМ!$B$39:$B$782,S$77)+'СЕТ СН'!$G$14+СВЦЭМ!$D$10+'СЕТ СН'!$G$6-'СЕТ СН'!$G$26</f>
        <v>1898.3666615099999</v>
      </c>
      <c r="T99" s="36">
        <f>SUMIFS(СВЦЭМ!$D$39:$D$782,СВЦЭМ!$A$39:$A$782,$A99,СВЦЭМ!$B$39:$B$782,T$77)+'СЕТ СН'!$G$14+СВЦЭМ!$D$10+'СЕТ СН'!$G$6-'СЕТ СН'!$G$26</f>
        <v>1812.97550267</v>
      </c>
      <c r="U99" s="36">
        <f>SUMIFS(СВЦЭМ!$D$39:$D$782,СВЦЭМ!$A$39:$A$782,$A99,СВЦЭМ!$B$39:$B$782,U$77)+'СЕТ СН'!$G$14+СВЦЭМ!$D$10+'СЕТ СН'!$G$6-'СЕТ СН'!$G$26</f>
        <v>1786.5285328800001</v>
      </c>
      <c r="V99" s="36">
        <f>SUMIFS(СВЦЭМ!$D$39:$D$782,СВЦЭМ!$A$39:$A$782,$A99,СВЦЭМ!$B$39:$B$782,V$77)+'СЕТ СН'!$G$14+СВЦЭМ!$D$10+'СЕТ СН'!$G$6-'СЕТ СН'!$G$26</f>
        <v>1808.8881427900001</v>
      </c>
      <c r="W99" s="36">
        <f>SUMIFS(СВЦЭМ!$D$39:$D$782,СВЦЭМ!$A$39:$A$782,$A99,СВЦЭМ!$B$39:$B$782,W$77)+'СЕТ СН'!$G$14+СВЦЭМ!$D$10+'СЕТ СН'!$G$6-'СЕТ СН'!$G$26</f>
        <v>1828.8365770799999</v>
      </c>
      <c r="X99" s="36">
        <f>SUMIFS(СВЦЭМ!$D$39:$D$782,СВЦЭМ!$A$39:$A$782,$A99,СВЦЭМ!$B$39:$B$782,X$77)+'СЕТ СН'!$G$14+СВЦЭМ!$D$10+'СЕТ СН'!$G$6-'СЕТ СН'!$G$26</f>
        <v>1849.7232887800001</v>
      </c>
      <c r="Y99" s="36">
        <f>SUMIFS(СВЦЭМ!$D$39:$D$782,СВЦЭМ!$A$39:$A$782,$A99,СВЦЭМ!$B$39:$B$782,Y$77)+'СЕТ СН'!$G$14+СВЦЭМ!$D$10+'СЕТ СН'!$G$6-'СЕТ СН'!$G$26</f>
        <v>1875.1200401399999</v>
      </c>
    </row>
    <row r="100" spans="1:27" ht="15.75" x14ac:dyDescent="0.2">
      <c r="A100" s="35">
        <f t="shared" si="2"/>
        <v>44615</v>
      </c>
      <c r="B100" s="36">
        <f>SUMIFS(СВЦЭМ!$D$39:$D$782,СВЦЭМ!$A$39:$A$782,$A100,СВЦЭМ!$B$39:$B$782,B$77)+'СЕТ СН'!$G$14+СВЦЭМ!$D$10+'СЕТ СН'!$G$6-'СЕТ СН'!$G$26</f>
        <v>1860.0240807600001</v>
      </c>
      <c r="C100" s="36">
        <f>SUMIFS(СВЦЭМ!$D$39:$D$782,СВЦЭМ!$A$39:$A$782,$A100,СВЦЭМ!$B$39:$B$782,C$77)+'СЕТ СН'!$G$14+СВЦЭМ!$D$10+'СЕТ СН'!$G$6-'СЕТ СН'!$G$26</f>
        <v>1914.3787430699999</v>
      </c>
      <c r="D100" s="36">
        <f>SUMIFS(СВЦЭМ!$D$39:$D$782,СВЦЭМ!$A$39:$A$782,$A100,СВЦЭМ!$B$39:$B$782,D$77)+'СЕТ СН'!$G$14+СВЦЭМ!$D$10+'СЕТ СН'!$G$6-'СЕТ СН'!$G$26</f>
        <v>1946.99048427</v>
      </c>
      <c r="E100" s="36">
        <f>SUMIFS(СВЦЭМ!$D$39:$D$782,СВЦЭМ!$A$39:$A$782,$A100,СВЦЭМ!$B$39:$B$782,E$77)+'СЕТ СН'!$G$14+СВЦЭМ!$D$10+'СЕТ СН'!$G$6-'СЕТ СН'!$G$26</f>
        <v>1951.96403571</v>
      </c>
      <c r="F100" s="36">
        <f>SUMIFS(СВЦЭМ!$D$39:$D$782,СВЦЭМ!$A$39:$A$782,$A100,СВЦЭМ!$B$39:$B$782,F$77)+'СЕТ СН'!$G$14+СВЦЭМ!$D$10+'СЕТ СН'!$G$6-'СЕТ СН'!$G$26</f>
        <v>1948.8014265499999</v>
      </c>
      <c r="G100" s="36">
        <f>SUMIFS(СВЦЭМ!$D$39:$D$782,СВЦЭМ!$A$39:$A$782,$A100,СВЦЭМ!$B$39:$B$782,G$77)+'СЕТ СН'!$G$14+СВЦЭМ!$D$10+'СЕТ СН'!$G$6-'СЕТ СН'!$G$26</f>
        <v>1934.2582013199999</v>
      </c>
      <c r="H100" s="36">
        <f>SUMIFS(СВЦЭМ!$D$39:$D$782,СВЦЭМ!$A$39:$A$782,$A100,СВЦЭМ!$B$39:$B$782,H$77)+'СЕТ СН'!$G$14+СВЦЭМ!$D$10+'СЕТ СН'!$G$6-'СЕТ СН'!$G$26</f>
        <v>1915.41998618</v>
      </c>
      <c r="I100" s="36">
        <f>SUMIFS(СВЦЭМ!$D$39:$D$782,СВЦЭМ!$A$39:$A$782,$A100,СВЦЭМ!$B$39:$B$782,I$77)+'СЕТ СН'!$G$14+СВЦЭМ!$D$10+'СЕТ СН'!$G$6-'СЕТ СН'!$G$26</f>
        <v>1857.47159442</v>
      </c>
      <c r="J100" s="36">
        <f>SUMIFS(СВЦЭМ!$D$39:$D$782,СВЦЭМ!$A$39:$A$782,$A100,СВЦЭМ!$B$39:$B$782,J$77)+'СЕТ СН'!$G$14+СВЦЭМ!$D$10+'СЕТ СН'!$G$6-'СЕТ СН'!$G$26</f>
        <v>1771.7538636899999</v>
      </c>
      <c r="K100" s="36">
        <f>SUMIFS(СВЦЭМ!$D$39:$D$782,СВЦЭМ!$A$39:$A$782,$A100,СВЦЭМ!$B$39:$B$782,K$77)+'СЕТ СН'!$G$14+СВЦЭМ!$D$10+'СЕТ СН'!$G$6-'СЕТ СН'!$G$26</f>
        <v>1752.31382392</v>
      </c>
      <c r="L100" s="36">
        <f>SUMIFS(СВЦЭМ!$D$39:$D$782,СВЦЭМ!$A$39:$A$782,$A100,СВЦЭМ!$B$39:$B$782,L$77)+'СЕТ СН'!$G$14+СВЦЭМ!$D$10+'СЕТ СН'!$G$6-'СЕТ СН'!$G$26</f>
        <v>1747.7626161399999</v>
      </c>
      <c r="M100" s="36">
        <f>SUMIFS(СВЦЭМ!$D$39:$D$782,СВЦЭМ!$A$39:$A$782,$A100,СВЦЭМ!$B$39:$B$782,M$77)+'СЕТ СН'!$G$14+СВЦЭМ!$D$10+'СЕТ СН'!$G$6-'СЕТ СН'!$G$26</f>
        <v>1800.6711739299999</v>
      </c>
      <c r="N100" s="36">
        <f>SUMIFS(СВЦЭМ!$D$39:$D$782,СВЦЭМ!$A$39:$A$782,$A100,СВЦЭМ!$B$39:$B$782,N$77)+'СЕТ СН'!$G$14+СВЦЭМ!$D$10+'СЕТ СН'!$G$6-'СЕТ СН'!$G$26</f>
        <v>1854.2865499899999</v>
      </c>
      <c r="O100" s="36">
        <f>SUMIFS(СВЦЭМ!$D$39:$D$782,СВЦЭМ!$A$39:$A$782,$A100,СВЦЭМ!$B$39:$B$782,O$77)+'СЕТ СН'!$G$14+СВЦЭМ!$D$10+'СЕТ СН'!$G$6-'СЕТ СН'!$G$26</f>
        <v>1910.94322539</v>
      </c>
      <c r="P100" s="36">
        <f>SUMIFS(СВЦЭМ!$D$39:$D$782,СВЦЭМ!$A$39:$A$782,$A100,СВЦЭМ!$B$39:$B$782,P$77)+'СЕТ СН'!$G$14+СВЦЭМ!$D$10+'СЕТ СН'!$G$6-'СЕТ СН'!$G$26</f>
        <v>1976.4298085999999</v>
      </c>
      <c r="Q100" s="36">
        <f>SUMIFS(СВЦЭМ!$D$39:$D$782,СВЦЭМ!$A$39:$A$782,$A100,СВЦЭМ!$B$39:$B$782,Q$77)+'СЕТ СН'!$G$14+СВЦЭМ!$D$10+'СЕТ СН'!$G$6-'СЕТ СН'!$G$26</f>
        <v>1974.11209166</v>
      </c>
      <c r="R100" s="36">
        <f>SUMIFS(СВЦЭМ!$D$39:$D$782,СВЦЭМ!$A$39:$A$782,$A100,СВЦЭМ!$B$39:$B$782,R$77)+'СЕТ СН'!$G$14+СВЦЭМ!$D$10+'СЕТ СН'!$G$6-'СЕТ СН'!$G$26</f>
        <v>1964.21706574</v>
      </c>
      <c r="S100" s="36">
        <f>SUMIFS(СВЦЭМ!$D$39:$D$782,СВЦЭМ!$A$39:$A$782,$A100,СВЦЭМ!$B$39:$B$782,S$77)+'СЕТ СН'!$G$14+СВЦЭМ!$D$10+'СЕТ СН'!$G$6-'СЕТ СН'!$G$26</f>
        <v>1931.6915508899999</v>
      </c>
      <c r="T100" s="36">
        <f>SUMIFS(СВЦЭМ!$D$39:$D$782,СВЦЭМ!$A$39:$A$782,$A100,СВЦЭМ!$B$39:$B$782,T$77)+'СЕТ СН'!$G$14+СВЦЭМ!$D$10+'СЕТ СН'!$G$6-'СЕТ СН'!$G$26</f>
        <v>1838.3836422699999</v>
      </c>
      <c r="U100" s="36">
        <f>SUMIFS(СВЦЭМ!$D$39:$D$782,СВЦЭМ!$A$39:$A$782,$A100,СВЦЭМ!$B$39:$B$782,U$77)+'СЕТ СН'!$G$14+СВЦЭМ!$D$10+'СЕТ СН'!$G$6-'СЕТ СН'!$G$26</f>
        <v>1820.2283901599999</v>
      </c>
      <c r="V100" s="36">
        <f>SUMIFS(СВЦЭМ!$D$39:$D$782,СВЦЭМ!$A$39:$A$782,$A100,СВЦЭМ!$B$39:$B$782,V$77)+'СЕТ СН'!$G$14+СВЦЭМ!$D$10+'СЕТ СН'!$G$6-'СЕТ СН'!$G$26</f>
        <v>1843.73971947</v>
      </c>
      <c r="W100" s="36">
        <f>SUMIFS(СВЦЭМ!$D$39:$D$782,СВЦЭМ!$A$39:$A$782,$A100,СВЦЭМ!$B$39:$B$782,W$77)+'СЕТ СН'!$G$14+СВЦЭМ!$D$10+'СЕТ СН'!$G$6-'СЕТ СН'!$G$26</f>
        <v>1871.0102037699999</v>
      </c>
      <c r="X100" s="36">
        <f>SUMIFS(СВЦЭМ!$D$39:$D$782,СВЦЭМ!$A$39:$A$782,$A100,СВЦЭМ!$B$39:$B$782,X$77)+'СЕТ СН'!$G$14+СВЦЭМ!$D$10+'СЕТ СН'!$G$6-'СЕТ СН'!$G$26</f>
        <v>1893.8033797200001</v>
      </c>
      <c r="Y100" s="36">
        <f>SUMIFS(СВЦЭМ!$D$39:$D$782,СВЦЭМ!$A$39:$A$782,$A100,СВЦЭМ!$B$39:$B$782,Y$77)+'СЕТ СН'!$G$14+СВЦЭМ!$D$10+'СЕТ СН'!$G$6-'СЕТ СН'!$G$26</f>
        <v>1931.55018277</v>
      </c>
    </row>
    <row r="101" spans="1:27" ht="15.75" x14ac:dyDescent="0.2">
      <c r="A101" s="35">
        <f t="shared" si="2"/>
        <v>44616</v>
      </c>
      <c r="B101" s="36">
        <f>SUMIFS(СВЦЭМ!$D$39:$D$782,СВЦЭМ!$A$39:$A$782,$A101,СВЦЭМ!$B$39:$B$782,B$77)+'СЕТ СН'!$G$14+СВЦЭМ!$D$10+'СЕТ СН'!$G$6-'СЕТ СН'!$G$26</f>
        <v>1939.1467660599999</v>
      </c>
      <c r="C101" s="36">
        <f>SUMIFS(СВЦЭМ!$D$39:$D$782,СВЦЭМ!$A$39:$A$782,$A101,СВЦЭМ!$B$39:$B$782,C$77)+'СЕТ СН'!$G$14+СВЦЭМ!$D$10+'СЕТ СН'!$G$6-'СЕТ СН'!$G$26</f>
        <v>1970.29630866</v>
      </c>
      <c r="D101" s="36">
        <f>SUMIFS(СВЦЭМ!$D$39:$D$782,СВЦЭМ!$A$39:$A$782,$A101,СВЦЭМ!$B$39:$B$782,D$77)+'СЕТ СН'!$G$14+СВЦЭМ!$D$10+'СЕТ СН'!$G$6-'СЕТ СН'!$G$26</f>
        <v>2005.06183194</v>
      </c>
      <c r="E101" s="36">
        <f>SUMIFS(СВЦЭМ!$D$39:$D$782,СВЦЭМ!$A$39:$A$782,$A101,СВЦЭМ!$B$39:$B$782,E$77)+'СЕТ СН'!$G$14+СВЦЭМ!$D$10+'СЕТ СН'!$G$6-'СЕТ СН'!$G$26</f>
        <v>2012.7384268399999</v>
      </c>
      <c r="F101" s="36">
        <f>SUMIFS(СВЦЭМ!$D$39:$D$782,СВЦЭМ!$A$39:$A$782,$A101,СВЦЭМ!$B$39:$B$782,F$77)+'СЕТ СН'!$G$14+СВЦЭМ!$D$10+'СЕТ СН'!$G$6-'СЕТ СН'!$G$26</f>
        <v>2007.65436342</v>
      </c>
      <c r="G101" s="36">
        <f>SUMIFS(СВЦЭМ!$D$39:$D$782,СВЦЭМ!$A$39:$A$782,$A101,СВЦЭМ!$B$39:$B$782,G$77)+'СЕТ СН'!$G$14+СВЦЭМ!$D$10+'СЕТ СН'!$G$6-'СЕТ СН'!$G$26</f>
        <v>1970.8596841199999</v>
      </c>
      <c r="H101" s="36">
        <f>SUMIFS(СВЦЭМ!$D$39:$D$782,СВЦЭМ!$A$39:$A$782,$A101,СВЦЭМ!$B$39:$B$782,H$77)+'СЕТ СН'!$G$14+СВЦЭМ!$D$10+'СЕТ СН'!$G$6-'СЕТ СН'!$G$26</f>
        <v>1944.4831043500001</v>
      </c>
      <c r="I101" s="36">
        <f>SUMIFS(СВЦЭМ!$D$39:$D$782,СВЦЭМ!$A$39:$A$782,$A101,СВЦЭМ!$B$39:$B$782,I$77)+'СЕТ СН'!$G$14+СВЦЭМ!$D$10+'СЕТ СН'!$G$6-'СЕТ СН'!$G$26</f>
        <v>1870.9685724399999</v>
      </c>
      <c r="J101" s="36">
        <f>SUMIFS(СВЦЭМ!$D$39:$D$782,СВЦЭМ!$A$39:$A$782,$A101,СВЦЭМ!$B$39:$B$782,J$77)+'СЕТ СН'!$G$14+СВЦЭМ!$D$10+'СЕТ СН'!$G$6-'СЕТ СН'!$G$26</f>
        <v>1807.67688813</v>
      </c>
      <c r="K101" s="36">
        <f>SUMIFS(СВЦЭМ!$D$39:$D$782,СВЦЭМ!$A$39:$A$782,$A101,СВЦЭМ!$B$39:$B$782,K$77)+'СЕТ СН'!$G$14+СВЦЭМ!$D$10+'СЕТ СН'!$G$6-'СЕТ СН'!$G$26</f>
        <v>1779.41268464</v>
      </c>
      <c r="L101" s="36">
        <f>SUMIFS(СВЦЭМ!$D$39:$D$782,СВЦЭМ!$A$39:$A$782,$A101,СВЦЭМ!$B$39:$B$782,L$77)+'СЕТ СН'!$G$14+СВЦЭМ!$D$10+'СЕТ СН'!$G$6-'СЕТ СН'!$G$26</f>
        <v>1782.1172504199999</v>
      </c>
      <c r="M101" s="36">
        <f>SUMIFS(СВЦЭМ!$D$39:$D$782,СВЦЭМ!$A$39:$A$782,$A101,СВЦЭМ!$B$39:$B$782,M$77)+'СЕТ СН'!$G$14+СВЦЭМ!$D$10+'СЕТ СН'!$G$6-'СЕТ СН'!$G$26</f>
        <v>1826.4360155499999</v>
      </c>
      <c r="N101" s="36">
        <f>SUMIFS(СВЦЭМ!$D$39:$D$782,СВЦЭМ!$A$39:$A$782,$A101,СВЦЭМ!$B$39:$B$782,N$77)+'СЕТ СН'!$G$14+СВЦЭМ!$D$10+'СЕТ СН'!$G$6-'СЕТ СН'!$G$26</f>
        <v>1883.6973633499999</v>
      </c>
      <c r="O101" s="36">
        <f>SUMIFS(СВЦЭМ!$D$39:$D$782,СВЦЭМ!$A$39:$A$782,$A101,СВЦЭМ!$B$39:$B$782,O$77)+'СЕТ СН'!$G$14+СВЦЭМ!$D$10+'СЕТ СН'!$G$6-'СЕТ СН'!$G$26</f>
        <v>1919.9436649100001</v>
      </c>
      <c r="P101" s="36">
        <f>SUMIFS(СВЦЭМ!$D$39:$D$782,СВЦЭМ!$A$39:$A$782,$A101,СВЦЭМ!$B$39:$B$782,P$77)+'СЕТ СН'!$G$14+СВЦЭМ!$D$10+'СЕТ СН'!$G$6-'СЕТ СН'!$G$26</f>
        <v>1937.89403419</v>
      </c>
      <c r="Q101" s="36">
        <f>SUMIFS(СВЦЭМ!$D$39:$D$782,СВЦЭМ!$A$39:$A$782,$A101,СВЦЭМ!$B$39:$B$782,Q$77)+'СЕТ СН'!$G$14+СВЦЭМ!$D$10+'СЕТ СН'!$G$6-'СЕТ СН'!$G$26</f>
        <v>1940.4095149899999</v>
      </c>
      <c r="R101" s="36">
        <f>SUMIFS(СВЦЭМ!$D$39:$D$782,СВЦЭМ!$A$39:$A$782,$A101,СВЦЭМ!$B$39:$B$782,R$77)+'СЕТ СН'!$G$14+СВЦЭМ!$D$10+'СЕТ СН'!$G$6-'СЕТ СН'!$G$26</f>
        <v>1935.79281511</v>
      </c>
      <c r="S101" s="36">
        <f>SUMIFS(СВЦЭМ!$D$39:$D$782,СВЦЭМ!$A$39:$A$782,$A101,СВЦЭМ!$B$39:$B$782,S$77)+'СЕТ СН'!$G$14+СВЦЭМ!$D$10+'СЕТ СН'!$G$6-'СЕТ СН'!$G$26</f>
        <v>1904.8283107899999</v>
      </c>
      <c r="T101" s="36">
        <f>SUMIFS(СВЦЭМ!$D$39:$D$782,СВЦЭМ!$A$39:$A$782,$A101,СВЦЭМ!$B$39:$B$782,T$77)+'СЕТ СН'!$G$14+СВЦЭМ!$D$10+'СЕТ СН'!$G$6-'СЕТ СН'!$G$26</f>
        <v>1824.9659664000001</v>
      </c>
      <c r="U101" s="36">
        <f>SUMIFS(СВЦЭМ!$D$39:$D$782,СВЦЭМ!$A$39:$A$782,$A101,СВЦЭМ!$B$39:$B$782,U$77)+'СЕТ СН'!$G$14+СВЦЭМ!$D$10+'СЕТ СН'!$G$6-'СЕТ СН'!$G$26</f>
        <v>1806.6759517400001</v>
      </c>
      <c r="V101" s="36">
        <f>SUMIFS(СВЦЭМ!$D$39:$D$782,СВЦЭМ!$A$39:$A$782,$A101,СВЦЭМ!$B$39:$B$782,V$77)+'СЕТ СН'!$G$14+СВЦЭМ!$D$10+'СЕТ СН'!$G$6-'СЕТ СН'!$G$26</f>
        <v>1835.82519086</v>
      </c>
      <c r="W101" s="36">
        <f>SUMIFS(СВЦЭМ!$D$39:$D$782,СВЦЭМ!$A$39:$A$782,$A101,СВЦЭМ!$B$39:$B$782,W$77)+'СЕТ СН'!$G$14+СВЦЭМ!$D$10+'СЕТ СН'!$G$6-'СЕТ СН'!$G$26</f>
        <v>1837.62834666</v>
      </c>
      <c r="X101" s="36">
        <f>SUMIFS(СВЦЭМ!$D$39:$D$782,СВЦЭМ!$A$39:$A$782,$A101,СВЦЭМ!$B$39:$B$782,X$77)+'СЕТ СН'!$G$14+СВЦЭМ!$D$10+'СЕТ СН'!$G$6-'СЕТ СН'!$G$26</f>
        <v>1858.6170591999999</v>
      </c>
      <c r="Y101" s="36">
        <f>SUMIFS(СВЦЭМ!$D$39:$D$782,СВЦЭМ!$A$39:$A$782,$A101,СВЦЭМ!$B$39:$B$782,Y$77)+'СЕТ СН'!$G$14+СВЦЭМ!$D$10+'СЕТ СН'!$G$6-'СЕТ СН'!$G$26</f>
        <v>1900.01716386</v>
      </c>
    </row>
    <row r="102" spans="1:27" ht="15.75" x14ac:dyDescent="0.2">
      <c r="A102" s="35">
        <f t="shared" si="2"/>
        <v>44617</v>
      </c>
      <c r="B102" s="36">
        <f>SUMIFS(СВЦЭМ!$D$39:$D$782,СВЦЭМ!$A$39:$A$782,$A102,СВЦЭМ!$B$39:$B$782,B$77)+'СЕТ СН'!$G$14+СВЦЭМ!$D$10+'СЕТ СН'!$G$6-'СЕТ СН'!$G$26</f>
        <v>1897.3403539799999</v>
      </c>
      <c r="C102" s="36">
        <f>SUMIFS(СВЦЭМ!$D$39:$D$782,СВЦЭМ!$A$39:$A$782,$A102,СВЦЭМ!$B$39:$B$782,C$77)+'СЕТ СН'!$G$14+СВЦЭМ!$D$10+'СЕТ СН'!$G$6-'СЕТ СН'!$G$26</f>
        <v>1943.6061825699999</v>
      </c>
      <c r="D102" s="36">
        <f>SUMIFS(СВЦЭМ!$D$39:$D$782,СВЦЭМ!$A$39:$A$782,$A102,СВЦЭМ!$B$39:$B$782,D$77)+'СЕТ СН'!$G$14+СВЦЭМ!$D$10+'СЕТ СН'!$G$6-'СЕТ СН'!$G$26</f>
        <v>1984.0576819999999</v>
      </c>
      <c r="E102" s="36">
        <f>SUMIFS(СВЦЭМ!$D$39:$D$782,СВЦЭМ!$A$39:$A$782,$A102,СВЦЭМ!$B$39:$B$782,E$77)+'СЕТ СН'!$G$14+СВЦЭМ!$D$10+'СЕТ СН'!$G$6-'СЕТ СН'!$G$26</f>
        <v>1985.58529165</v>
      </c>
      <c r="F102" s="36">
        <f>SUMIFS(СВЦЭМ!$D$39:$D$782,СВЦЭМ!$A$39:$A$782,$A102,СВЦЭМ!$B$39:$B$782,F$77)+'СЕТ СН'!$G$14+СВЦЭМ!$D$10+'СЕТ СН'!$G$6-'СЕТ СН'!$G$26</f>
        <v>1973.6741556499999</v>
      </c>
      <c r="G102" s="36">
        <f>SUMIFS(СВЦЭМ!$D$39:$D$782,СВЦЭМ!$A$39:$A$782,$A102,СВЦЭМ!$B$39:$B$782,G$77)+'СЕТ СН'!$G$14+СВЦЭМ!$D$10+'СЕТ СН'!$G$6-'СЕТ СН'!$G$26</f>
        <v>1940.2799208700001</v>
      </c>
      <c r="H102" s="36">
        <f>SUMIFS(СВЦЭМ!$D$39:$D$782,СВЦЭМ!$A$39:$A$782,$A102,СВЦЭМ!$B$39:$B$782,H$77)+'СЕТ СН'!$G$14+СВЦЭМ!$D$10+'СЕТ СН'!$G$6-'СЕТ СН'!$G$26</f>
        <v>1892.1877215899999</v>
      </c>
      <c r="I102" s="36">
        <f>SUMIFS(СВЦЭМ!$D$39:$D$782,СВЦЭМ!$A$39:$A$782,$A102,СВЦЭМ!$B$39:$B$782,I$77)+'СЕТ СН'!$G$14+СВЦЭМ!$D$10+'СЕТ СН'!$G$6-'СЕТ СН'!$G$26</f>
        <v>1841.8374328</v>
      </c>
      <c r="J102" s="36">
        <f>SUMIFS(СВЦЭМ!$D$39:$D$782,СВЦЭМ!$A$39:$A$782,$A102,СВЦЭМ!$B$39:$B$782,J$77)+'СЕТ СН'!$G$14+СВЦЭМ!$D$10+'СЕТ СН'!$G$6-'СЕТ СН'!$G$26</f>
        <v>1820.8276717799999</v>
      </c>
      <c r="K102" s="36">
        <f>SUMIFS(СВЦЭМ!$D$39:$D$782,СВЦЭМ!$A$39:$A$782,$A102,СВЦЭМ!$B$39:$B$782,K$77)+'СЕТ СН'!$G$14+СВЦЭМ!$D$10+'СЕТ СН'!$G$6-'СЕТ СН'!$G$26</f>
        <v>1785.2687365499999</v>
      </c>
      <c r="L102" s="36">
        <f>SUMIFS(СВЦЭМ!$D$39:$D$782,СВЦЭМ!$A$39:$A$782,$A102,СВЦЭМ!$B$39:$B$782,L$77)+'СЕТ СН'!$G$14+СВЦЭМ!$D$10+'СЕТ СН'!$G$6-'СЕТ СН'!$G$26</f>
        <v>1808.46373855</v>
      </c>
      <c r="M102" s="36">
        <f>SUMIFS(СВЦЭМ!$D$39:$D$782,СВЦЭМ!$A$39:$A$782,$A102,СВЦЭМ!$B$39:$B$782,M$77)+'СЕТ СН'!$G$14+СВЦЭМ!$D$10+'СЕТ СН'!$G$6-'СЕТ СН'!$G$26</f>
        <v>1855.3122627999999</v>
      </c>
      <c r="N102" s="36">
        <f>SUMIFS(СВЦЭМ!$D$39:$D$782,СВЦЭМ!$A$39:$A$782,$A102,СВЦЭМ!$B$39:$B$782,N$77)+'СЕТ СН'!$G$14+СВЦЭМ!$D$10+'СЕТ СН'!$G$6-'СЕТ СН'!$G$26</f>
        <v>1906.9818904199999</v>
      </c>
      <c r="O102" s="36">
        <f>SUMIFS(СВЦЭМ!$D$39:$D$782,СВЦЭМ!$A$39:$A$782,$A102,СВЦЭМ!$B$39:$B$782,O$77)+'СЕТ СН'!$G$14+СВЦЭМ!$D$10+'СЕТ СН'!$G$6-'СЕТ СН'!$G$26</f>
        <v>1935.75752665</v>
      </c>
      <c r="P102" s="36">
        <f>SUMIFS(СВЦЭМ!$D$39:$D$782,СВЦЭМ!$A$39:$A$782,$A102,СВЦЭМ!$B$39:$B$782,P$77)+'СЕТ СН'!$G$14+СВЦЭМ!$D$10+'СЕТ СН'!$G$6-'СЕТ СН'!$G$26</f>
        <v>1947.6155441599999</v>
      </c>
      <c r="Q102" s="36">
        <f>SUMIFS(СВЦЭМ!$D$39:$D$782,СВЦЭМ!$A$39:$A$782,$A102,СВЦЭМ!$B$39:$B$782,Q$77)+'СЕТ СН'!$G$14+СВЦЭМ!$D$10+'СЕТ СН'!$G$6-'СЕТ СН'!$G$26</f>
        <v>1953.0867432099999</v>
      </c>
      <c r="R102" s="36">
        <f>SUMIFS(СВЦЭМ!$D$39:$D$782,СВЦЭМ!$A$39:$A$782,$A102,СВЦЭМ!$B$39:$B$782,R$77)+'СЕТ СН'!$G$14+СВЦЭМ!$D$10+'СЕТ СН'!$G$6-'СЕТ СН'!$G$26</f>
        <v>1944.87741635</v>
      </c>
      <c r="S102" s="36">
        <f>SUMIFS(СВЦЭМ!$D$39:$D$782,СВЦЭМ!$A$39:$A$782,$A102,СВЦЭМ!$B$39:$B$782,S$77)+'СЕТ СН'!$G$14+СВЦЭМ!$D$10+'СЕТ СН'!$G$6-'СЕТ СН'!$G$26</f>
        <v>1897.9473989400001</v>
      </c>
      <c r="T102" s="36">
        <f>SUMIFS(СВЦЭМ!$D$39:$D$782,СВЦЭМ!$A$39:$A$782,$A102,СВЦЭМ!$B$39:$B$782,T$77)+'СЕТ СН'!$G$14+СВЦЭМ!$D$10+'СЕТ СН'!$G$6-'СЕТ СН'!$G$26</f>
        <v>1853.3525386399999</v>
      </c>
      <c r="U102" s="36">
        <f>SUMIFS(СВЦЭМ!$D$39:$D$782,СВЦЭМ!$A$39:$A$782,$A102,СВЦЭМ!$B$39:$B$782,U$77)+'СЕТ СН'!$G$14+СВЦЭМ!$D$10+'СЕТ СН'!$G$6-'СЕТ СН'!$G$26</f>
        <v>1818.3549748999999</v>
      </c>
      <c r="V102" s="36">
        <f>SUMIFS(СВЦЭМ!$D$39:$D$782,СВЦЭМ!$A$39:$A$782,$A102,СВЦЭМ!$B$39:$B$782,V$77)+'СЕТ СН'!$G$14+СВЦЭМ!$D$10+'СЕТ СН'!$G$6-'СЕТ СН'!$G$26</f>
        <v>1814.3767366</v>
      </c>
      <c r="W102" s="36">
        <f>SUMIFS(СВЦЭМ!$D$39:$D$782,СВЦЭМ!$A$39:$A$782,$A102,СВЦЭМ!$B$39:$B$782,W$77)+'СЕТ СН'!$G$14+СВЦЭМ!$D$10+'СЕТ СН'!$G$6-'СЕТ СН'!$G$26</f>
        <v>1821.51819228</v>
      </c>
      <c r="X102" s="36">
        <f>SUMIFS(СВЦЭМ!$D$39:$D$782,СВЦЭМ!$A$39:$A$782,$A102,СВЦЭМ!$B$39:$B$782,X$77)+'СЕТ СН'!$G$14+СВЦЭМ!$D$10+'СЕТ СН'!$G$6-'СЕТ СН'!$G$26</f>
        <v>1842.5896402399999</v>
      </c>
      <c r="Y102" s="36">
        <f>SUMIFS(СВЦЭМ!$D$39:$D$782,СВЦЭМ!$A$39:$A$782,$A102,СВЦЭМ!$B$39:$B$782,Y$77)+'СЕТ СН'!$G$14+СВЦЭМ!$D$10+'СЕТ СН'!$G$6-'СЕТ СН'!$G$26</f>
        <v>1888.7817573099999</v>
      </c>
    </row>
    <row r="103" spans="1:27" ht="15.75" x14ac:dyDescent="0.2">
      <c r="A103" s="35">
        <f t="shared" si="2"/>
        <v>44618</v>
      </c>
      <c r="B103" s="36">
        <f>SUMIFS(СВЦЭМ!$D$39:$D$782,СВЦЭМ!$A$39:$A$782,$A103,СВЦЭМ!$B$39:$B$782,B$77)+'СЕТ СН'!$G$14+СВЦЭМ!$D$10+'СЕТ СН'!$G$6-'СЕТ СН'!$G$26</f>
        <v>1926.2706190199999</v>
      </c>
      <c r="C103" s="36">
        <f>SUMIFS(СВЦЭМ!$D$39:$D$782,СВЦЭМ!$A$39:$A$782,$A103,СВЦЭМ!$B$39:$B$782,C$77)+'СЕТ СН'!$G$14+СВЦЭМ!$D$10+'СЕТ СН'!$G$6-'СЕТ СН'!$G$26</f>
        <v>1930.1391616000001</v>
      </c>
      <c r="D103" s="36">
        <f>SUMIFS(СВЦЭМ!$D$39:$D$782,СВЦЭМ!$A$39:$A$782,$A103,СВЦЭМ!$B$39:$B$782,D$77)+'СЕТ СН'!$G$14+СВЦЭМ!$D$10+'СЕТ СН'!$G$6-'СЕТ СН'!$G$26</f>
        <v>1942.34505367</v>
      </c>
      <c r="E103" s="36">
        <f>SUMIFS(СВЦЭМ!$D$39:$D$782,СВЦЭМ!$A$39:$A$782,$A103,СВЦЭМ!$B$39:$B$782,E$77)+'СЕТ СН'!$G$14+СВЦЭМ!$D$10+'СЕТ СН'!$G$6-'СЕТ СН'!$G$26</f>
        <v>1976.1799988600001</v>
      </c>
      <c r="F103" s="36">
        <f>SUMIFS(СВЦЭМ!$D$39:$D$782,СВЦЭМ!$A$39:$A$782,$A103,СВЦЭМ!$B$39:$B$782,F$77)+'СЕТ СН'!$G$14+СВЦЭМ!$D$10+'СЕТ СН'!$G$6-'СЕТ СН'!$G$26</f>
        <v>1975.4353397</v>
      </c>
      <c r="G103" s="36">
        <f>SUMIFS(СВЦЭМ!$D$39:$D$782,СВЦЭМ!$A$39:$A$782,$A103,СВЦЭМ!$B$39:$B$782,G$77)+'СЕТ СН'!$G$14+СВЦЭМ!$D$10+'СЕТ СН'!$G$6-'СЕТ СН'!$G$26</f>
        <v>1950.9226575800001</v>
      </c>
      <c r="H103" s="36">
        <f>SUMIFS(СВЦЭМ!$D$39:$D$782,СВЦЭМ!$A$39:$A$782,$A103,СВЦЭМ!$B$39:$B$782,H$77)+'СЕТ СН'!$G$14+СВЦЭМ!$D$10+'СЕТ СН'!$G$6-'СЕТ СН'!$G$26</f>
        <v>1914.1862175599999</v>
      </c>
      <c r="I103" s="36">
        <f>SUMIFS(СВЦЭМ!$D$39:$D$782,СВЦЭМ!$A$39:$A$782,$A103,СВЦЭМ!$B$39:$B$782,I$77)+'СЕТ СН'!$G$14+СВЦЭМ!$D$10+'СЕТ СН'!$G$6-'СЕТ СН'!$G$26</f>
        <v>1875.00250562</v>
      </c>
      <c r="J103" s="36">
        <f>SUMIFS(СВЦЭМ!$D$39:$D$782,СВЦЭМ!$A$39:$A$782,$A103,СВЦЭМ!$B$39:$B$782,J$77)+'СЕТ СН'!$G$14+СВЦЭМ!$D$10+'СЕТ СН'!$G$6-'СЕТ СН'!$G$26</f>
        <v>1805.4336455</v>
      </c>
      <c r="K103" s="36">
        <f>SUMIFS(СВЦЭМ!$D$39:$D$782,СВЦЭМ!$A$39:$A$782,$A103,СВЦЭМ!$B$39:$B$782,K$77)+'СЕТ СН'!$G$14+СВЦЭМ!$D$10+'СЕТ СН'!$G$6-'СЕТ СН'!$G$26</f>
        <v>1779.4810422400001</v>
      </c>
      <c r="L103" s="36">
        <f>SUMIFS(СВЦЭМ!$D$39:$D$782,СВЦЭМ!$A$39:$A$782,$A103,СВЦЭМ!$B$39:$B$782,L$77)+'СЕТ СН'!$G$14+СВЦЭМ!$D$10+'СЕТ СН'!$G$6-'СЕТ СН'!$G$26</f>
        <v>1775.73950825</v>
      </c>
      <c r="M103" s="36">
        <f>SUMIFS(СВЦЭМ!$D$39:$D$782,СВЦЭМ!$A$39:$A$782,$A103,СВЦЭМ!$B$39:$B$782,M$77)+'СЕТ СН'!$G$14+СВЦЭМ!$D$10+'СЕТ СН'!$G$6-'СЕТ СН'!$G$26</f>
        <v>1816.9860082800001</v>
      </c>
      <c r="N103" s="36">
        <f>SUMIFS(СВЦЭМ!$D$39:$D$782,СВЦЭМ!$A$39:$A$782,$A103,СВЦЭМ!$B$39:$B$782,N$77)+'СЕТ СН'!$G$14+СВЦЭМ!$D$10+'СЕТ СН'!$G$6-'СЕТ СН'!$G$26</f>
        <v>1875.09347602</v>
      </c>
      <c r="O103" s="36">
        <f>SUMIFS(СВЦЭМ!$D$39:$D$782,СВЦЭМ!$A$39:$A$782,$A103,СВЦЭМ!$B$39:$B$782,O$77)+'СЕТ СН'!$G$14+СВЦЭМ!$D$10+'СЕТ СН'!$G$6-'СЕТ СН'!$G$26</f>
        <v>1890.12158651</v>
      </c>
      <c r="P103" s="36">
        <f>SUMIFS(СВЦЭМ!$D$39:$D$782,СВЦЭМ!$A$39:$A$782,$A103,СВЦЭМ!$B$39:$B$782,P$77)+'СЕТ СН'!$G$14+СВЦЭМ!$D$10+'СЕТ СН'!$G$6-'СЕТ СН'!$G$26</f>
        <v>1906.22236776</v>
      </c>
      <c r="Q103" s="36">
        <f>SUMIFS(СВЦЭМ!$D$39:$D$782,СВЦЭМ!$A$39:$A$782,$A103,СВЦЭМ!$B$39:$B$782,Q$77)+'СЕТ СН'!$G$14+СВЦЭМ!$D$10+'СЕТ СН'!$G$6-'СЕТ СН'!$G$26</f>
        <v>1910.78292164</v>
      </c>
      <c r="R103" s="36">
        <f>SUMIFS(СВЦЭМ!$D$39:$D$782,СВЦЭМ!$A$39:$A$782,$A103,СВЦЭМ!$B$39:$B$782,R$77)+'СЕТ СН'!$G$14+СВЦЭМ!$D$10+'СЕТ СН'!$G$6-'СЕТ СН'!$G$26</f>
        <v>1904.6382017399999</v>
      </c>
      <c r="S103" s="36">
        <f>SUMIFS(СВЦЭМ!$D$39:$D$782,СВЦЭМ!$A$39:$A$782,$A103,СВЦЭМ!$B$39:$B$782,S$77)+'СЕТ СН'!$G$14+СВЦЭМ!$D$10+'СЕТ СН'!$G$6-'СЕТ СН'!$G$26</f>
        <v>1888.78313574</v>
      </c>
      <c r="T103" s="36">
        <f>SUMIFS(СВЦЭМ!$D$39:$D$782,СВЦЭМ!$A$39:$A$782,$A103,СВЦЭМ!$B$39:$B$782,T$77)+'СЕТ СН'!$G$14+СВЦЭМ!$D$10+'СЕТ СН'!$G$6-'СЕТ СН'!$G$26</f>
        <v>1818.128003</v>
      </c>
      <c r="U103" s="36">
        <f>SUMIFS(СВЦЭМ!$D$39:$D$782,СВЦЭМ!$A$39:$A$782,$A103,СВЦЭМ!$B$39:$B$782,U$77)+'СЕТ СН'!$G$14+СВЦЭМ!$D$10+'СЕТ СН'!$G$6-'СЕТ СН'!$G$26</f>
        <v>1790.96440252</v>
      </c>
      <c r="V103" s="36">
        <f>SUMIFS(СВЦЭМ!$D$39:$D$782,СВЦЭМ!$A$39:$A$782,$A103,СВЦЭМ!$B$39:$B$782,V$77)+'СЕТ СН'!$G$14+СВЦЭМ!$D$10+'СЕТ СН'!$G$6-'СЕТ СН'!$G$26</f>
        <v>1781.3061312899999</v>
      </c>
      <c r="W103" s="36">
        <f>SUMIFS(СВЦЭМ!$D$39:$D$782,СВЦЭМ!$A$39:$A$782,$A103,СВЦЭМ!$B$39:$B$782,W$77)+'СЕТ СН'!$G$14+СВЦЭМ!$D$10+'СЕТ СН'!$G$6-'СЕТ СН'!$G$26</f>
        <v>1822.3038494</v>
      </c>
      <c r="X103" s="36">
        <f>SUMIFS(СВЦЭМ!$D$39:$D$782,СВЦЭМ!$A$39:$A$782,$A103,СВЦЭМ!$B$39:$B$782,X$77)+'СЕТ СН'!$G$14+СВЦЭМ!$D$10+'СЕТ СН'!$G$6-'СЕТ СН'!$G$26</f>
        <v>1852.7904694700001</v>
      </c>
      <c r="Y103" s="36">
        <f>SUMIFS(СВЦЭМ!$D$39:$D$782,СВЦЭМ!$A$39:$A$782,$A103,СВЦЭМ!$B$39:$B$782,Y$77)+'СЕТ СН'!$G$14+СВЦЭМ!$D$10+'СЕТ СН'!$G$6-'СЕТ СН'!$G$26</f>
        <v>1891.5704163</v>
      </c>
    </row>
    <row r="104" spans="1:27" ht="15.75" x14ac:dyDescent="0.2">
      <c r="A104" s="35">
        <f t="shared" si="2"/>
        <v>44619</v>
      </c>
      <c r="B104" s="36">
        <f>SUMIFS(СВЦЭМ!$D$39:$D$782,СВЦЭМ!$A$39:$A$782,$A104,СВЦЭМ!$B$39:$B$782,B$77)+'СЕТ СН'!$G$14+СВЦЭМ!$D$10+'СЕТ СН'!$G$6-'СЕТ СН'!$G$26</f>
        <v>1918.3639498</v>
      </c>
      <c r="C104" s="36">
        <f>SUMIFS(СВЦЭМ!$D$39:$D$782,СВЦЭМ!$A$39:$A$782,$A104,СВЦЭМ!$B$39:$B$782,C$77)+'СЕТ СН'!$G$14+СВЦЭМ!$D$10+'СЕТ СН'!$G$6-'СЕТ СН'!$G$26</f>
        <v>1932.23391109</v>
      </c>
      <c r="D104" s="36">
        <f>SUMIFS(СВЦЭМ!$D$39:$D$782,СВЦЭМ!$A$39:$A$782,$A104,СВЦЭМ!$B$39:$B$782,D$77)+'СЕТ СН'!$G$14+СВЦЭМ!$D$10+'СЕТ СН'!$G$6-'СЕТ СН'!$G$26</f>
        <v>1971.9930918699999</v>
      </c>
      <c r="E104" s="36">
        <f>SUMIFS(СВЦЭМ!$D$39:$D$782,СВЦЭМ!$A$39:$A$782,$A104,СВЦЭМ!$B$39:$B$782,E$77)+'СЕТ СН'!$G$14+СВЦЭМ!$D$10+'СЕТ СН'!$G$6-'СЕТ СН'!$G$26</f>
        <v>1983.66538335</v>
      </c>
      <c r="F104" s="36">
        <f>SUMIFS(СВЦЭМ!$D$39:$D$782,СВЦЭМ!$A$39:$A$782,$A104,СВЦЭМ!$B$39:$B$782,F$77)+'СЕТ СН'!$G$14+СВЦЭМ!$D$10+'СЕТ СН'!$G$6-'СЕТ СН'!$G$26</f>
        <v>1983.73521398</v>
      </c>
      <c r="G104" s="36">
        <f>SUMIFS(СВЦЭМ!$D$39:$D$782,СВЦЭМ!$A$39:$A$782,$A104,СВЦЭМ!$B$39:$B$782,G$77)+'СЕТ СН'!$G$14+СВЦЭМ!$D$10+'СЕТ СН'!$G$6-'СЕТ СН'!$G$26</f>
        <v>1968.11552938</v>
      </c>
      <c r="H104" s="36">
        <f>SUMIFS(СВЦЭМ!$D$39:$D$782,СВЦЭМ!$A$39:$A$782,$A104,СВЦЭМ!$B$39:$B$782,H$77)+'СЕТ СН'!$G$14+СВЦЭМ!$D$10+'СЕТ СН'!$G$6-'СЕТ СН'!$G$26</f>
        <v>1930.74588066</v>
      </c>
      <c r="I104" s="36">
        <f>SUMIFS(СВЦЭМ!$D$39:$D$782,СВЦЭМ!$A$39:$A$782,$A104,СВЦЭМ!$B$39:$B$782,I$77)+'СЕТ СН'!$G$14+СВЦЭМ!$D$10+'СЕТ СН'!$G$6-'СЕТ СН'!$G$26</f>
        <v>1898.94623572</v>
      </c>
      <c r="J104" s="36">
        <f>SUMIFS(СВЦЭМ!$D$39:$D$782,СВЦЭМ!$A$39:$A$782,$A104,СВЦЭМ!$B$39:$B$782,J$77)+'СЕТ СН'!$G$14+СВЦЭМ!$D$10+'СЕТ СН'!$G$6-'СЕТ СН'!$G$26</f>
        <v>1836.73656022</v>
      </c>
      <c r="K104" s="36">
        <f>SUMIFS(СВЦЭМ!$D$39:$D$782,СВЦЭМ!$A$39:$A$782,$A104,СВЦЭМ!$B$39:$B$782,K$77)+'СЕТ СН'!$G$14+СВЦЭМ!$D$10+'СЕТ СН'!$G$6-'СЕТ СН'!$G$26</f>
        <v>1810.45583072</v>
      </c>
      <c r="L104" s="36">
        <f>SUMIFS(СВЦЭМ!$D$39:$D$782,СВЦЭМ!$A$39:$A$782,$A104,СВЦЭМ!$B$39:$B$782,L$77)+'СЕТ СН'!$G$14+СВЦЭМ!$D$10+'СЕТ СН'!$G$6-'СЕТ СН'!$G$26</f>
        <v>1814.1483280299999</v>
      </c>
      <c r="M104" s="36">
        <f>SUMIFS(СВЦЭМ!$D$39:$D$782,СВЦЭМ!$A$39:$A$782,$A104,СВЦЭМ!$B$39:$B$782,M$77)+'СЕТ СН'!$G$14+СВЦЭМ!$D$10+'СЕТ СН'!$G$6-'СЕТ СН'!$G$26</f>
        <v>1844.7045700199999</v>
      </c>
      <c r="N104" s="36">
        <f>SUMIFS(СВЦЭМ!$D$39:$D$782,СВЦЭМ!$A$39:$A$782,$A104,СВЦЭМ!$B$39:$B$782,N$77)+'СЕТ СН'!$G$14+СВЦЭМ!$D$10+'СЕТ СН'!$G$6-'СЕТ СН'!$G$26</f>
        <v>1890.2976720500001</v>
      </c>
      <c r="O104" s="36">
        <f>SUMIFS(СВЦЭМ!$D$39:$D$782,СВЦЭМ!$A$39:$A$782,$A104,СВЦЭМ!$B$39:$B$782,O$77)+'СЕТ СН'!$G$14+СВЦЭМ!$D$10+'СЕТ СН'!$G$6-'СЕТ СН'!$G$26</f>
        <v>1920.7279307900001</v>
      </c>
      <c r="P104" s="36">
        <f>SUMIFS(СВЦЭМ!$D$39:$D$782,СВЦЭМ!$A$39:$A$782,$A104,СВЦЭМ!$B$39:$B$782,P$77)+'СЕТ СН'!$G$14+СВЦЭМ!$D$10+'СЕТ СН'!$G$6-'СЕТ СН'!$G$26</f>
        <v>1935.7278335399999</v>
      </c>
      <c r="Q104" s="36">
        <f>SUMIFS(СВЦЭМ!$D$39:$D$782,СВЦЭМ!$A$39:$A$782,$A104,СВЦЭМ!$B$39:$B$782,Q$77)+'СЕТ СН'!$G$14+СВЦЭМ!$D$10+'СЕТ СН'!$G$6-'СЕТ СН'!$G$26</f>
        <v>1938.1395452699999</v>
      </c>
      <c r="R104" s="36">
        <f>SUMIFS(СВЦЭМ!$D$39:$D$782,СВЦЭМ!$A$39:$A$782,$A104,СВЦЭМ!$B$39:$B$782,R$77)+'СЕТ СН'!$G$14+СВЦЭМ!$D$10+'СЕТ СН'!$G$6-'СЕТ СН'!$G$26</f>
        <v>1926.38394694</v>
      </c>
      <c r="S104" s="36">
        <f>SUMIFS(СВЦЭМ!$D$39:$D$782,СВЦЭМ!$A$39:$A$782,$A104,СВЦЭМ!$B$39:$B$782,S$77)+'СЕТ СН'!$G$14+СВЦЭМ!$D$10+'СЕТ СН'!$G$6-'СЕТ СН'!$G$26</f>
        <v>1904.56500542</v>
      </c>
      <c r="T104" s="36">
        <f>SUMIFS(СВЦЭМ!$D$39:$D$782,СВЦЭМ!$A$39:$A$782,$A104,СВЦЭМ!$B$39:$B$782,T$77)+'СЕТ СН'!$G$14+СВЦЭМ!$D$10+'СЕТ СН'!$G$6-'СЕТ СН'!$G$26</f>
        <v>1812.1267688</v>
      </c>
      <c r="U104" s="36">
        <f>SUMIFS(СВЦЭМ!$D$39:$D$782,СВЦЭМ!$A$39:$A$782,$A104,СВЦЭМ!$B$39:$B$782,U$77)+'СЕТ СН'!$G$14+СВЦЭМ!$D$10+'СЕТ СН'!$G$6-'СЕТ СН'!$G$26</f>
        <v>1768.6872255999999</v>
      </c>
      <c r="V104" s="36">
        <f>SUMIFS(СВЦЭМ!$D$39:$D$782,СВЦЭМ!$A$39:$A$782,$A104,СВЦЭМ!$B$39:$B$782,V$77)+'СЕТ СН'!$G$14+СВЦЭМ!$D$10+'СЕТ СН'!$G$6-'СЕТ СН'!$G$26</f>
        <v>1784.2050147800001</v>
      </c>
      <c r="W104" s="36">
        <f>SUMIFS(СВЦЭМ!$D$39:$D$782,СВЦЭМ!$A$39:$A$782,$A104,СВЦЭМ!$B$39:$B$782,W$77)+'СЕТ СН'!$G$14+СВЦЭМ!$D$10+'СЕТ СН'!$G$6-'СЕТ СН'!$G$26</f>
        <v>1821.3255655799999</v>
      </c>
      <c r="X104" s="36">
        <f>SUMIFS(СВЦЭМ!$D$39:$D$782,СВЦЭМ!$A$39:$A$782,$A104,СВЦЭМ!$B$39:$B$782,X$77)+'СЕТ СН'!$G$14+СВЦЭМ!$D$10+'СЕТ СН'!$G$6-'СЕТ СН'!$G$26</f>
        <v>1845.35467116</v>
      </c>
      <c r="Y104" s="36">
        <f>SUMIFS(СВЦЭМ!$D$39:$D$782,СВЦЭМ!$A$39:$A$782,$A104,СВЦЭМ!$B$39:$B$782,Y$77)+'СЕТ СН'!$G$14+СВЦЭМ!$D$10+'СЕТ СН'!$G$6-'СЕТ СН'!$G$26</f>
        <v>1877.5100247999999</v>
      </c>
    </row>
    <row r="105" spans="1:27" ht="15.75" x14ac:dyDescent="0.2">
      <c r="A105" s="35">
        <f t="shared" si="2"/>
        <v>44620</v>
      </c>
      <c r="B105" s="36">
        <f>SUMIFS(СВЦЭМ!$D$39:$D$782,СВЦЭМ!$A$39:$A$782,$A105,СВЦЭМ!$B$39:$B$782,B$77)+'СЕТ СН'!$G$14+СВЦЭМ!$D$10+'СЕТ СН'!$G$6-'СЕТ СН'!$G$26</f>
        <v>1905.6020135799999</v>
      </c>
      <c r="C105" s="36">
        <f>SUMIFS(СВЦЭМ!$D$39:$D$782,СВЦЭМ!$A$39:$A$782,$A105,СВЦЭМ!$B$39:$B$782,C$77)+'СЕТ СН'!$G$14+СВЦЭМ!$D$10+'СЕТ СН'!$G$6-'СЕТ СН'!$G$26</f>
        <v>1923.2732919699999</v>
      </c>
      <c r="D105" s="36">
        <f>SUMIFS(СВЦЭМ!$D$39:$D$782,СВЦЭМ!$A$39:$A$782,$A105,СВЦЭМ!$B$39:$B$782,D$77)+'СЕТ СН'!$G$14+СВЦЭМ!$D$10+'СЕТ СН'!$G$6-'СЕТ СН'!$G$26</f>
        <v>1957.52610448</v>
      </c>
      <c r="E105" s="36">
        <f>SUMIFS(СВЦЭМ!$D$39:$D$782,СВЦЭМ!$A$39:$A$782,$A105,СВЦЭМ!$B$39:$B$782,E$77)+'СЕТ СН'!$G$14+СВЦЭМ!$D$10+'СЕТ СН'!$G$6-'СЕТ СН'!$G$26</f>
        <v>1971.7068202099999</v>
      </c>
      <c r="F105" s="36">
        <f>SUMIFS(СВЦЭМ!$D$39:$D$782,СВЦЭМ!$A$39:$A$782,$A105,СВЦЭМ!$B$39:$B$782,F$77)+'СЕТ СН'!$G$14+СВЦЭМ!$D$10+'СЕТ СН'!$G$6-'СЕТ СН'!$G$26</f>
        <v>1972.22140775</v>
      </c>
      <c r="G105" s="36">
        <f>SUMIFS(СВЦЭМ!$D$39:$D$782,СВЦЭМ!$A$39:$A$782,$A105,СВЦЭМ!$B$39:$B$782,G$77)+'СЕТ СН'!$G$14+СВЦЭМ!$D$10+'СЕТ СН'!$G$6-'СЕТ СН'!$G$26</f>
        <v>1968.0905469300001</v>
      </c>
      <c r="H105" s="36">
        <f>SUMIFS(СВЦЭМ!$D$39:$D$782,СВЦЭМ!$A$39:$A$782,$A105,СВЦЭМ!$B$39:$B$782,H$77)+'СЕТ СН'!$G$14+СВЦЭМ!$D$10+'СЕТ СН'!$G$6-'СЕТ СН'!$G$26</f>
        <v>1951.5029454999999</v>
      </c>
      <c r="I105" s="36">
        <f>SUMIFS(СВЦЭМ!$D$39:$D$782,СВЦЭМ!$A$39:$A$782,$A105,СВЦЭМ!$B$39:$B$782,I$77)+'СЕТ СН'!$G$14+СВЦЭМ!$D$10+'СЕТ СН'!$G$6-'СЕТ СН'!$G$26</f>
        <v>1934.17005221</v>
      </c>
      <c r="J105" s="36">
        <f>SUMIFS(СВЦЭМ!$D$39:$D$782,СВЦЭМ!$A$39:$A$782,$A105,СВЦЭМ!$B$39:$B$782,J$77)+'СЕТ СН'!$G$14+СВЦЭМ!$D$10+'СЕТ СН'!$G$6-'СЕТ СН'!$G$26</f>
        <v>1880.5039376</v>
      </c>
      <c r="K105" s="36">
        <f>SUMIFS(СВЦЭМ!$D$39:$D$782,СВЦЭМ!$A$39:$A$782,$A105,СВЦЭМ!$B$39:$B$782,K$77)+'СЕТ СН'!$G$14+СВЦЭМ!$D$10+'СЕТ СН'!$G$6-'СЕТ СН'!$G$26</f>
        <v>1837.73061495</v>
      </c>
      <c r="L105" s="36">
        <f>SUMIFS(СВЦЭМ!$D$39:$D$782,СВЦЭМ!$A$39:$A$782,$A105,СВЦЭМ!$B$39:$B$782,L$77)+'СЕТ СН'!$G$14+СВЦЭМ!$D$10+'СЕТ СН'!$G$6-'СЕТ СН'!$G$26</f>
        <v>1824.5204932899999</v>
      </c>
      <c r="M105" s="36">
        <f>SUMIFS(СВЦЭМ!$D$39:$D$782,СВЦЭМ!$A$39:$A$782,$A105,СВЦЭМ!$B$39:$B$782,M$77)+'СЕТ СН'!$G$14+СВЦЭМ!$D$10+'СЕТ СН'!$G$6-'СЕТ СН'!$G$26</f>
        <v>1846.7753426500001</v>
      </c>
      <c r="N105" s="36">
        <f>SUMIFS(СВЦЭМ!$D$39:$D$782,СВЦЭМ!$A$39:$A$782,$A105,СВЦЭМ!$B$39:$B$782,N$77)+'СЕТ СН'!$G$14+СВЦЭМ!$D$10+'СЕТ СН'!$G$6-'СЕТ СН'!$G$26</f>
        <v>1895.78102412</v>
      </c>
      <c r="O105" s="36">
        <f>SUMIFS(СВЦЭМ!$D$39:$D$782,СВЦЭМ!$A$39:$A$782,$A105,СВЦЭМ!$B$39:$B$782,O$77)+'СЕТ СН'!$G$14+СВЦЭМ!$D$10+'СЕТ СН'!$G$6-'СЕТ СН'!$G$26</f>
        <v>1918.7365013399999</v>
      </c>
      <c r="P105" s="36">
        <f>SUMIFS(СВЦЭМ!$D$39:$D$782,СВЦЭМ!$A$39:$A$782,$A105,СВЦЭМ!$B$39:$B$782,P$77)+'СЕТ СН'!$G$14+СВЦЭМ!$D$10+'СЕТ СН'!$G$6-'СЕТ СН'!$G$26</f>
        <v>1929.06615771</v>
      </c>
      <c r="Q105" s="36">
        <f>SUMIFS(СВЦЭМ!$D$39:$D$782,СВЦЭМ!$A$39:$A$782,$A105,СВЦЭМ!$B$39:$B$782,Q$77)+'СЕТ СН'!$G$14+СВЦЭМ!$D$10+'СЕТ СН'!$G$6-'СЕТ СН'!$G$26</f>
        <v>1932.30175293</v>
      </c>
      <c r="R105" s="36">
        <f>SUMIFS(СВЦЭМ!$D$39:$D$782,СВЦЭМ!$A$39:$A$782,$A105,СВЦЭМ!$B$39:$B$782,R$77)+'СЕТ СН'!$G$14+СВЦЭМ!$D$10+'СЕТ СН'!$G$6-'СЕТ СН'!$G$26</f>
        <v>1918.9341749999999</v>
      </c>
      <c r="S105" s="36">
        <f>SUMIFS(СВЦЭМ!$D$39:$D$782,СВЦЭМ!$A$39:$A$782,$A105,СВЦЭМ!$B$39:$B$782,S$77)+'СЕТ СН'!$G$14+СВЦЭМ!$D$10+'СЕТ СН'!$G$6-'СЕТ СН'!$G$26</f>
        <v>1900.94699124</v>
      </c>
      <c r="T105" s="36">
        <f>SUMIFS(СВЦЭМ!$D$39:$D$782,СВЦЭМ!$A$39:$A$782,$A105,СВЦЭМ!$B$39:$B$782,T$77)+'СЕТ СН'!$G$14+СВЦЭМ!$D$10+'СЕТ СН'!$G$6-'СЕТ СН'!$G$26</f>
        <v>1808.7595054399999</v>
      </c>
      <c r="U105" s="36">
        <f>SUMIFS(СВЦЭМ!$D$39:$D$782,СВЦЭМ!$A$39:$A$782,$A105,СВЦЭМ!$B$39:$B$782,U$77)+'СЕТ СН'!$G$14+СВЦЭМ!$D$10+'СЕТ СН'!$G$6-'СЕТ СН'!$G$26</f>
        <v>1758.3815908199999</v>
      </c>
      <c r="V105" s="36">
        <f>SUMIFS(СВЦЭМ!$D$39:$D$782,СВЦЭМ!$A$39:$A$782,$A105,СВЦЭМ!$B$39:$B$782,V$77)+'СЕТ СН'!$G$14+СВЦЭМ!$D$10+'СЕТ СН'!$G$6-'СЕТ СН'!$G$26</f>
        <v>1774.08646995</v>
      </c>
      <c r="W105" s="36">
        <f>SUMIFS(СВЦЭМ!$D$39:$D$782,СВЦЭМ!$A$39:$A$782,$A105,СВЦЭМ!$B$39:$B$782,W$77)+'СЕТ СН'!$G$14+СВЦЭМ!$D$10+'СЕТ СН'!$G$6-'СЕТ СН'!$G$26</f>
        <v>1812.2823692100001</v>
      </c>
      <c r="X105" s="36">
        <f>SUMIFS(СВЦЭМ!$D$39:$D$782,СВЦЭМ!$A$39:$A$782,$A105,СВЦЭМ!$B$39:$B$782,X$77)+'СЕТ СН'!$G$14+СВЦЭМ!$D$10+'СЕТ СН'!$G$6-'СЕТ СН'!$G$26</f>
        <v>1844.8899608899999</v>
      </c>
      <c r="Y105" s="36">
        <f>SUMIFS(СВЦЭМ!$D$39:$D$782,СВЦЭМ!$A$39:$A$782,$A105,СВЦЭМ!$B$39:$B$782,Y$77)+'СЕТ СН'!$G$14+СВЦЭМ!$D$10+'СЕТ СН'!$G$6-'СЕТ СН'!$G$26</f>
        <v>1889.1078923499999</v>
      </c>
    </row>
    <row r="106" spans="1:27" ht="15.75" x14ac:dyDescent="0.2">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7" ht="15.75"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7" ht="12.75" customHeight="1" x14ac:dyDescent="0.2">
      <c r="A108" s="128" t="s">
        <v>7</v>
      </c>
      <c r="B108" s="131" t="s">
        <v>72</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3"/>
    </row>
    <row r="109" spans="1:27" ht="12.75" customHeight="1" x14ac:dyDescent="0.2">
      <c r="A109" s="129"/>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6"/>
    </row>
    <row r="110" spans="1:27" ht="12.75" customHeight="1" x14ac:dyDescent="0.2">
      <c r="A110" s="130"/>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7" ht="15.75" customHeight="1" x14ac:dyDescent="0.2">
      <c r="A111" s="35" t="str">
        <f>A78</f>
        <v>01.02.2022</v>
      </c>
      <c r="B111" s="36">
        <f>SUMIFS(СВЦЭМ!$D$39:$D$782,СВЦЭМ!$A$39:$A$782,$A111,СВЦЭМ!$B$39:$B$782,B$110)+'СЕТ СН'!$H$14+СВЦЭМ!$D$10+'СЕТ СН'!$H$6-'СЕТ СН'!$H$26</f>
        <v>1681.5141276699999</v>
      </c>
      <c r="C111" s="36">
        <f>SUMIFS(СВЦЭМ!$D$39:$D$782,СВЦЭМ!$A$39:$A$782,$A111,СВЦЭМ!$B$39:$B$782,C$110)+'СЕТ СН'!$H$14+СВЦЭМ!$D$10+'СЕТ СН'!$H$6-'СЕТ СН'!$H$26</f>
        <v>1715.7267987799999</v>
      </c>
      <c r="D111" s="36">
        <f>SUMIFS(СВЦЭМ!$D$39:$D$782,СВЦЭМ!$A$39:$A$782,$A111,СВЦЭМ!$B$39:$B$782,D$110)+'СЕТ СН'!$H$14+СВЦЭМ!$D$10+'СЕТ СН'!$H$6-'СЕТ СН'!$H$26</f>
        <v>1777.5764978299999</v>
      </c>
      <c r="E111" s="36">
        <f>SUMIFS(СВЦЭМ!$D$39:$D$782,СВЦЭМ!$A$39:$A$782,$A111,СВЦЭМ!$B$39:$B$782,E$110)+'СЕТ СН'!$H$14+СВЦЭМ!$D$10+'СЕТ СН'!$H$6-'СЕТ СН'!$H$26</f>
        <v>1785.3821580599999</v>
      </c>
      <c r="F111" s="36">
        <f>SUMIFS(СВЦЭМ!$D$39:$D$782,СВЦЭМ!$A$39:$A$782,$A111,СВЦЭМ!$B$39:$B$782,F$110)+'СЕТ СН'!$H$14+СВЦЭМ!$D$10+'СЕТ СН'!$H$6-'СЕТ СН'!$H$26</f>
        <v>1775.0344078099999</v>
      </c>
      <c r="G111" s="36">
        <f>SUMIFS(СВЦЭМ!$D$39:$D$782,СВЦЭМ!$A$39:$A$782,$A111,СВЦЭМ!$B$39:$B$782,G$110)+'СЕТ СН'!$H$14+СВЦЭМ!$D$10+'СЕТ СН'!$H$6-'СЕТ СН'!$H$26</f>
        <v>1730.4016057599999</v>
      </c>
      <c r="H111" s="36">
        <f>SUMIFS(СВЦЭМ!$D$39:$D$782,СВЦЭМ!$A$39:$A$782,$A111,СВЦЭМ!$B$39:$B$782,H$110)+'СЕТ СН'!$H$14+СВЦЭМ!$D$10+'СЕТ СН'!$H$6-'СЕТ СН'!$H$26</f>
        <v>1697.5824026799999</v>
      </c>
      <c r="I111" s="36">
        <f>SUMIFS(СВЦЭМ!$D$39:$D$782,СВЦЭМ!$A$39:$A$782,$A111,СВЦЭМ!$B$39:$B$782,I$110)+'СЕТ СН'!$H$14+СВЦЭМ!$D$10+'СЕТ СН'!$H$6-'СЕТ СН'!$H$26</f>
        <v>1670.9736158699998</v>
      </c>
      <c r="J111" s="36">
        <f>SUMIFS(СВЦЭМ!$D$39:$D$782,СВЦЭМ!$A$39:$A$782,$A111,СВЦЭМ!$B$39:$B$782,J$110)+'СЕТ СН'!$H$14+СВЦЭМ!$D$10+'СЕТ СН'!$H$6-'СЕТ СН'!$H$26</f>
        <v>1630.6985165599999</v>
      </c>
      <c r="K111" s="36">
        <f>SUMIFS(СВЦЭМ!$D$39:$D$782,СВЦЭМ!$A$39:$A$782,$A111,СВЦЭМ!$B$39:$B$782,K$110)+'СЕТ СН'!$H$14+СВЦЭМ!$D$10+'СЕТ СН'!$H$6-'СЕТ СН'!$H$26</f>
        <v>1640.6071714099999</v>
      </c>
      <c r="L111" s="36">
        <f>SUMIFS(СВЦЭМ!$D$39:$D$782,СВЦЭМ!$A$39:$A$782,$A111,СВЦЭМ!$B$39:$B$782,L$110)+'СЕТ СН'!$H$14+СВЦЭМ!$D$10+'СЕТ СН'!$H$6-'СЕТ СН'!$H$26</f>
        <v>1657.4850967299999</v>
      </c>
      <c r="M111" s="36">
        <f>SUMIFS(СВЦЭМ!$D$39:$D$782,СВЦЭМ!$A$39:$A$782,$A111,СВЦЭМ!$B$39:$B$782,M$110)+'СЕТ СН'!$H$14+СВЦЭМ!$D$10+'СЕТ СН'!$H$6-'СЕТ СН'!$H$26</f>
        <v>1693.6308701799999</v>
      </c>
      <c r="N111" s="36">
        <f>SUMIFS(СВЦЭМ!$D$39:$D$782,СВЦЭМ!$A$39:$A$782,$A111,СВЦЭМ!$B$39:$B$782,N$110)+'СЕТ СН'!$H$14+СВЦЭМ!$D$10+'СЕТ СН'!$H$6-'СЕТ СН'!$H$26</f>
        <v>1709.9290393299998</v>
      </c>
      <c r="O111" s="36">
        <f>SUMIFS(СВЦЭМ!$D$39:$D$782,СВЦЭМ!$A$39:$A$782,$A111,СВЦЭМ!$B$39:$B$782,O$110)+'СЕТ СН'!$H$14+СВЦЭМ!$D$10+'СЕТ СН'!$H$6-'СЕТ СН'!$H$26</f>
        <v>1717.5313845499998</v>
      </c>
      <c r="P111" s="36">
        <f>SUMIFS(СВЦЭМ!$D$39:$D$782,СВЦЭМ!$A$39:$A$782,$A111,СВЦЭМ!$B$39:$B$782,P$110)+'СЕТ СН'!$H$14+СВЦЭМ!$D$10+'СЕТ СН'!$H$6-'СЕТ СН'!$H$26</f>
        <v>1725.5219253999999</v>
      </c>
      <c r="Q111" s="36">
        <f>SUMIFS(СВЦЭМ!$D$39:$D$782,СВЦЭМ!$A$39:$A$782,$A111,СВЦЭМ!$B$39:$B$782,Q$110)+'СЕТ СН'!$H$14+СВЦЭМ!$D$10+'СЕТ СН'!$H$6-'СЕТ СН'!$H$26</f>
        <v>1723.2610708899999</v>
      </c>
      <c r="R111" s="36">
        <f>SUMIFS(СВЦЭМ!$D$39:$D$782,СВЦЭМ!$A$39:$A$782,$A111,СВЦЭМ!$B$39:$B$782,R$110)+'СЕТ СН'!$H$14+СВЦЭМ!$D$10+'СЕТ СН'!$H$6-'СЕТ СН'!$H$26</f>
        <v>1720.7160021499999</v>
      </c>
      <c r="S111" s="36">
        <f>SUMIFS(СВЦЭМ!$D$39:$D$782,СВЦЭМ!$A$39:$A$782,$A111,СВЦЭМ!$B$39:$B$782,S$110)+'СЕТ СН'!$H$14+СВЦЭМ!$D$10+'СЕТ СН'!$H$6-'СЕТ СН'!$H$26</f>
        <v>1705.3219588699999</v>
      </c>
      <c r="T111" s="36">
        <f>SUMIFS(СВЦЭМ!$D$39:$D$782,СВЦЭМ!$A$39:$A$782,$A111,СВЦЭМ!$B$39:$B$782,T$110)+'СЕТ СН'!$H$14+СВЦЭМ!$D$10+'СЕТ СН'!$H$6-'СЕТ СН'!$H$26</f>
        <v>1674.9420659599998</v>
      </c>
      <c r="U111" s="36">
        <f>SUMIFS(СВЦЭМ!$D$39:$D$782,СВЦЭМ!$A$39:$A$782,$A111,СВЦЭМ!$B$39:$B$782,U$110)+'СЕТ СН'!$H$14+СВЦЭМ!$D$10+'СЕТ СН'!$H$6-'СЕТ СН'!$H$26</f>
        <v>1663.8482992799998</v>
      </c>
      <c r="V111" s="36">
        <f>SUMIFS(СВЦЭМ!$D$39:$D$782,СВЦЭМ!$A$39:$A$782,$A111,СВЦЭМ!$B$39:$B$782,V$110)+'СЕТ СН'!$H$14+СВЦЭМ!$D$10+'СЕТ СН'!$H$6-'СЕТ СН'!$H$26</f>
        <v>1668.7460509299999</v>
      </c>
      <c r="W111" s="36">
        <f>SUMIFS(СВЦЭМ!$D$39:$D$782,СВЦЭМ!$A$39:$A$782,$A111,СВЦЭМ!$B$39:$B$782,W$110)+'СЕТ СН'!$H$14+СВЦЭМ!$D$10+'СЕТ СН'!$H$6-'СЕТ СН'!$H$26</f>
        <v>1699.9575562099999</v>
      </c>
      <c r="X111" s="36">
        <f>SUMIFS(СВЦЭМ!$D$39:$D$782,СВЦЭМ!$A$39:$A$782,$A111,СВЦЭМ!$B$39:$B$782,X$110)+'СЕТ СН'!$H$14+СВЦЭМ!$D$10+'СЕТ СН'!$H$6-'СЕТ СН'!$H$26</f>
        <v>1721.7206684499999</v>
      </c>
      <c r="Y111" s="36">
        <f>SUMIFS(СВЦЭМ!$D$39:$D$782,СВЦЭМ!$A$39:$A$782,$A111,СВЦЭМ!$B$39:$B$782,Y$110)+'СЕТ СН'!$H$14+СВЦЭМ!$D$10+'СЕТ СН'!$H$6-'СЕТ СН'!$H$26</f>
        <v>1733.94455748</v>
      </c>
      <c r="AA111" s="45"/>
    </row>
    <row r="112" spans="1:27" ht="15.75" x14ac:dyDescent="0.2">
      <c r="A112" s="35">
        <f>A111+1</f>
        <v>44594</v>
      </c>
      <c r="B112" s="36">
        <f>SUMIFS(СВЦЭМ!$D$39:$D$782,СВЦЭМ!$A$39:$A$782,$A112,СВЦЭМ!$B$39:$B$782,B$110)+'СЕТ СН'!$H$14+СВЦЭМ!$D$10+'СЕТ СН'!$H$6-'СЕТ СН'!$H$26</f>
        <v>1727.9685521299998</v>
      </c>
      <c r="C112" s="36">
        <f>SUMIFS(СВЦЭМ!$D$39:$D$782,СВЦЭМ!$A$39:$A$782,$A112,СВЦЭМ!$B$39:$B$782,C$110)+'СЕТ СН'!$H$14+СВЦЭМ!$D$10+'СЕТ СН'!$H$6-'СЕТ СН'!$H$26</f>
        <v>1748.2220289599998</v>
      </c>
      <c r="D112" s="36">
        <f>SUMIFS(СВЦЭМ!$D$39:$D$782,СВЦЭМ!$A$39:$A$782,$A112,СВЦЭМ!$B$39:$B$782,D$110)+'СЕТ СН'!$H$14+СВЦЭМ!$D$10+'СЕТ СН'!$H$6-'СЕТ СН'!$H$26</f>
        <v>1764.8700373799998</v>
      </c>
      <c r="E112" s="36">
        <f>SUMIFS(СВЦЭМ!$D$39:$D$782,СВЦЭМ!$A$39:$A$782,$A112,СВЦЭМ!$B$39:$B$782,E$110)+'СЕТ СН'!$H$14+СВЦЭМ!$D$10+'СЕТ СН'!$H$6-'СЕТ СН'!$H$26</f>
        <v>1780.1502081099998</v>
      </c>
      <c r="F112" s="36">
        <f>SUMIFS(СВЦЭМ!$D$39:$D$782,СВЦЭМ!$A$39:$A$782,$A112,СВЦЭМ!$B$39:$B$782,F$110)+'СЕТ СН'!$H$14+СВЦЭМ!$D$10+'СЕТ СН'!$H$6-'СЕТ СН'!$H$26</f>
        <v>1768.5618397299997</v>
      </c>
      <c r="G112" s="36">
        <f>SUMIFS(СВЦЭМ!$D$39:$D$782,СВЦЭМ!$A$39:$A$782,$A112,СВЦЭМ!$B$39:$B$782,G$110)+'СЕТ СН'!$H$14+СВЦЭМ!$D$10+'СЕТ СН'!$H$6-'СЕТ СН'!$H$26</f>
        <v>1719.1294319799999</v>
      </c>
      <c r="H112" s="36">
        <f>SUMIFS(СВЦЭМ!$D$39:$D$782,СВЦЭМ!$A$39:$A$782,$A112,СВЦЭМ!$B$39:$B$782,H$110)+'СЕТ СН'!$H$14+СВЦЭМ!$D$10+'СЕТ СН'!$H$6-'СЕТ СН'!$H$26</f>
        <v>1678.6966128699999</v>
      </c>
      <c r="I112" s="36">
        <f>SUMIFS(СВЦЭМ!$D$39:$D$782,СВЦЭМ!$A$39:$A$782,$A112,СВЦЭМ!$B$39:$B$782,I$110)+'СЕТ СН'!$H$14+СВЦЭМ!$D$10+'СЕТ СН'!$H$6-'СЕТ СН'!$H$26</f>
        <v>1662.0797412299999</v>
      </c>
      <c r="J112" s="36">
        <f>SUMIFS(СВЦЭМ!$D$39:$D$782,СВЦЭМ!$A$39:$A$782,$A112,СВЦЭМ!$B$39:$B$782,J$110)+'СЕТ СН'!$H$14+СВЦЭМ!$D$10+'СЕТ СН'!$H$6-'СЕТ СН'!$H$26</f>
        <v>1643.6944218899998</v>
      </c>
      <c r="K112" s="36">
        <f>SUMIFS(СВЦЭМ!$D$39:$D$782,СВЦЭМ!$A$39:$A$782,$A112,СВЦЭМ!$B$39:$B$782,K$110)+'СЕТ СН'!$H$14+СВЦЭМ!$D$10+'СЕТ СН'!$H$6-'СЕТ СН'!$H$26</f>
        <v>1649.4028253499998</v>
      </c>
      <c r="L112" s="36">
        <f>SUMIFS(СВЦЭМ!$D$39:$D$782,СВЦЭМ!$A$39:$A$782,$A112,СВЦЭМ!$B$39:$B$782,L$110)+'СЕТ СН'!$H$14+СВЦЭМ!$D$10+'СЕТ СН'!$H$6-'СЕТ СН'!$H$26</f>
        <v>1641.8570748299999</v>
      </c>
      <c r="M112" s="36">
        <f>SUMIFS(СВЦЭМ!$D$39:$D$782,СВЦЭМ!$A$39:$A$782,$A112,СВЦЭМ!$B$39:$B$782,M$110)+'СЕТ СН'!$H$14+СВЦЭМ!$D$10+'СЕТ СН'!$H$6-'СЕТ СН'!$H$26</f>
        <v>1650.7422443999999</v>
      </c>
      <c r="N112" s="36">
        <f>SUMIFS(СВЦЭМ!$D$39:$D$782,СВЦЭМ!$A$39:$A$782,$A112,СВЦЭМ!$B$39:$B$782,N$110)+'СЕТ СН'!$H$14+СВЦЭМ!$D$10+'СЕТ СН'!$H$6-'СЕТ СН'!$H$26</f>
        <v>1659.4560269499998</v>
      </c>
      <c r="O112" s="36">
        <f>SUMIFS(СВЦЭМ!$D$39:$D$782,СВЦЭМ!$A$39:$A$782,$A112,СВЦЭМ!$B$39:$B$782,O$110)+'СЕТ СН'!$H$14+СВЦЭМ!$D$10+'СЕТ СН'!$H$6-'СЕТ СН'!$H$26</f>
        <v>1685.7879752699998</v>
      </c>
      <c r="P112" s="36">
        <f>SUMIFS(СВЦЭМ!$D$39:$D$782,СВЦЭМ!$A$39:$A$782,$A112,СВЦЭМ!$B$39:$B$782,P$110)+'СЕТ СН'!$H$14+СВЦЭМ!$D$10+'СЕТ СН'!$H$6-'СЕТ СН'!$H$26</f>
        <v>1729.9420706699998</v>
      </c>
      <c r="Q112" s="36">
        <f>SUMIFS(СВЦЭМ!$D$39:$D$782,СВЦЭМ!$A$39:$A$782,$A112,СВЦЭМ!$B$39:$B$782,Q$110)+'СЕТ СН'!$H$14+СВЦЭМ!$D$10+'СЕТ СН'!$H$6-'СЕТ СН'!$H$26</f>
        <v>1735.3787763599998</v>
      </c>
      <c r="R112" s="36">
        <f>SUMIFS(СВЦЭМ!$D$39:$D$782,СВЦЭМ!$A$39:$A$782,$A112,СВЦЭМ!$B$39:$B$782,R$110)+'СЕТ СН'!$H$14+СВЦЭМ!$D$10+'СЕТ СН'!$H$6-'СЕТ СН'!$H$26</f>
        <v>1723.8976899499999</v>
      </c>
      <c r="S112" s="36">
        <f>SUMIFS(СВЦЭМ!$D$39:$D$782,СВЦЭМ!$A$39:$A$782,$A112,СВЦЭМ!$B$39:$B$782,S$110)+'СЕТ СН'!$H$14+СВЦЭМ!$D$10+'СЕТ СН'!$H$6-'СЕТ СН'!$H$26</f>
        <v>1690.7287228499999</v>
      </c>
      <c r="T112" s="36">
        <f>SUMIFS(СВЦЭМ!$D$39:$D$782,СВЦЭМ!$A$39:$A$782,$A112,СВЦЭМ!$B$39:$B$782,T$110)+'СЕТ СН'!$H$14+СВЦЭМ!$D$10+'СЕТ СН'!$H$6-'СЕТ СН'!$H$26</f>
        <v>1656.3273643499999</v>
      </c>
      <c r="U112" s="36">
        <f>SUMIFS(СВЦЭМ!$D$39:$D$782,СВЦЭМ!$A$39:$A$782,$A112,СВЦЭМ!$B$39:$B$782,U$110)+'СЕТ СН'!$H$14+СВЦЭМ!$D$10+'СЕТ СН'!$H$6-'СЕТ СН'!$H$26</f>
        <v>1651.4540877499999</v>
      </c>
      <c r="V112" s="36">
        <f>SUMIFS(СВЦЭМ!$D$39:$D$782,СВЦЭМ!$A$39:$A$782,$A112,СВЦЭМ!$B$39:$B$782,V$110)+'СЕТ СН'!$H$14+СВЦЭМ!$D$10+'СЕТ СН'!$H$6-'СЕТ СН'!$H$26</f>
        <v>1663.0684645099998</v>
      </c>
      <c r="W112" s="36">
        <f>SUMIFS(СВЦЭМ!$D$39:$D$782,СВЦЭМ!$A$39:$A$782,$A112,СВЦЭМ!$B$39:$B$782,W$110)+'СЕТ СН'!$H$14+СВЦЭМ!$D$10+'СЕТ СН'!$H$6-'СЕТ СН'!$H$26</f>
        <v>1691.8989024799998</v>
      </c>
      <c r="X112" s="36">
        <f>SUMIFS(СВЦЭМ!$D$39:$D$782,СВЦЭМ!$A$39:$A$782,$A112,СВЦЭМ!$B$39:$B$782,X$110)+'СЕТ СН'!$H$14+СВЦЭМ!$D$10+'СЕТ СН'!$H$6-'СЕТ СН'!$H$26</f>
        <v>1724.7607723499998</v>
      </c>
      <c r="Y112" s="36">
        <f>SUMIFS(СВЦЭМ!$D$39:$D$782,СВЦЭМ!$A$39:$A$782,$A112,СВЦЭМ!$B$39:$B$782,Y$110)+'СЕТ СН'!$H$14+СВЦЭМ!$D$10+'СЕТ СН'!$H$6-'СЕТ СН'!$H$26</f>
        <v>1743.4511087199999</v>
      </c>
    </row>
    <row r="113" spans="1:25" ht="15.75" x14ac:dyDescent="0.2">
      <c r="A113" s="35">
        <f t="shared" ref="A113:A138" si="3">A112+1</f>
        <v>44595</v>
      </c>
      <c r="B113" s="36">
        <f>SUMIFS(СВЦЭМ!$D$39:$D$782,СВЦЭМ!$A$39:$A$782,$A113,СВЦЭМ!$B$39:$B$782,B$110)+'СЕТ СН'!$H$14+СВЦЭМ!$D$10+'СЕТ СН'!$H$6-'СЕТ СН'!$H$26</f>
        <v>1748.8600001499999</v>
      </c>
      <c r="C113" s="36">
        <f>SUMIFS(СВЦЭМ!$D$39:$D$782,СВЦЭМ!$A$39:$A$782,$A113,СВЦЭМ!$B$39:$B$782,C$110)+'СЕТ СН'!$H$14+СВЦЭМ!$D$10+'СЕТ СН'!$H$6-'СЕТ СН'!$H$26</f>
        <v>1761.66354222</v>
      </c>
      <c r="D113" s="36">
        <f>SUMIFS(СВЦЭМ!$D$39:$D$782,СВЦЭМ!$A$39:$A$782,$A113,СВЦЭМ!$B$39:$B$782,D$110)+'СЕТ СН'!$H$14+СВЦЭМ!$D$10+'СЕТ СН'!$H$6-'СЕТ СН'!$H$26</f>
        <v>1781.4315870099999</v>
      </c>
      <c r="E113" s="36">
        <f>SUMIFS(СВЦЭМ!$D$39:$D$782,СВЦЭМ!$A$39:$A$782,$A113,СВЦЭМ!$B$39:$B$782,E$110)+'СЕТ СН'!$H$14+СВЦЭМ!$D$10+'СЕТ СН'!$H$6-'СЕТ СН'!$H$26</f>
        <v>1785.9667044699997</v>
      </c>
      <c r="F113" s="36">
        <f>SUMIFS(СВЦЭМ!$D$39:$D$782,СВЦЭМ!$A$39:$A$782,$A113,СВЦЭМ!$B$39:$B$782,F$110)+'СЕТ СН'!$H$14+СВЦЭМ!$D$10+'СЕТ СН'!$H$6-'СЕТ СН'!$H$26</f>
        <v>1765.44015694</v>
      </c>
      <c r="G113" s="36">
        <f>SUMIFS(СВЦЭМ!$D$39:$D$782,СВЦЭМ!$A$39:$A$782,$A113,СВЦЭМ!$B$39:$B$782,G$110)+'СЕТ СН'!$H$14+СВЦЭМ!$D$10+'СЕТ СН'!$H$6-'СЕТ СН'!$H$26</f>
        <v>1718.3552228899998</v>
      </c>
      <c r="H113" s="36">
        <f>SUMIFS(СВЦЭМ!$D$39:$D$782,СВЦЭМ!$A$39:$A$782,$A113,СВЦЭМ!$B$39:$B$782,H$110)+'СЕТ СН'!$H$14+СВЦЭМ!$D$10+'СЕТ СН'!$H$6-'СЕТ СН'!$H$26</f>
        <v>1678.5361104299998</v>
      </c>
      <c r="I113" s="36">
        <f>SUMIFS(СВЦЭМ!$D$39:$D$782,СВЦЭМ!$A$39:$A$782,$A113,СВЦЭМ!$B$39:$B$782,I$110)+'СЕТ СН'!$H$14+СВЦЭМ!$D$10+'СЕТ СН'!$H$6-'СЕТ СН'!$H$26</f>
        <v>1632.1154306799999</v>
      </c>
      <c r="J113" s="36">
        <f>SUMIFS(СВЦЭМ!$D$39:$D$782,СВЦЭМ!$A$39:$A$782,$A113,СВЦЭМ!$B$39:$B$782,J$110)+'СЕТ СН'!$H$14+СВЦЭМ!$D$10+'СЕТ СН'!$H$6-'СЕТ СН'!$H$26</f>
        <v>1631.4199205699999</v>
      </c>
      <c r="K113" s="36">
        <f>SUMIFS(СВЦЭМ!$D$39:$D$782,СВЦЭМ!$A$39:$A$782,$A113,СВЦЭМ!$B$39:$B$782,K$110)+'СЕТ СН'!$H$14+СВЦЭМ!$D$10+'СЕТ СН'!$H$6-'СЕТ СН'!$H$26</f>
        <v>1618.5699054499999</v>
      </c>
      <c r="L113" s="36">
        <f>SUMIFS(СВЦЭМ!$D$39:$D$782,СВЦЭМ!$A$39:$A$782,$A113,СВЦЭМ!$B$39:$B$782,L$110)+'СЕТ СН'!$H$14+СВЦЭМ!$D$10+'СЕТ СН'!$H$6-'СЕТ СН'!$H$26</f>
        <v>1621.0019631499999</v>
      </c>
      <c r="M113" s="36">
        <f>SUMIFS(СВЦЭМ!$D$39:$D$782,СВЦЭМ!$A$39:$A$782,$A113,СВЦЭМ!$B$39:$B$782,M$110)+'СЕТ СН'!$H$14+СВЦЭМ!$D$10+'СЕТ СН'!$H$6-'СЕТ СН'!$H$26</f>
        <v>1632.4943443699999</v>
      </c>
      <c r="N113" s="36">
        <f>SUMIFS(СВЦЭМ!$D$39:$D$782,СВЦЭМ!$A$39:$A$782,$A113,СВЦЭМ!$B$39:$B$782,N$110)+'СЕТ СН'!$H$14+СВЦЭМ!$D$10+'СЕТ СН'!$H$6-'СЕТ СН'!$H$26</f>
        <v>1644.30188241</v>
      </c>
      <c r="O113" s="36">
        <f>SUMIFS(СВЦЭМ!$D$39:$D$782,СВЦЭМ!$A$39:$A$782,$A113,СВЦЭМ!$B$39:$B$782,O$110)+'СЕТ СН'!$H$14+СВЦЭМ!$D$10+'СЕТ СН'!$H$6-'СЕТ СН'!$H$26</f>
        <v>1665.4483198799999</v>
      </c>
      <c r="P113" s="36">
        <f>SUMIFS(СВЦЭМ!$D$39:$D$782,СВЦЭМ!$A$39:$A$782,$A113,СВЦЭМ!$B$39:$B$782,P$110)+'СЕТ СН'!$H$14+СВЦЭМ!$D$10+'СЕТ СН'!$H$6-'СЕТ СН'!$H$26</f>
        <v>1697.6493782099999</v>
      </c>
      <c r="Q113" s="36">
        <f>SUMIFS(СВЦЭМ!$D$39:$D$782,СВЦЭМ!$A$39:$A$782,$A113,СВЦЭМ!$B$39:$B$782,Q$110)+'СЕТ СН'!$H$14+СВЦЭМ!$D$10+'СЕТ СН'!$H$6-'СЕТ СН'!$H$26</f>
        <v>1700.5818289199999</v>
      </c>
      <c r="R113" s="36">
        <f>SUMIFS(СВЦЭМ!$D$39:$D$782,СВЦЭМ!$A$39:$A$782,$A113,СВЦЭМ!$B$39:$B$782,R$110)+'СЕТ СН'!$H$14+СВЦЭМ!$D$10+'СЕТ СН'!$H$6-'СЕТ СН'!$H$26</f>
        <v>1688.0636591999998</v>
      </c>
      <c r="S113" s="36">
        <f>SUMIFS(СВЦЭМ!$D$39:$D$782,СВЦЭМ!$A$39:$A$782,$A113,СВЦЭМ!$B$39:$B$782,S$110)+'СЕТ СН'!$H$14+СВЦЭМ!$D$10+'СЕТ СН'!$H$6-'СЕТ СН'!$H$26</f>
        <v>1660.3252129999998</v>
      </c>
      <c r="T113" s="36">
        <f>SUMIFS(СВЦЭМ!$D$39:$D$782,СВЦЭМ!$A$39:$A$782,$A113,СВЦЭМ!$B$39:$B$782,T$110)+'СЕТ СН'!$H$14+СВЦЭМ!$D$10+'СЕТ СН'!$H$6-'СЕТ СН'!$H$26</f>
        <v>1617.2528553699999</v>
      </c>
      <c r="U113" s="36">
        <f>SUMIFS(СВЦЭМ!$D$39:$D$782,СВЦЭМ!$A$39:$A$782,$A113,СВЦЭМ!$B$39:$B$782,U$110)+'СЕТ СН'!$H$14+СВЦЭМ!$D$10+'СЕТ СН'!$H$6-'СЕТ СН'!$H$26</f>
        <v>1614.28876795</v>
      </c>
      <c r="V113" s="36">
        <f>SUMIFS(СВЦЭМ!$D$39:$D$782,СВЦЭМ!$A$39:$A$782,$A113,СВЦЭМ!$B$39:$B$782,V$110)+'СЕТ СН'!$H$14+СВЦЭМ!$D$10+'СЕТ СН'!$H$6-'СЕТ СН'!$H$26</f>
        <v>1628.8130367499998</v>
      </c>
      <c r="W113" s="36">
        <f>SUMIFS(СВЦЭМ!$D$39:$D$782,СВЦЭМ!$A$39:$A$782,$A113,СВЦЭМ!$B$39:$B$782,W$110)+'СЕТ СН'!$H$14+СВЦЭМ!$D$10+'СЕТ СН'!$H$6-'СЕТ СН'!$H$26</f>
        <v>1661.0862036799999</v>
      </c>
      <c r="X113" s="36">
        <f>SUMIFS(СВЦЭМ!$D$39:$D$782,СВЦЭМ!$A$39:$A$782,$A113,СВЦЭМ!$B$39:$B$782,X$110)+'СЕТ СН'!$H$14+СВЦЭМ!$D$10+'СЕТ СН'!$H$6-'СЕТ СН'!$H$26</f>
        <v>1697.3000832399998</v>
      </c>
      <c r="Y113" s="36">
        <f>SUMIFS(СВЦЭМ!$D$39:$D$782,СВЦЭМ!$A$39:$A$782,$A113,СВЦЭМ!$B$39:$B$782,Y$110)+'СЕТ СН'!$H$14+СВЦЭМ!$D$10+'СЕТ СН'!$H$6-'СЕТ СН'!$H$26</f>
        <v>1713.9173126899998</v>
      </c>
    </row>
    <row r="114" spans="1:25" ht="15.75" x14ac:dyDescent="0.2">
      <c r="A114" s="35">
        <f t="shared" si="3"/>
        <v>44596</v>
      </c>
      <c r="B114" s="36">
        <f>SUMIFS(СВЦЭМ!$D$39:$D$782,СВЦЭМ!$A$39:$A$782,$A114,СВЦЭМ!$B$39:$B$782,B$110)+'СЕТ СН'!$H$14+СВЦЭМ!$D$10+'СЕТ СН'!$H$6-'СЕТ СН'!$H$26</f>
        <v>1722.7332928899998</v>
      </c>
      <c r="C114" s="36">
        <f>SUMIFS(СВЦЭМ!$D$39:$D$782,СВЦЭМ!$A$39:$A$782,$A114,СВЦЭМ!$B$39:$B$782,C$110)+'СЕТ СН'!$H$14+СВЦЭМ!$D$10+'СЕТ СН'!$H$6-'СЕТ СН'!$H$26</f>
        <v>1735.5276456099998</v>
      </c>
      <c r="D114" s="36">
        <f>SUMIFS(СВЦЭМ!$D$39:$D$782,СВЦЭМ!$A$39:$A$782,$A114,СВЦЭМ!$B$39:$B$782,D$110)+'СЕТ СН'!$H$14+СВЦЭМ!$D$10+'СЕТ СН'!$H$6-'СЕТ СН'!$H$26</f>
        <v>1751.6530395099999</v>
      </c>
      <c r="E114" s="36">
        <f>SUMIFS(СВЦЭМ!$D$39:$D$782,СВЦЭМ!$A$39:$A$782,$A114,СВЦЭМ!$B$39:$B$782,E$110)+'СЕТ СН'!$H$14+СВЦЭМ!$D$10+'СЕТ СН'!$H$6-'СЕТ СН'!$H$26</f>
        <v>1757.1686792499997</v>
      </c>
      <c r="F114" s="36">
        <f>SUMIFS(СВЦЭМ!$D$39:$D$782,СВЦЭМ!$A$39:$A$782,$A114,СВЦЭМ!$B$39:$B$782,F$110)+'СЕТ СН'!$H$14+СВЦЭМ!$D$10+'СЕТ СН'!$H$6-'СЕТ СН'!$H$26</f>
        <v>1739.9680941999998</v>
      </c>
      <c r="G114" s="36">
        <f>SUMIFS(СВЦЭМ!$D$39:$D$782,СВЦЭМ!$A$39:$A$782,$A114,СВЦЭМ!$B$39:$B$782,G$110)+'СЕТ СН'!$H$14+СВЦЭМ!$D$10+'СЕТ СН'!$H$6-'СЕТ СН'!$H$26</f>
        <v>1689.9075538199997</v>
      </c>
      <c r="H114" s="36">
        <f>SUMIFS(СВЦЭМ!$D$39:$D$782,СВЦЭМ!$A$39:$A$782,$A114,СВЦЭМ!$B$39:$B$782,H$110)+'СЕТ СН'!$H$14+СВЦЭМ!$D$10+'СЕТ СН'!$H$6-'СЕТ СН'!$H$26</f>
        <v>1661.3610646399998</v>
      </c>
      <c r="I114" s="36">
        <f>SUMIFS(СВЦЭМ!$D$39:$D$782,СВЦЭМ!$A$39:$A$782,$A114,СВЦЭМ!$B$39:$B$782,I$110)+'СЕТ СН'!$H$14+СВЦЭМ!$D$10+'СЕТ СН'!$H$6-'СЕТ СН'!$H$26</f>
        <v>1618.9866288499998</v>
      </c>
      <c r="J114" s="36">
        <f>SUMIFS(СВЦЭМ!$D$39:$D$782,СВЦЭМ!$A$39:$A$782,$A114,СВЦЭМ!$B$39:$B$782,J$110)+'СЕТ СН'!$H$14+СВЦЭМ!$D$10+'СЕТ СН'!$H$6-'СЕТ СН'!$H$26</f>
        <v>1609.2942239199999</v>
      </c>
      <c r="K114" s="36">
        <f>SUMIFS(СВЦЭМ!$D$39:$D$782,СВЦЭМ!$A$39:$A$782,$A114,СВЦЭМ!$B$39:$B$782,K$110)+'СЕТ СН'!$H$14+СВЦЭМ!$D$10+'СЕТ СН'!$H$6-'СЕТ СН'!$H$26</f>
        <v>1607.9574826699998</v>
      </c>
      <c r="L114" s="36">
        <f>SUMIFS(СВЦЭМ!$D$39:$D$782,СВЦЭМ!$A$39:$A$782,$A114,СВЦЭМ!$B$39:$B$782,L$110)+'СЕТ СН'!$H$14+СВЦЭМ!$D$10+'СЕТ СН'!$H$6-'СЕТ СН'!$H$26</f>
        <v>1641.5635188099998</v>
      </c>
      <c r="M114" s="36">
        <f>SUMIFS(СВЦЭМ!$D$39:$D$782,СВЦЭМ!$A$39:$A$782,$A114,СВЦЭМ!$B$39:$B$782,M$110)+'СЕТ СН'!$H$14+СВЦЭМ!$D$10+'СЕТ СН'!$H$6-'СЕТ СН'!$H$26</f>
        <v>1659.9971668199998</v>
      </c>
      <c r="N114" s="36">
        <f>SUMIFS(СВЦЭМ!$D$39:$D$782,СВЦЭМ!$A$39:$A$782,$A114,СВЦЭМ!$B$39:$B$782,N$110)+'СЕТ СН'!$H$14+СВЦЭМ!$D$10+'СЕТ СН'!$H$6-'СЕТ СН'!$H$26</f>
        <v>1663.6312740799999</v>
      </c>
      <c r="O114" s="36">
        <f>SUMIFS(СВЦЭМ!$D$39:$D$782,СВЦЭМ!$A$39:$A$782,$A114,СВЦЭМ!$B$39:$B$782,O$110)+'СЕТ СН'!$H$14+СВЦЭМ!$D$10+'СЕТ СН'!$H$6-'СЕТ СН'!$H$26</f>
        <v>1661.8959844799999</v>
      </c>
      <c r="P114" s="36">
        <f>SUMIFS(СВЦЭМ!$D$39:$D$782,СВЦЭМ!$A$39:$A$782,$A114,СВЦЭМ!$B$39:$B$782,P$110)+'СЕТ СН'!$H$14+СВЦЭМ!$D$10+'СЕТ СН'!$H$6-'СЕТ СН'!$H$26</f>
        <v>1699.5862899299998</v>
      </c>
      <c r="Q114" s="36">
        <f>SUMIFS(СВЦЭМ!$D$39:$D$782,СВЦЭМ!$A$39:$A$782,$A114,СВЦЭМ!$B$39:$B$782,Q$110)+'СЕТ СН'!$H$14+СВЦЭМ!$D$10+'СЕТ СН'!$H$6-'СЕТ СН'!$H$26</f>
        <v>1699.2617610399998</v>
      </c>
      <c r="R114" s="36">
        <f>SUMIFS(СВЦЭМ!$D$39:$D$782,СВЦЭМ!$A$39:$A$782,$A114,СВЦЭМ!$B$39:$B$782,R$110)+'СЕТ СН'!$H$14+СВЦЭМ!$D$10+'СЕТ СН'!$H$6-'СЕТ СН'!$H$26</f>
        <v>1680.5377154799999</v>
      </c>
      <c r="S114" s="36">
        <f>SUMIFS(СВЦЭМ!$D$39:$D$782,СВЦЭМ!$A$39:$A$782,$A114,СВЦЭМ!$B$39:$B$782,S$110)+'СЕТ СН'!$H$14+СВЦЭМ!$D$10+'СЕТ СН'!$H$6-'СЕТ СН'!$H$26</f>
        <v>1656.0671964399999</v>
      </c>
      <c r="T114" s="36">
        <f>SUMIFS(СВЦЭМ!$D$39:$D$782,СВЦЭМ!$A$39:$A$782,$A114,СВЦЭМ!$B$39:$B$782,T$110)+'СЕТ СН'!$H$14+СВЦЭМ!$D$10+'СЕТ СН'!$H$6-'СЕТ СН'!$H$26</f>
        <v>1636.0428704199999</v>
      </c>
      <c r="U114" s="36">
        <f>SUMIFS(СВЦЭМ!$D$39:$D$782,СВЦЭМ!$A$39:$A$782,$A114,СВЦЭМ!$B$39:$B$782,U$110)+'СЕТ СН'!$H$14+СВЦЭМ!$D$10+'СЕТ СН'!$H$6-'СЕТ СН'!$H$26</f>
        <v>1643.5366183599999</v>
      </c>
      <c r="V114" s="36">
        <f>SUMIFS(СВЦЭМ!$D$39:$D$782,СВЦЭМ!$A$39:$A$782,$A114,СВЦЭМ!$B$39:$B$782,V$110)+'СЕТ СН'!$H$14+СВЦЭМ!$D$10+'СЕТ СН'!$H$6-'СЕТ СН'!$H$26</f>
        <v>1644.6716717999998</v>
      </c>
      <c r="W114" s="36">
        <f>SUMIFS(СВЦЭМ!$D$39:$D$782,СВЦЭМ!$A$39:$A$782,$A114,СВЦЭМ!$B$39:$B$782,W$110)+'СЕТ СН'!$H$14+СВЦЭМ!$D$10+'СЕТ СН'!$H$6-'СЕТ СН'!$H$26</f>
        <v>1675.2174048399997</v>
      </c>
      <c r="X114" s="36">
        <f>SUMIFS(СВЦЭМ!$D$39:$D$782,СВЦЭМ!$A$39:$A$782,$A114,СВЦЭМ!$B$39:$B$782,X$110)+'СЕТ СН'!$H$14+СВЦЭМ!$D$10+'СЕТ СН'!$H$6-'СЕТ СН'!$H$26</f>
        <v>1698.0050468599998</v>
      </c>
      <c r="Y114" s="36">
        <f>SUMIFS(СВЦЭМ!$D$39:$D$782,СВЦЭМ!$A$39:$A$782,$A114,СВЦЭМ!$B$39:$B$782,Y$110)+'СЕТ СН'!$H$14+СВЦЭМ!$D$10+'СЕТ СН'!$H$6-'СЕТ СН'!$H$26</f>
        <v>1707.2971216499998</v>
      </c>
    </row>
    <row r="115" spans="1:25" ht="15.75" x14ac:dyDescent="0.2">
      <c r="A115" s="35">
        <f t="shared" si="3"/>
        <v>44597</v>
      </c>
      <c r="B115" s="36">
        <f>SUMIFS(СВЦЭМ!$D$39:$D$782,СВЦЭМ!$A$39:$A$782,$A115,СВЦЭМ!$B$39:$B$782,B$110)+'СЕТ СН'!$H$14+СВЦЭМ!$D$10+'СЕТ СН'!$H$6-'СЕТ СН'!$H$26</f>
        <v>1756.7383487299999</v>
      </c>
      <c r="C115" s="36">
        <f>SUMIFS(СВЦЭМ!$D$39:$D$782,СВЦЭМ!$A$39:$A$782,$A115,СВЦЭМ!$B$39:$B$782,C$110)+'СЕТ СН'!$H$14+СВЦЭМ!$D$10+'СЕТ СН'!$H$6-'СЕТ СН'!$H$26</f>
        <v>1684.86517349</v>
      </c>
      <c r="D115" s="36">
        <f>SUMIFS(СВЦЭМ!$D$39:$D$782,СВЦЭМ!$A$39:$A$782,$A115,СВЦЭМ!$B$39:$B$782,D$110)+'СЕТ СН'!$H$14+СВЦЭМ!$D$10+'СЕТ СН'!$H$6-'СЕТ СН'!$H$26</f>
        <v>1709.8320562699998</v>
      </c>
      <c r="E115" s="36">
        <f>SUMIFS(СВЦЭМ!$D$39:$D$782,СВЦЭМ!$A$39:$A$782,$A115,СВЦЭМ!$B$39:$B$782,E$110)+'СЕТ СН'!$H$14+СВЦЭМ!$D$10+'СЕТ СН'!$H$6-'СЕТ СН'!$H$26</f>
        <v>1733.9453732899999</v>
      </c>
      <c r="F115" s="36">
        <f>SUMIFS(СВЦЭМ!$D$39:$D$782,СВЦЭМ!$A$39:$A$782,$A115,СВЦЭМ!$B$39:$B$782,F$110)+'СЕТ СН'!$H$14+СВЦЭМ!$D$10+'СЕТ СН'!$H$6-'СЕТ СН'!$H$26</f>
        <v>1737.34538183</v>
      </c>
      <c r="G115" s="36">
        <f>SUMIFS(СВЦЭМ!$D$39:$D$782,СВЦЭМ!$A$39:$A$782,$A115,СВЦЭМ!$B$39:$B$782,G$110)+'СЕТ СН'!$H$14+СВЦЭМ!$D$10+'СЕТ СН'!$H$6-'СЕТ СН'!$H$26</f>
        <v>1747.6299673699998</v>
      </c>
      <c r="H115" s="36">
        <f>SUMIFS(СВЦЭМ!$D$39:$D$782,СВЦЭМ!$A$39:$A$782,$A115,СВЦЭМ!$B$39:$B$782,H$110)+'СЕТ СН'!$H$14+СВЦЭМ!$D$10+'СЕТ СН'!$H$6-'СЕТ СН'!$H$26</f>
        <v>1716.8944877499998</v>
      </c>
      <c r="I115" s="36">
        <f>SUMIFS(СВЦЭМ!$D$39:$D$782,СВЦЭМ!$A$39:$A$782,$A115,СВЦЭМ!$B$39:$B$782,I$110)+'СЕТ СН'!$H$14+СВЦЭМ!$D$10+'СЕТ СН'!$H$6-'СЕТ СН'!$H$26</f>
        <v>1665.7142673099997</v>
      </c>
      <c r="J115" s="36">
        <f>SUMIFS(СВЦЭМ!$D$39:$D$782,СВЦЭМ!$A$39:$A$782,$A115,СВЦЭМ!$B$39:$B$782,J$110)+'СЕТ СН'!$H$14+СВЦЭМ!$D$10+'СЕТ СН'!$H$6-'СЕТ СН'!$H$26</f>
        <v>1618.8208273499999</v>
      </c>
      <c r="K115" s="36">
        <f>SUMIFS(СВЦЭМ!$D$39:$D$782,СВЦЭМ!$A$39:$A$782,$A115,СВЦЭМ!$B$39:$B$782,K$110)+'СЕТ СН'!$H$14+СВЦЭМ!$D$10+'СЕТ СН'!$H$6-'СЕТ СН'!$H$26</f>
        <v>1613.41031813</v>
      </c>
      <c r="L115" s="36">
        <f>SUMIFS(СВЦЭМ!$D$39:$D$782,СВЦЭМ!$A$39:$A$782,$A115,СВЦЭМ!$B$39:$B$782,L$110)+'СЕТ СН'!$H$14+СВЦЭМ!$D$10+'СЕТ СН'!$H$6-'СЕТ СН'!$H$26</f>
        <v>1624.6623462099999</v>
      </c>
      <c r="M115" s="36">
        <f>SUMIFS(СВЦЭМ!$D$39:$D$782,СВЦЭМ!$A$39:$A$782,$A115,СВЦЭМ!$B$39:$B$782,M$110)+'СЕТ СН'!$H$14+СВЦЭМ!$D$10+'СЕТ СН'!$H$6-'СЕТ СН'!$H$26</f>
        <v>1649.4675686499997</v>
      </c>
      <c r="N115" s="36">
        <f>SUMIFS(СВЦЭМ!$D$39:$D$782,СВЦЭМ!$A$39:$A$782,$A115,СВЦЭМ!$B$39:$B$782,N$110)+'СЕТ СН'!$H$14+СВЦЭМ!$D$10+'СЕТ СН'!$H$6-'СЕТ СН'!$H$26</f>
        <v>1666.34865853</v>
      </c>
      <c r="O115" s="36">
        <f>SUMIFS(СВЦЭМ!$D$39:$D$782,СВЦЭМ!$A$39:$A$782,$A115,СВЦЭМ!$B$39:$B$782,O$110)+'СЕТ СН'!$H$14+СВЦЭМ!$D$10+'СЕТ СН'!$H$6-'СЕТ СН'!$H$26</f>
        <v>1695.5001691199998</v>
      </c>
      <c r="P115" s="36">
        <f>SUMIFS(СВЦЭМ!$D$39:$D$782,СВЦЭМ!$A$39:$A$782,$A115,СВЦЭМ!$B$39:$B$782,P$110)+'СЕТ СН'!$H$14+СВЦЭМ!$D$10+'СЕТ СН'!$H$6-'СЕТ СН'!$H$26</f>
        <v>1702.6350124699998</v>
      </c>
      <c r="Q115" s="36">
        <f>SUMIFS(СВЦЭМ!$D$39:$D$782,СВЦЭМ!$A$39:$A$782,$A115,СВЦЭМ!$B$39:$B$782,Q$110)+'СЕТ СН'!$H$14+СВЦЭМ!$D$10+'СЕТ СН'!$H$6-'СЕТ СН'!$H$26</f>
        <v>1707.1127314599998</v>
      </c>
      <c r="R115" s="36">
        <f>SUMIFS(СВЦЭМ!$D$39:$D$782,СВЦЭМ!$A$39:$A$782,$A115,СВЦЭМ!$B$39:$B$782,R$110)+'СЕТ СН'!$H$14+СВЦЭМ!$D$10+'СЕТ СН'!$H$6-'СЕТ СН'!$H$26</f>
        <v>1696.9314085599999</v>
      </c>
      <c r="S115" s="36">
        <f>SUMIFS(СВЦЭМ!$D$39:$D$782,СВЦЭМ!$A$39:$A$782,$A115,СВЦЭМ!$B$39:$B$782,S$110)+'СЕТ СН'!$H$14+СВЦЭМ!$D$10+'СЕТ СН'!$H$6-'СЕТ СН'!$H$26</f>
        <v>1659.75652307</v>
      </c>
      <c r="T115" s="36">
        <f>SUMIFS(СВЦЭМ!$D$39:$D$782,СВЦЭМ!$A$39:$A$782,$A115,СВЦЭМ!$B$39:$B$782,T$110)+'СЕТ СН'!$H$14+СВЦЭМ!$D$10+'СЕТ СН'!$H$6-'СЕТ СН'!$H$26</f>
        <v>1634.3626493099998</v>
      </c>
      <c r="U115" s="36">
        <f>SUMIFS(СВЦЭМ!$D$39:$D$782,СВЦЭМ!$A$39:$A$782,$A115,СВЦЭМ!$B$39:$B$782,U$110)+'СЕТ СН'!$H$14+СВЦЭМ!$D$10+'СЕТ СН'!$H$6-'СЕТ СН'!$H$26</f>
        <v>1640.4970027999998</v>
      </c>
      <c r="V115" s="36">
        <f>SUMIFS(СВЦЭМ!$D$39:$D$782,СВЦЭМ!$A$39:$A$782,$A115,СВЦЭМ!$B$39:$B$782,V$110)+'СЕТ СН'!$H$14+СВЦЭМ!$D$10+'СЕТ СН'!$H$6-'СЕТ СН'!$H$26</f>
        <v>1648.2242095899999</v>
      </c>
      <c r="W115" s="36">
        <f>SUMIFS(СВЦЭМ!$D$39:$D$782,СВЦЭМ!$A$39:$A$782,$A115,СВЦЭМ!$B$39:$B$782,W$110)+'СЕТ СН'!$H$14+СВЦЭМ!$D$10+'СЕТ СН'!$H$6-'СЕТ СН'!$H$26</f>
        <v>1664.6590622599999</v>
      </c>
      <c r="X115" s="36">
        <f>SUMIFS(СВЦЭМ!$D$39:$D$782,СВЦЭМ!$A$39:$A$782,$A115,СВЦЭМ!$B$39:$B$782,X$110)+'СЕТ СН'!$H$14+СВЦЭМ!$D$10+'СЕТ СН'!$H$6-'СЕТ СН'!$H$26</f>
        <v>1681.2628464099998</v>
      </c>
      <c r="Y115" s="36">
        <f>SUMIFS(СВЦЭМ!$D$39:$D$782,СВЦЭМ!$A$39:$A$782,$A115,СВЦЭМ!$B$39:$B$782,Y$110)+'СЕТ СН'!$H$14+СВЦЭМ!$D$10+'СЕТ СН'!$H$6-'СЕТ СН'!$H$26</f>
        <v>1707.0346781899998</v>
      </c>
    </row>
    <row r="116" spans="1:25" ht="15.75" x14ac:dyDescent="0.2">
      <c r="A116" s="35">
        <f t="shared" si="3"/>
        <v>44598</v>
      </c>
      <c r="B116" s="36">
        <f>SUMIFS(СВЦЭМ!$D$39:$D$782,СВЦЭМ!$A$39:$A$782,$A116,СВЦЭМ!$B$39:$B$782,B$110)+'СЕТ СН'!$H$14+СВЦЭМ!$D$10+'СЕТ СН'!$H$6-'СЕТ СН'!$H$26</f>
        <v>1716.3932763999999</v>
      </c>
      <c r="C116" s="36">
        <f>SUMIFS(СВЦЭМ!$D$39:$D$782,СВЦЭМ!$A$39:$A$782,$A116,СВЦЭМ!$B$39:$B$782,C$110)+'СЕТ СН'!$H$14+СВЦЭМ!$D$10+'СЕТ СН'!$H$6-'СЕТ СН'!$H$26</f>
        <v>1729.3153162599999</v>
      </c>
      <c r="D116" s="36">
        <f>SUMIFS(СВЦЭМ!$D$39:$D$782,СВЦЭМ!$A$39:$A$782,$A116,СВЦЭМ!$B$39:$B$782,D$110)+'СЕТ СН'!$H$14+СВЦЭМ!$D$10+'СЕТ СН'!$H$6-'СЕТ СН'!$H$26</f>
        <v>1742.7147420999997</v>
      </c>
      <c r="E116" s="36">
        <f>SUMIFS(СВЦЭМ!$D$39:$D$782,СВЦЭМ!$A$39:$A$782,$A116,СВЦЭМ!$B$39:$B$782,E$110)+'СЕТ СН'!$H$14+СВЦЭМ!$D$10+'СЕТ СН'!$H$6-'СЕТ СН'!$H$26</f>
        <v>1745.9825434399997</v>
      </c>
      <c r="F116" s="36">
        <f>SUMIFS(СВЦЭМ!$D$39:$D$782,СВЦЭМ!$A$39:$A$782,$A116,СВЦЭМ!$B$39:$B$782,F$110)+'СЕТ СН'!$H$14+СВЦЭМ!$D$10+'СЕТ СН'!$H$6-'СЕТ СН'!$H$26</f>
        <v>1741.4470312799999</v>
      </c>
      <c r="G116" s="36">
        <f>SUMIFS(СВЦЭМ!$D$39:$D$782,СВЦЭМ!$A$39:$A$782,$A116,СВЦЭМ!$B$39:$B$782,G$110)+'СЕТ СН'!$H$14+СВЦЭМ!$D$10+'СЕТ СН'!$H$6-'СЕТ СН'!$H$26</f>
        <v>1726.8085247499998</v>
      </c>
      <c r="H116" s="36">
        <f>SUMIFS(СВЦЭМ!$D$39:$D$782,СВЦЭМ!$A$39:$A$782,$A116,СВЦЭМ!$B$39:$B$782,H$110)+'СЕТ СН'!$H$14+СВЦЭМ!$D$10+'СЕТ СН'!$H$6-'СЕТ СН'!$H$26</f>
        <v>1711.7656440799999</v>
      </c>
      <c r="I116" s="36">
        <f>SUMIFS(СВЦЭМ!$D$39:$D$782,СВЦЭМ!$A$39:$A$782,$A116,СВЦЭМ!$B$39:$B$782,I$110)+'СЕТ СН'!$H$14+СВЦЭМ!$D$10+'СЕТ СН'!$H$6-'СЕТ СН'!$H$26</f>
        <v>1690.6483668499998</v>
      </c>
      <c r="J116" s="36">
        <f>SUMIFS(СВЦЭМ!$D$39:$D$782,СВЦЭМ!$A$39:$A$782,$A116,СВЦЭМ!$B$39:$B$782,J$110)+'СЕТ СН'!$H$14+СВЦЭМ!$D$10+'СЕТ СН'!$H$6-'СЕТ СН'!$H$26</f>
        <v>1648.2886951999999</v>
      </c>
      <c r="K116" s="36">
        <f>SUMIFS(СВЦЭМ!$D$39:$D$782,СВЦЭМ!$A$39:$A$782,$A116,СВЦЭМ!$B$39:$B$782,K$110)+'СЕТ СН'!$H$14+СВЦЭМ!$D$10+'СЕТ СН'!$H$6-'СЕТ СН'!$H$26</f>
        <v>1618.7513144199997</v>
      </c>
      <c r="L116" s="36">
        <f>SUMIFS(СВЦЭМ!$D$39:$D$782,СВЦЭМ!$A$39:$A$782,$A116,СВЦЭМ!$B$39:$B$782,L$110)+'СЕТ СН'!$H$14+СВЦЭМ!$D$10+'СЕТ СН'!$H$6-'СЕТ СН'!$H$26</f>
        <v>1619.7839903299998</v>
      </c>
      <c r="M116" s="36">
        <f>SUMIFS(СВЦЭМ!$D$39:$D$782,СВЦЭМ!$A$39:$A$782,$A116,СВЦЭМ!$B$39:$B$782,M$110)+'СЕТ СН'!$H$14+СВЦЭМ!$D$10+'СЕТ СН'!$H$6-'СЕТ СН'!$H$26</f>
        <v>1626.6725701799999</v>
      </c>
      <c r="N116" s="36">
        <f>SUMIFS(СВЦЭМ!$D$39:$D$782,СВЦЭМ!$A$39:$A$782,$A116,СВЦЭМ!$B$39:$B$782,N$110)+'СЕТ СН'!$H$14+СВЦЭМ!$D$10+'СЕТ СН'!$H$6-'СЕТ СН'!$H$26</f>
        <v>1644.5175909099999</v>
      </c>
      <c r="O116" s="36">
        <f>SUMIFS(СВЦЭМ!$D$39:$D$782,СВЦЭМ!$A$39:$A$782,$A116,СВЦЭМ!$B$39:$B$782,O$110)+'СЕТ СН'!$H$14+СВЦЭМ!$D$10+'СЕТ СН'!$H$6-'СЕТ СН'!$H$26</f>
        <v>1674.6079208099998</v>
      </c>
      <c r="P116" s="36">
        <f>SUMIFS(СВЦЭМ!$D$39:$D$782,СВЦЭМ!$A$39:$A$782,$A116,СВЦЭМ!$B$39:$B$782,P$110)+'СЕТ СН'!$H$14+СВЦЭМ!$D$10+'СЕТ СН'!$H$6-'СЕТ СН'!$H$26</f>
        <v>1683.9515333599998</v>
      </c>
      <c r="Q116" s="36">
        <f>SUMIFS(СВЦЭМ!$D$39:$D$782,СВЦЭМ!$A$39:$A$782,$A116,СВЦЭМ!$B$39:$B$782,Q$110)+'СЕТ СН'!$H$14+СВЦЭМ!$D$10+'СЕТ СН'!$H$6-'СЕТ СН'!$H$26</f>
        <v>1690.0286598299999</v>
      </c>
      <c r="R116" s="36">
        <f>SUMIFS(СВЦЭМ!$D$39:$D$782,СВЦЭМ!$A$39:$A$782,$A116,СВЦЭМ!$B$39:$B$782,R$110)+'СЕТ СН'!$H$14+СВЦЭМ!$D$10+'СЕТ СН'!$H$6-'СЕТ СН'!$H$26</f>
        <v>1683.1249864099998</v>
      </c>
      <c r="S116" s="36">
        <f>SUMIFS(СВЦЭМ!$D$39:$D$782,СВЦЭМ!$A$39:$A$782,$A116,СВЦЭМ!$B$39:$B$782,S$110)+'СЕТ СН'!$H$14+СВЦЭМ!$D$10+'СЕТ СН'!$H$6-'СЕТ СН'!$H$26</f>
        <v>1652.6663140899998</v>
      </c>
      <c r="T116" s="36">
        <f>SUMIFS(СВЦЭМ!$D$39:$D$782,СВЦЭМ!$A$39:$A$782,$A116,СВЦЭМ!$B$39:$B$782,T$110)+'СЕТ СН'!$H$14+СВЦЭМ!$D$10+'СЕТ СН'!$H$6-'СЕТ СН'!$H$26</f>
        <v>1615.1892568299997</v>
      </c>
      <c r="U116" s="36">
        <f>SUMIFS(СВЦЭМ!$D$39:$D$782,СВЦЭМ!$A$39:$A$782,$A116,СВЦЭМ!$B$39:$B$782,U$110)+'СЕТ СН'!$H$14+СВЦЭМ!$D$10+'СЕТ СН'!$H$6-'СЕТ СН'!$H$26</f>
        <v>1632.5448315599999</v>
      </c>
      <c r="V116" s="36">
        <f>SUMIFS(СВЦЭМ!$D$39:$D$782,СВЦЭМ!$A$39:$A$782,$A116,СВЦЭМ!$B$39:$B$782,V$110)+'СЕТ СН'!$H$14+СВЦЭМ!$D$10+'СЕТ СН'!$H$6-'СЕТ СН'!$H$26</f>
        <v>1629.4515703999998</v>
      </c>
      <c r="W116" s="36">
        <f>SUMIFS(СВЦЭМ!$D$39:$D$782,СВЦЭМ!$A$39:$A$782,$A116,СВЦЭМ!$B$39:$B$782,W$110)+'СЕТ СН'!$H$14+СВЦЭМ!$D$10+'СЕТ СН'!$H$6-'СЕТ СН'!$H$26</f>
        <v>1647.9990029199998</v>
      </c>
      <c r="X116" s="36">
        <f>SUMIFS(СВЦЭМ!$D$39:$D$782,СВЦЭМ!$A$39:$A$782,$A116,СВЦЭМ!$B$39:$B$782,X$110)+'СЕТ СН'!$H$14+СВЦЭМ!$D$10+'СЕТ СН'!$H$6-'СЕТ СН'!$H$26</f>
        <v>1673.3808802399999</v>
      </c>
      <c r="Y116" s="36">
        <f>SUMIFS(СВЦЭМ!$D$39:$D$782,СВЦЭМ!$A$39:$A$782,$A116,СВЦЭМ!$B$39:$B$782,Y$110)+'СЕТ СН'!$H$14+СВЦЭМ!$D$10+'СЕТ СН'!$H$6-'СЕТ СН'!$H$26</f>
        <v>1705.8407719999998</v>
      </c>
    </row>
    <row r="117" spans="1:25" ht="15.75" x14ac:dyDescent="0.2">
      <c r="A117" s="35">
        <f t="shared" si="3"/>
        <v>44599</v>
      </c>
      <c r="B117" s="36">
        <f>SUMIFS(СВЦЭМ!$D$39:$D$782,СВЦЭМ!$A$39:$A$782,$A117,СВЦЭМ!$B$39:$B$782,B$110)+'СЕТ СН'!$H$14+СВЦЭМ!$D$10+'СЕТ СН'!$H$6-'СЕТ СН'!$H$26</f>
        <v>1736.8964827499999</v>
      </c>
      <c r="C117" s="36">
        <f>SUMIFS(СВЦЭМ!$D$39:$D$782,СВЦЭМ!$A$39:$A$782,$A117,СВЦЭМ!$B$39:$B$782,C$110)+'СЕТ СН'!$H$14+СВЦЭМ!$D$10+'СЕТ СН'!$H$6-'СЕТ СН'!$H$26</f>
        <v>1762.3640955399999</v>
      </c>
      <c r="D117" s="36">
        <f>SUMIFS(СВЦЭМ!$D$39:$D$782,СВЦЭМ!$A$39:$A$782,$A117,СВЦЭМ!$B$39:$B$782,D$110)+'СЕТ СН'!$H$14+СВЦЭМ!$D$10+'СЕТ СН'!$H$6-'СЕТ СН'!$H$26</f>
        <v>1770.0850344499997</v>
      </c>
      <c r="E117" s="36">
        <f>SUMIFS(СВЦЭМ!$D$39:$D$782,СВЦЭМ!$A$39:$A$782,$A117,СВЦЭМ!$B$39:$B$782,E$110)+'СЕТ СН'!$H$14+СВЦЭМ!$D$10+'СЕТ СН'!$H$6-'СЕТ СН'!$H$26</f>
        <v>1775.7408709399999</v>
      </c>
      <c r="F117" s="36">
        <f>SUMIFS(СВЦЭМ!$D$39:$D$782,СВЦЭМ!$A$39:$A$782,$A117,СВЦЭМ!$B$39:$B$782,F$110)+'СЕТ СН'!$H$14+СВЦЭМ!$D$10+'СЕТ СН'!$H$6-'СЕТ СН'!$H$26</f>
        <v>1769.6067122299999</v>
      </c>
      <c r="G117" s="36">
        <f>SUMIFS(СВЦЭМ!$D$39:$D$782,СВЦЭМ!$A$39:$A$782,$A117,СВЦЭМ!$B$39:$B$782,G$110)+'СЕТ СН'!$H$14+СВЦЭМ!$D$10+'СЕТ СН'!$H$6-'СЕТ СН'!$H$26</f>
        <v>1747.9958242599998</v>
      </c>
      <c r="H117" s="36">
        <f>SUMIFS(СВЦЭМ!$D$39:$D$782,СВЦЭМ!$A$39:$A$782,$A117,СВЦЭМ!$B$39:$B$782,H$110)+'СЕТ СН'!$H$14+СВЦЭМ!$D$10+'СЕТ СН'!$H$6-'СЕТ СН'!$H$26</f>
        <v>1752.7627909999999</v>
      </c>
      <c r="I117" s="36">
        <f>SUMIFS(СВЦЭМ!$D$39:$D$782,СВЦЭМ!$A$39:$A$782,$A117,СВЦЭМ!$B$39:$B$782,I$110)+'СЕТ СН'!$H$14+СВЦЭМ!$D$10+'СЕТ СН'!$H$6-'СЕТ СН'!$H$26</f>
        <v>1637.3313670799998</v>
      </c>
      <c r="J117" s="36">
        <f>SUMIFS(СВЦЭМ!$D$39:$D$782,СВЦЭМ!$A$39:$A$782,$A117,СВЦЭМ!$B$39:$B$782,J$110)+'СЕТ СН'!$H$14+СВЦЭМ!$D$10+'СЕТ СН'!$H$6-'СЕТ СН'!$H$26</f>
        <v>1587.7579259799998</v>
      </c>
      <c r="K117" s="36">
        <f>SUMIFS(СВЦЭМ!$D$39:$D$782,СВЦЭМ!$A$39:$A$782,$A117,СВЦЭМ!$B$39:$B$782,K$110)+'СЕТ СН'!$H$14+СВЦЭМ!$D$10+'СЕТ СН'!$H$6-'СЕТ СН'!$H$26</f>
        <v>1583.2202955099999</v>
      </c>
      <c r="L117" s="36">
        <f>SUMIFS(СВЦЭМ!$D$39:$D$782,СВЦЭМ!$A$39:$A$782,$A117,СВЦЭМ!$B$39:$B$782,L$110)+'СЕТ СН'!$H$14+СВЦЭМ!$D$10+'СЕТ СН'!$H$6-'СЕТ СН'!$H$26</f>
        <v>1595.34353197</v>
      </c>
      <c r="M117" s="36">
        <f>SUMIFS(СВЦЭМ!$D$39:$D$782,СВЦЭМ!$A$39:$A$782,$A117,СВЦЭМ!$B$39:$B$782,M$110)+'СЕТ СН'!$H$14+СВЦЭМ!$D$10+'СЕТ СН'!$H$6-'СЕТ СН'!$H$26</f>
        <v>1632.7585433199999</v>
      </c>
      <c r="N117" s="36">
        <f>SUMIFS(СВЦЭМ!$D$39:$D$782,СВЦЭМ!$A$39:$A$782,$A117,СВЦЭМ!$B$39:$B$782,N$110)+'СЕТ СН'!$H$14+СВЦЭМ!$D$10+'СЕТ СН'!$H$6-'СЕТ СН'!$H$26</f>
        <v>1671.7882400599999</v>
      </c>
      <c r="O117" s="36">
        <f>SUMIFS(СВЦЭМ!$D$39:$D$782,СВЦЭМ!$A$39:$A$782,$A117,СВЦЭМ!$B$39:$B$782,O$110)+'СЕТ СН'!$H$14+СВЦЭМ!$D$10+'СЕТ СН'!$H$6-'СЕТ СН'!$H$26</f>
        <v>1703.9328449199998</v>
      </c>
      <c r="P117" s="36">
        <f>SUMIFS(СВЦЭМ!$D$39:$D$782,СВЦЭМ!$A$39:$A$782,$A117,СВЦЭМ!$B$39:$B$782,P$110)+'СЕТ СН'!$H$14+СВЦЭМ!$D$10+'СЕТ СН'!$H$6-'СЕТ СН'!$H$26</f>
        <v>1715.7377843799998</v>
      </c>
      <c r="Q117" s="36">
        <f>SUMIFS(СВЦЭМ!$D$39:$D$782,СВЦЭМ!$A$39:$A$782,$A117,СВЦЭМ!$B$39:$B$782,Q$110)+'СЕТ СН'!$H$14+СВЦЭМ!$D$10+'СЕТ СН'!$H$6-'СЕТ СН'!$H$26</f>
        <v>1729.68932</v>
      </c>
      <c r="R117" s="36">
        <f>SUMIFS(СВЦЭМ!$D$39:$D$782,СВЦЭМ!$A$39:$A$782,$A117,СВЦЭМ!$B$39:$B$782,R$110)+'СЕТ СН'!$H$14+СВЦЭМ!$D$10+'СЕТ СН'!$H$6-'СЕТ СН'!$H$26</f>
        <v>1703.6298072599998</v>
      </c>
      <c r="S117" s="36">
        <f>SUMIFS(СВЦЭМ!$D$39:$D$782,СВЦЭМ!$A$39:$A$782,$A117,СВЦЭМ!$B$39:$B$782,S$110)+'СЕТ СН'!$H$14+СВЦЭМ!$D$10+'СЕТ СН'!$H$6-'СЕТ СН'!$H$26</f>
        <v>1656.9131915299999</v>
      </c>
      <c r="T117" s="36">
        <f>SUMIFS(СВЦЭМ!$D$39:$D$782,СВЦЭМ!$A$39:$A$782,$A117,СВЦЭМ!$B$39:$B$782,T$110)+'СЕТ СН'!$H$14+СВЦЭМ!$D$10+'СЕТ СН'!$H$6-'СЕТ СН'!$H$26</f>
        <v>1606.3800066699998</v>
      </c>
      <c r="U117" s="36">
        <f>SUMIFS(СВЦЭМ!$D$39:$D$782,СВЦЭМ!$A$39:$A$782,$A117,СВЦЭМ!$B$39:$B$782,U$110)+'СЕТ СН'!$H$14+СВЦЭМ!$D$10+'СЕТ СН'!$H$6-'СЕТ СН'!$H$26</f>
        <v>1612.8388918999999</v>
      </c>
      <c r="V117" s="36">
        <f>SUMIFS(СВЦЭМ!$D$39:$D$782,СВЦЭМ!$A$39:$A$782,$A117,СВЦЭМ!$B$39:$B$782,V$110)+'СЕТ СН'!$H$14+СВЦЭМ!$D$10+'СЕТ СН'!$H$6-'СЕТ СН'!$H$26</f>
        <v>1626.4758310699999</v>
      </c>
      <c r="W117" s="36">
        <f>SUMIFS(СВЦЭМ!$D$39:$D$782,СВЦЭМ!$A$39:$A$782,$A117,СВЦЭМ!$B$39:$B$782,W$110)+'СЕТ СН'!$H$14+СВЦЭМ!$D$10+'СЕТ СН'!$H$6-'СЕТ СН'!$H$26</f>
        <v>1661.04974993</v>
      </c>
      <c r="X117" s="36">
        <f>SUMIFS(СВЦЭМ!$D$39:$D$782,СВЦЭМ!$A$39:$A$782,$A117,СВЦЭМ!$B$39:$B$782,X$110)+'СЕТ СН'!$H$14+СВЦЭМ!$D$10+'СЕТ СН'!$H$6-'СЕТ СН'!$H$26</f>
        <v>1677.3453590499998</v>
      </c>
      <c r="Y117" s="36">
        <f>SUMIFS(СВЦЭМ!$D$39:$D$782,СВЦЭМ!$A$39:$A$782,$A117,СВЦЭМ!$B$39:$B$782,Y$110)+'СЕТ СН'!$H$14+СВЦЭМ!$D$10+'СЕТ СН'!$H$6-'СЕТ СН'!$H$26</f>
        <v>1705.7652585799999</v>
      </c>
    </row>
    <row r="118" spans="1:25" ht="15.75" x14ac:dyDescent="0.2">
      <c r="A118" s="35">
        <f t="shared" si="3"/>
        <v>44600</v>
      </c>
      <c r="B118" s="36">
        <f>SUMIFS(СВЦЭМ!$D$39:$D$782,СВЦЭМ!$A$39:$A$782,$A118,СВЦЭМ!$B$39:$B$782,B$110)+'СЕТ СН'!$H$14+СВЦЭМ!$D$10+'СЕТ СН'!$H$6-'СЕТ СН'!$H$26</f>
        <v>1703.1445459799997</v>
      </c>
      <c r="C118" s="36">
        <f>SUMIFS(СВЦЭМ!$D$39:$D$782,СВЦЭМ!$A$39:$A$782,$A118,СВЦЭМ!$B$39:$B$782,C$110)+'СЕТ СН'!$H$14+СВЦЭМ!$D$10+'СЕТ СН'!$H$6-'СЕТ СН'!$H$26</f>
        <v>1769.5729967499999</v>
      </c>
      <c r="D118" s="36">
        <f>SUMIFS(СВЦЭМ!$D$39:$D$782,СВЦЭМ!$A$39:$A$782,$A118,СВЦЭМ!$B$39:$B$782,D$110)+'СЕТ СН'!$H$14+СВЦЭМ!$D$10+'СЕТ СН'!$H$6-'СЕТ СН'!$H$26</f>
        <v>1779.4746001799999</v>
      </c>
      <c r="E118" s="36">
        <f>SUMIFS(СВЦЭМ!$D$39:$D$782,СВЦЭМ!$A$39:$A$782,$A118,СВЦЭМ!$B$39:$B$782,E$110)+'СЕТ СН'!$H$14+СВЦЭМ!$D$10+'СЕТ СН'!$H$6-'СЕТ СН'!$H$26</f>
        <v>1780.5178715999998</v>
      </c>
      <c r="F118" s="36">
        <f>SUMIFS(СВЦЭМ!$D$39:$D$782,СВЦЭМ!$A$39:$A$782,$A118,СВЦЭМ!$B$39:$B$782,F$110)+'СЕТ СН'!$H$14+СВЦЭМ!$D$10+'СЕТ СН'!$H$6-'СЕТ СН'!$H$26</f>
        <v>1766.0282202199999</v>
      </c>
      <c r="G118" s="36">
        <f>SUMIFS(СВЦЭМ!$D$39:$D$782,СВЦЭМ!$A$39:$A$782,$A118,СВЦЭМ!$B$39:$B$782,G$110)+'СЕТ СН'!$H$14+СВЦЭМ!$D$10+'СЕТ СН'!$H$6-'СЕТ СН'!$H$26</f>
        <v>1740.8472321599997</v>
      </c>
      <c r="H118" s="36">
        <f>SUMIFS(СВЦЭМ!$D$39:$D$782,СВЦЭМ!$A$39:$A$782,$A118,СВЦЭМ!$B$39:$B$782,H$110)+'СЕТ СН'!$H$14+СВЦЭМ!$D$10+'СЕТ СН'!$H$6-'СЕТ СН'!$H$26</f>
        <v>1690.6110638399998</v>
      </c>
      <c r="I118" s="36">
        <f>SUMIFS(СВЦЭМ!$D$39:$D$782,СВЦЭМ!$A$39:$A$782,$A118,СВЦЭМ!$B$39:$B$782,I$110)+'СЕТ СН'!$H$14+СВЦЭМ!$D$10+'СЕТ СН'!$H$6-'СЕТ СН'!$H$26</f>
        <v>1631.6107354899998</v>
      </c>
      <c r="J118" s="36">
        <f>SUMIFS(СВЦЭМ!$D$39:$D$782,СВЦЭМ!$A$39:$A$782,$A118,СВЦЭМ!$B$39:$B$782,J$110)+'СЕТ СН'!$H$14+СВЦЭМ!$D$10+'СЕТ СН'!$H$6-'СЕТ СН'!$H$26</f>
        <v>1575.7856813799999</v>
      </c>
      <c r="K118" s="36">
        <f>SUMIFS(СВЦЭМ!$D$39:$D$782,СВЦЭМ!$A$39:$A$782,$A118,СВЦЭМ!$B$39:$B$782,K$110)+'СЕТ СН'!$H$14+СВЦЭМ!$D$10+'СЕТ СН'!$H$6-'СЕТ СН'!$H$26</f>
        <v>1570.0366877299998</v>
      </c>
      <c r="L118" s="36">
        <f>SUMIFS(СВЦЭМ!$D$39:$D$782,СВЦЭМ!$A$39:$A$782,$A118,СВЦЭМ!$B$39:$B$782,L$110)+'СЕТ СН'!$H$14+СВЦЭМ!$D$10+'СЕТ СН'!$H$6-'СЕТ СН'!$H$26</f>
        <v>1592.7186107799998</v>
      </c>
      <c r="M118" s="36">
        <f>SUMIFS(СВЦЭМ!$D$39:$D$782,СВЦЭМ!$A$39:$A$782,$A118,СВЦЭМ!$B$39:$B$782,M$110)+'СЕТ СН'!$H$14+СВЦЭМ!$D$10+'СЕТ СН'!$H$6-'СЕТ СН'!$H$26</f>
        <v>1665.3666690799998</v>
      </c>
      <c r="N118" s="36">
        <f>SUMIFS(СВЦЭМ!$D$39:$D$782,СВЦЭМ!$A$39:$A$782,$A118,СВЦЭМ!$B$39:$B$782,N$110)+'СЕТ СН'!$H$14+СВЦЭМ!$D$10+'СЕТ СН'!$H$6-'СЕТ СН'!$H$26</f>
        <v>1747.8770909099999</v>
      </c>
      <c r="O118" s="36">
        <f>SUMIFS(СВЦЭМ!$D$39:$D$782,СВЦЭМ!$A$39:$A$782,$A118,СВЦЭМ!$B$39:$B$782,O$110)+'СЕТ СН'!$H$14+СВЦЭМ!$D$10+'СЕТ СН'!$H$6-'СЕТ СН'!$H$26</f>
        <v>1764.4771926799999</v>
      </c>
      <c r="P118" s="36">
        <f>SUMIFS(СВЦЭМ!$D$39:$D$782,СВЦЭМ!$A$39:$A$782,$A118,СВЦЭМ!$B$39:$B$782,P$110)+'СЕТ СН'!$H$14+СВЦЭМ!$D$10+'СЕТ СН'!$H$6-'СЕТ СН'!$H$26</f>
        <v>1771.0926174699998</v>
      </c>
      <c r="Q118" s="36">
        <f>SUMIFS(СВЦЭМ!$D$39:$D$782,СВЦЭМ!$A$39:$A$782,$A118,СВЦЭМ!$B$39:$B$782,Q$110)+'СЕТ СН'!$H$14+СВЦЭМ!$D$10+'СЕТ СН'!$H$6-'СЕТ СН'!$H$26</f>
        <v>1766.4275961599999</v>
      </c>
      <c r="R118" s="36">
        <f>SUMIFS(СВЦЭМ!$D$39:$D$782,СВЦЭМ!$A$39:$A$782,$A118,СВЦЭМ!$B$39:$B$782,R$110)+'СЕТ СН'!$H$14+СВЦЭМ!$D$10+'СЕТ СН'!$H$6-'СЕТ СН'!$H$26</f>
        <v>1761.3424641399999</v>
      </c>
      <c r="S118" s="36">
        <f>SUMIFS(СВЦЭМ!$D$39:$D$782,СВЦЭМ!$A$39:$A$782,$A118,СВЦЭМ!$B$39:$B$782,S$110)+'СЕТ СН'!$H$14+СВЦЭМ!$D$10+'СЕТ СН'!$H$6-'СЕТ СН'!$H$26</f>
        <v>1736.493804</v>
      </c>
      <c r="T118" s="36">
        <f>SUMIFS(СВЦЭМ!$D$39:$D$782,СВЦЭМ!$A$39:$A$782,$A118,СВЦЭМ!$B$39:$B$782,T$110)+'СЕТ СН'!$H$14+СВЦЭМ!$D$10+'СЕТ СН'!$H$6-'СЕТ СН'!$H$26</f>
        <v>1663.5007963799999</v>
      </c>
      <c r="U118" s="36">
        <f>SUMIFS(СВЦЭМ!$D$39:$D$782,СВЦЭМ!$A$39:$A$782,$A118,СВЦЭМ!$B$39:$B$782,U$110)+'СЕТ СН'!$H$14+СВЦЭМ!$D$10+'СЕТ СН'!$H$6-'СЕТ СН'!$H$26</f>
        <v>1651.7662233299998</v>
      </c>
      <c r="V118" s="36">
        <f>SUMIFS(СВЦЭМ!$D$39:$D$782,СВЦЭМ!$A$39:$A$782,$A118,СВЦЭМ!$B$39:$B$782,V$110)+'СЕТ СН'!$H$14+СВЦЭМ!$D$10+'СЕТ СН'!$H$6-'СЕТ СН'!$H$26</f>
        <v>1675.0206258499998</v>
      </c>
      <c r="W118" s="36">
        <f>SUMIFS(СВЦЭМ!$D$39:$D$782,СВЦЭМ!$A$39:$A$782,$A118,СВЦЭМ!$B$39:$B$782,W$110)+'СЕТ СН'!$H$14+СВЦЭМ!$D$10+'СЕТ СН'!$H$6-'СЕТ СН'!$H$26</f>
        <v>1696.6377988499999</v>
      </c>
      <c r="X118" s="36">
        <f>SUMIFS(СВЦЭМ!$D$39:$D$782,СВЦЭМ!$A$39:$A$782,$A118,СВЦЭМ!$B$39:$B$782,X$110)+'СЕТ СН'!$H$14+СВЦЭМ!$D$10+'СЕТ СН'!$H$6-'СЕТ СН'!$H$26</f>
        <v>1723.3842880299999</v>
      </c>
      <c r="Y118" s="36">
        <f>SUMIFS(СВЦЭМ!$D$39:$D$782,СВЦЭМ!$A$39:$A$782,$A118,СВЦЭМ!$B$39:$B$782,Y$110)+'СЕТ СН'!$H$14+СВЦЭМ!$D$10+'СЕТ СН'!$H$6-'СЕТ СН'!$H$26</f>
        <v>1746.9925054799999</v>
      </c>
    </row>
    <row r="119" spans="1:25" ht="15.75" x14ac:dyDescent="0.2">
      <c r="A119" s="35">
        <f t="shared" si="3"/>
        <v>44601</v>
      </c>
      <c r="B119" s="36">
        <f>SUMIFS(СВЦЭМ!$D$39:$D$782,СВЦЭМ!$A$39:$A$782,$A119,СВЦЭМ!$B$39:$B$782,B$110)+'СЕТ СН'!$H$14+СВЦЭМ!$D$10+'СЕТ СН'!$H$6-'СЕТ СН'!$H$26</f>
        <v>1768.5120505299999</v>
      </c>
      <c r="C119" s="36">
        <f>SUMIFS(СВЦЭМ!$D$39:$D$782,СВЦЭМ!$A$39:$A$782,$A119,СВЦЭМ!$B$39:$B$782,C$110)+'СЕТ СН'!$H$14+СВЦЭМ!$D$10+'СЕТ СН'!$H$6-'СЕТ СН'!$H$26</f>
        <v>1824.49868793</v>
      </c>
      <c r="D119" s="36">
        <f>SUMIFS(СВЦЭМ!$D$39:$D$782,СВЦЭМ!$A$39:$A$782,$A119,СВЦЭМ!$B$39:$B$782,D$110)+'СЕТ СН'!$H$14+СВЦЭМ!$D$10+'СЕТ СН'!$H$6-'СЕТ СН'!$H$26</f>
        <v>1828.9136244499998</v>
      </c>
      <c r="E119" s="36">
        <f>SUMIFS(СВЦЭМ!$D$39:$D$782,СВЦЭМ!$A$39:$A$782,$A119,СВЦЭМ!$B$39:$B$782,E$110)+'СЕТ СН'!$H$14+СВЦЭМ!$D$10+'СЕТ СН'!$H$6-'СЕТ СН'!$H$26</f>
        <v>1833.7656803799998</v>
      </c>
      <c r="F119" s="36">
        <f>SUMIFS(СВЦЭМ!$D$39:$D$782,СВЦЭМ!$A$39:$A$782,$A119,СВЦЭМ!$B$39:$B$782,F$110)+'СЕТ СН'!$H$14+СВЦЭМ!$D$10+'СЕТ СН'!$H$6-'СЕТ СН'!$H$26</f>
        <v>1817.1100253899999</v>
      </c>
      <c r="G119" s="36">
        <f>SUMIFS(СВЦЭМ!$D$39:$D$782,СВЦЭМ!$A$39:$A$782,$A119,СВЦЭМ!$B$39:$B$782,G$110)+'СЕТ СН'!$H$14+СВЦЭМ!$D$10+'СЕТ СН'!$H$6-'СЕТ СН'!$H$26</f>
        <v>1809.8491502999998</v>
      </c>
      <c r="H119" s="36">
        <f>SUMIFS(СВЦЭМ!$D$39:$D$782,СВЦЭМ!$A$39:$A$782,$A119,СВЦЭМ!$B$39:$B$782,H$110)+'СЕТ СН'!$H$14+СВЦЭМ!$D$10+'СЕТ СН'!$H$6-'СЕТ СН'!$H$26</f>
        <v>1767.7962219599999</v>
      </c>
      <c r="I119" s="36">
        <f>SUMIFS(СВЦЭМ!$D$39:$D$782,СВЦЭМ!$A$39:$A$782,$A119,СВЦЭМ!$B$39:$B$782,I$110)+'СЕТ СН'!$H$14+СВЦЭМ!$D$10+'СЕТ СН'!$H$6-'СЕТ СН'!$H$26</f>
        <v>1682.97007816</v>
      </c>
      <c r="J119" s="36">
        <f>SUMIFS(СВЦЭМ!$D$39:$D$782,СВЦЭМ!$A$39:$A$782,$A119,СВЦЭМ!$B$39:$B$782,J$110)+'СЕТ СН'!$H$14+СВЦЭМ!$D$10+'СЕТ СН'!$H$6-'СЕТ СН'!$H$26</f>
        <v>1648.6772849199999</v>
      </c>
      <c r="K119" s="36">
        <f>SUMIFS(СВЦЭМ!$D$39:$D$782,СВЦЭМ!$A$39:$A$782,$A119,СВЦЭМ!$B$39:$B$782,K$110)+'СЕТ СН'!$H$14+СВЦЭМ!$D$10+'СЕТ СН'!$H$6-'СЕТ СН'!$H$26</f>
        <v>1645.3916899699998</v>
      </c>
      <c r="L119" s="36">
        <f>SUMIFS(СВЦЭМ!$D$39:$D$782,СВЦЭМ!$A$39:$A$782,$A119,СВЦЭМ!$B$39:$B$782,L$110)+'СЕТ СН'!$H$14+СВЦЭМ!$D$10+'СЕТ СН'!$H$6-'СЕТ СН'!$H$26</f>
        <v>1656.7213707899998</v>
      </c>
      <c r="M119" s="36">
        <f>SUMIFS(СВЦЭМ!$D$39:$D$782,СВЦЭМ!$A$39:$A$782,$A119,СВЦЭМ!$B$39:$B$782,M$110)+'СЕТ СН'!$H$14+СВЦЭМ!$D$10+'СЕТ СН'!$H$6-'СЕТ СН'!$H$26</f>
        <v>1710.1391729399998</v>
      </c>
      <c r="N119" s="36">
        <f>SUMIFS(СВЦЭМ!$D$39:$D$782,СВЦЭМ!$A$39:$A$782,$A119,СВЦЭМ!$B$39:$B$782,N$110)+'СЕТ СН'!$H$14+СВЦЭМ!$D$10+'СЕТ СН'!$H$6-'СЕТ СН'!$H$26</f>
        <v>1779.3343342599999</v>
      </c>
      <c r="O119" s="36">
        <f>SUMIFS(СВЦЭМ!$D$39:$D$782,СВЦЭМ!$A$39:$A$782,$A119,СВЦЭМ!$B$39:$B$782,O$110)+'СЕТ СН'!$H$14+СВЦЭМ!$D$10+'СЕТ СН'!$H$6-'СЕТ СН'!$H$26</f>
        <v>1797.4515138999998</v>
      </c>
      <c r="P119" s="36">
        <f>SUMIFS(СВЦЭМ!$D$39:$D$782,СВЦЭМ!$A$39:$A$782,$A119,СВЦЭМ!$B$39:$B$782,P$110)+'СЕТ СН'!$H$14+СВЦЭМ!$D$10+'СЕТ СН'!$H$6-'СЕТ СН'!$H$26</f>
        <v>1804.4819281699999</v>
      </c>
      <c r="Q119" s="36">
        <f>SUMIFS(СВЦЭМ!$D$39:$D$782,СВЦЭМ!$A$39:$A$782,$A119,СВЦЭМ!$B$39:$B$782,Q$110)+'СЕТ СН'!$H$14+СВЦЭМ!$D$10+'СЕТ СН'!$H$6-'СЕТ СН'!$H$26</f>
        <v>1811.4919782699999</v>
      </c>
      <c r="R119" s="36">
        <f>SUMIFS(СВЦЭМ!$D$39:$D$782,СВЦЭМ!$A$39:$A$782,$A119,СВЦЭМ!$B$39:$B$782,R$110)+'СЕТ СН'!$H$14+СВЦЭМ!$D$10+'СЕТ СН'!$H$6-'СЕТ СН'!$H$26</f>
        <v>1797.1967462399998</v>
      </c>
      <c r="S119" s="36">
        <f>SUMIFS(СВЦЭМ!$D$39:$D$782,СВЦЭМ!$A$39:$A$782,$A119,СВЦЭМ!$B$39:$B$782,S$110)+'СЕТ СН'!$H$14+СВЦЭМ!$D$10+'СЕТ СН'!$H$6-'СЕТ СН'!$H$26</f>
        <v>1773.6080208499998</v>
      </c>
      <c r="T119" s="36">
        <f>SUMIFS(СВЦЭМ!$D$39:$D$782,СВЦЭМ!$A$39:$A$782,$A119,СВЦЭМ!$B$39:$B$782,T$110)+'СЕТ СН'!$H$14+СВЦЭМ!$D$10+'СЕТ СН'!$H$6-'СЕТ СН'!$H$26</f>
        <v>1687.6753839699998</v>
      </c>
      <c r="U119" s="36">
        <f>SUMIFS(СВЦЭМ!$D$39:$D$782,СВЦЭМ!$A$39:$A$782,$A119,СВЦЭМ!$B$39:$B$782,U$110)+'СЕТ СН'!$H$14+СВЦЭМ!$D$10+'СЕТ СН'!$H$6-'СЕТ СН'!$H$26</f>
        <v>1670.7361551099998</v>
      </c>
      <c r="V119" s="36">
        <f>SUMIFS(СВЦЭМ!$D$39:$D$782,СВЦЭМ!$A$39:$A$782,$A119,СВЦЭМ!$B$39:$B$782,V$110)+'СЕТ СН'!$H$14+СВЦЭМ!$D$10+'СЕТ СН'!$H$6-'СЕТ СН'!$H$26</f>
        <v>1692.1322741199999</v>
      </c>
      <c r="W119" s="36">
        <f>SUMIFS(СВЦЭМ!$D$39:$D$782,СВЦЭМ!$A$39:$A$782,$A119,СВЦЭМ!$B$39:$B$782,W$110)+'СЕТ СН'!$H$14+СВЦЭМ!$D$10+'СЕТ СН'!$H$6-'СЕТ СН'!$H$26</f>
        <v>1727.9867651</v>
      </c>
      <c r="X119" s="36">
        <f>SUMIFS(СВЦЭМ!$D$39:$D$782,СВЦЭМ!$A$39:$A$782,$A119,СВЦЭМ!$B$39:$B$782,X$110)+'СЕТ СН'!$H$14+СВЦЭМ!$D$10+'СЕТ СН'!$H$6-'СЕТ СН'!$H$26</f>
        <v>1750.5073247199998</v>
      </c>
      <c r="Y119" s="36">
        <f>SUMIFS(СВЦЭМ!$D$39:$D$782,СВЦЭМ!$A$39:$A$782,$A119,СВЦЭМ!$B$39:$B$782,Y$110)+'СЕТ СН'!$H$14+СВЦЭМ!$D$10+'СЕТ СН'!$H$6-'СЕТ СН'!$H$26</f>
        <v>1773.0288562999999</v>
      </c>
    </row>
    <row r="120" spans="1:25" ht="15.75" x14ac:dyDescent="0.2">
      <c r="A120" s="35">
        <f t="shared" si="3"/>
        <v>44602</v>
      </c>
      <c r="B120" s="36">
        <f>SUMIFS(СВЦЭМ!$D$39:$D$782,СВЦЭМ!$A$39:$A$782,$A120,СВЦЭМ!$B$39:$B$782,B$110)+'СЕТ СН'!$H$14+СВЦЭМ!$D$10+'СЕТ СН'!$H$6-'СЕТ СН'!$H$26</f>
        <v>1728.0610417899998</v>
      </c>
      <c r="C120" s="36">
        <f>SUMIFS(СВЦЭМ!$D$39:$D$782,СВЦЭМ!$A$39:$A$782,$A120,СВЦЭМ!$B$39:$B$782,C$110)+'СЕТ СН'!$H$14+СВЦЭМ!$D$10+'СЕТ СН'!$H$6-'СЕТ СН'!$H$26</f>
        <v>1786.4718800399999</v>
      </c>
      <c r="D120" s="36">
        <f>SUMIFS(СВЦЭМ!$D$39:$D$782,СВЦЭМ!$A$39:$A$782,$A120,СВЦЭМ!$B$39:$B$782,D$110)+'СЕТ СН'!$H$14+СВЦЭМ!$D$10+'СЕТ СН'!$H$6-'СЕТ СН'!$H$26</f>
        <v>1821.4554446399998</v>
      </c>
      <c r="E120" s="36">
        <f>SUMIFS(СВЦЭМ!$D$39:$D$782,СВЦЭМ!$A$39:$A$782,$A120,СВЦЭМ!$B$39:$B$782,E$110)+'СЕТ СН'!$H$14+СВЦЭМ!$D$10+'СЕТ СН'!$H$6-'СЕТ СН'!$H$26</f>
        <v>1814.4238993999998</v>
      </c>
      <c r="F120" s="36">
        <f>SUMIFS(СВЦЭМ!$D$39:$D$782,СВЦЭМ!$A$39:$A$782,$A120,СВЦЭМ!$B$39:$B$782,F$110)+'СЕТ СН'!$H$14+СВЦЭМ!$D$10+'СЕТ СН'!$H$6-'СЕТ СН'!$H$26</f>
        <v>1782.5968575499999</v>
      </c>
      <c r="G120" s="36">
        <f>SUMIFS(СВЦЭМ!$D$39:$D$782,СВЦЭМ!$A$39:$A$782,$A120,СВЦЭМ!$B$39:$B$782,G$110)+'СЕТ СН'!$H$14+СВЦЭМ!$D$10+'СЕТ СН'!$H$6-'СЕТ СН'!$H$26</f>
        <v>1751.6657391899998</v>
      </c>
      <c r="H120" s="36">
        <f>SUMIFS(СВЦЭМ!$D$39:$D$782,СВЦЭМ!$A$39:$A$782,$A120,СВЦЭМ!$B$39:$B$782,H$110)+'СЕТ СН'!$H$14+СВЦЭМ!$D$10+'СЕТ СН'!$H$6-'СЕТ СН'!$H$26</f>
        <v>1694.5206879099999</v>
      </c>
      <c r="I120" s="36">
        <f>SUMIFS(СВЦЭМ!$D$39:$D$782,СВЦЭМ!$A$39:$A$782,$A120,СВЦЭМ!$B$39:$B$782,I$110)+'СЕТ СН'!$H$14+СВЦЭМ!$D$10+'СЕТ СН'!$H$6-'СЕТ СН'!$H$26</f>
        <v>1667.10512675</v>
      </c>
      <c r="J120" s="36">
        <f>SUMIFS(СВЦЭМ!$D$39:$D$782,СВЦЭМ!$A$39:$A$782,$A120,СВЦЭМ!$B$39:$B$782,J$110)+'СЕТ СН'!$H$14+СВЦЭМ!$D$10+'СЕТ СН'!$H$6-'СЕТ СН'!$H$26</f>
        <v>1636.0575059399998</v>
      </c>
      <c r="K120" s="36">
        <f>SUMIFS(СВЦЭМ!$D$39:$D$782,СВЦЭМ!$A$39:$A$782,$A120,СВЦЭМ!$B$39:$B$782,K$110)+'СЕТ СН'!$H$14+СВЦЭМ!$D$10+'СЕТ СН'!$H$6-'СЕТ СН'!$H$26</f>
        <v>1634.4121280599998</v>
      </c>
      <c r="L120" s="36">
        <f>SUMIFS(СВЦЭМ!$D$39:$D$782,СВЦЭМ!$A$39:$A$782,$A120,СВЦЭМ!$B$39:$B$782,L$110)+'СЕТ СН'!$H$14+СВЦЭМ!$D$10+'СЕТ СН'!$H$6-'СЕТ СН'!$H$26</f>
        <v>1637.7454611699998</v>
      </c>
      <c r="M120" s="36">
        <f>SUMIFS(СВЦЭМ!$D$39:$D$782,СВЦЭМ!$A$39:$A$782,$A120,СВЦЭМ!$B$39:$B$782,M$110)+'СЕТ СН'!$H$14+СВЦЭМ!$D$10+'СЕТ СН'!$H$6-'СЕТ СН'!$H$26</f>
        <v>1681.62399491</v>
      </c>
      <c r="N120" s="36">
        <f>SUMIFS(СВЦЭМ!$D$39:$D$782,СВЦЭМ!$A$39:$A$782,$A120,СВЦЭМ!$B$39:$B$782,N$110)+'СЕТ СН'!$H$14+СВЦЭМ!$D$10+'СЕТ СН'!$H$6-'СЕТ СН'!$H$26</f>
        <v>1740.9768109699999</v>
      </c>
      <c r="O120" s="36">
        <f>SUMIFS(СВЦЭМ!$D$39:$D$782,СВЦЭМ!$A$39:$A$782,$A120,СВЦЭМ!$B$39:$B$782,O$110)+'СЕТ СН'!$H$14+СВЦЭМ!$D$10+'СЕТ СН'!$H$6-'СЕТ СН'!$H$26</f>
        <v>1765.5687495799998</v>
      </c>
      <c r="P120" s="36">
        <f>SUMIFS(СВЦЭМ!$D$39:$D$782,СВЦЭМ!$A$39:$A$782,$A120,СВЦЭМ!$B$39:$B$782,P$110)+'СЕТ СН'!$H$14+СВЦЭМ!$D$10+'СЕТ СН'!$H$6-'СЕТ СН'!$H$26</f>
        <v>1776.8014699599998</v>
      </c>
      <c r="Q120" s="36">
        <f>SUMIFS(СВЦЭМ!$D$39:$D$782,СВЦЭМ!$A$39:$A$782,$A120,СВЦЭМ!$B$39:$B$782,Q$110)+'СЕТ СН'!$H$14+СВЦЭМ!$D$10+'СЕТ СН'!$H$6-'СЕТ СН'!$H$26</f>
        <v>1782.0783347499998</v>
      </c>
      <c r="R120" s="36">
        <f>SUMIFS(СВЦЭМ!$D$39:$D$782,СВЦЭМ!$A$39:$A$782,$A120,СВЦЭМ!$B$39:$B$782,R$110)+'СЕТ СН'!$H$14+СВЦЭМ!$D$10+'СЕТ СН'!$H$6-'СЕТ СН'!$H$26</f>
        <v>1779.4052070099999</v>
      </c>
      <c r="S120" s="36">
        <f>SUMIFS(СВЦЭМ!$D$39:$D$782,СВЦЭМ!$A$39:$A$782,$A120,СВЦЭМ!$B$39:$B$782,S$110)+'СЕТ СН'!$H$14+СВЦЭМ!$D$10+'СЕТ СН'!$H$6-'СЕТ СН'!$H$26</f>
        <v>1739.0827479099999</v>
      </c>
      <c r="T120" s="36">
        <f>SUMIFS(СВЦЭМ!$D$39:$D$782,СВЦЭМ!$A$39:$A$782,$A120,СВЦЭМ!$B$39:$B$782,T$110)+'СЕТ СН'!$H$14+СВЦЭМ!$D$10+'СЕТ СН'!$H$6-'СЕТ СН'!$H$26</f>
        <v>1665.9344565999997</v>
      </c>
      <c r="U120" s="36">
        <f>SUMIFS(СВЦЭМ!$D$39:$D$782,СВЦЭМ!$A$39:$A$782,$A120,СВЦЭМ!$B$39:$B$782,U$110)+'СЕТ СН'!$H$14+СВЦЭМ!$D$10+'СЕТ СН'!$H$6-'СЕТ СН'!$H$26</f>
        <v>1656.5800085899998</v>
      </c>
      <c r="V120" s="36">
        <f>SUMIFS(СВЦЭМ!$D$39:$D$782,СВЦЭМ!$A$39:$A$782,$A120,СВЦЭМ!$B$39:$B$782,V$110)+'СЕТ СН'!$H$14+СВЦЭМ!$D$10+'СЕТ СН'!$H$6-'СЕТ СН'!$H$26</f>
        <v>1656.9092938699998</v>
      </c>
      <c r="W120" s="36">
        <f>SUMIFS(СВЦЭМ!$D$39:$D$782,СВЦЭМ!$A$39:$A$782,$A120,СВЦЭМ!$B$39:$B$782,W$110)+'СЕТ СН'!$H$14+СВЦЭМ!$D$10+'СЕТ СН'!$H$6-'СЕТ СН'!$H$26</f>
        <v>1679.6898483099999</v>
      </c>
      <c r="X120" s="36">
        <f>SUMIFS(СВЦЭМ!$D$39:$D$782,СВЦЭМ!$A$39:$A$782,$A120,СВЦЭМ!$B$39:$B$782,X$110)+'СЕТ СН'!$H$14+СВЦЭМ!$D$10+'СЕТ СН'!$H$6-'СЕТ СН'!$H$26</f>
        <v>1724.0252622199998</v>
      </c>
      <c r="Y120" s="36">
        <f>SUMIFS(СВЦЭМ!$D$39:$D$782,СВЦЭМ!$A$39:$A$782,$A120,СВЦЭМ!$B$39:$B$782,Y$110)+'СЕТ СН'!$H$14+СВЦЭМ!$D$10+'СЕТ СН'!$H$6-'СЕТ СН'!$H$26</f>
        <v>1738.8317094299998</v>
      </c>
    </row>
    <row r="121" spans="1:25" ht="15.75" x14ac:dyDescent="0.2">
      <c r="A121" s="35">
        <f t="shared" si="3"/>
        <v>44603</v>
      </c>
      <c r="B121" s="36">
        <f>SUMIFS(СВЦЭМ!$D$39:$D$782,СВЦЭМ!$A$39:$A$782,$A121,СВЦЭМ!$B$39:$B$782,B$110)+'СЕТ СН'!$H$14+СВЦЭМ!$D$10+'СЕТ СН'!$H$6-'СЕТ СН'!$H$26</f>
        <v>1764.0891929999998</v>
      </c>
      <c r="C121" s="36">
        <f>SUMIFS(СВЦЭМ!$D$39:$D$782,СВЦЭМ!$A$39:$A$782,$A121,СВЦЭМ!$B$39:$B$782,C$110)+'СЕТ СН'!$H$14+СВЦЭМ!$D$10+'СЕТ СН'!$H$6-'СЕТ СН'!$H$26</f>
        <v>1834.3930581399998</v>
      </c>
      <c r="D121" s="36">
        <f>SUMIFS(СВЦЭМ!$D$39:$D$782,СВЦЭМ!$A$39:$A$782,$A121,СВЦЭМ!$B$39:$B$782,D$110)+'СЕТ СН'!$H$14+СВЦЭМ!$D$10+'СЕТ СН'!$H$6-'СЕТ СН'!$H$26</f>
        <v>1874.0972998099999</v>
      </c>
      <c r="E121" s="36">
        <f>SUMIFS(СВЦЭМ!$D$39:$D$782,СВЦЭМ!$A$39:$A$782,$A121,СВЦЭМ!$B$39:$B$782,E$110)+'СЕТ СН'!$H$14+СВЦЭМ!$D$10+'СЕТ СН'!$H$6-'СЕТ СН'!$H$26</f>
        <v>1875.2163829099998</v>
      </c>
      <c r="F121" s="36">
        <f>SUMIFS(СВЦЭМ!$D$39:$D$782,СВЦЭМ!$A$39:$A$782,$A121,СВЦЭМ!$B$39:$B$782,F$110)+'СЕТ СН'!$H$14+СВЦЭМ!$D$10+'СЕТ СН'!$H$6-'СЕТ СН'!$H$26</f>
        <v>1857.1892424399998</v>
      </c>
      <c r="G121" s="36">
        <f>SUMIFS(СВЦЭМ!$D$39:$D$782,СВЦЭМ!$A$39:$A$782,$A121,СВЦЭМ!$B$39:$B$782,G$110)+'СЕТ СН'!$H$14+СВЦЭМ!$D$10+'СЕТ СН'!$H$6-'СЕТ СН'!$H$26</f>
        <v>1809.3265726</v>
      </c>
      <c r="H121" s="36">
        <f>SUMIFS(СВЦЭМ!$D$39:$D$782,СВЦЭМ!$A$39:$A$782,$A121,СВЦЭМ!$B$39:$B$782,H$110)+'СЕТ СН'!$H$14+СВЦЭМ!$D$10+'СЕТ СН'!$H$6-'СЕТ СН'!$H$26</f>
        <v>1731.5504400399998</v>
      </c>
      <c r="I121" s="36">
        <f>SUMIFS(СВЦЭМ!$D$39:$D$782,СВЦЭМ!$A$39:$A$782,$A121,СВЦЭМ!$B$39:$B$782,I$110)+'СЕТ СН'!$H$14+СВЦЭМ!$D$10+'СЕТ СН'!$H$6-'СЕТ СН'!$H$26</f>
        <v>1668.2524844899999</v>
      </c>
      <c r="J121" s="36">
        <f>SUMIFS(СВЦЭМ!$D$39:$D$782,СВЦЭМ!$A$39:$A$782,$A121,СВЦЭМ!$B$39:$B$782,J$110)+'СЕТ СН'!$H$14+СВЦЭМ!$D$10+'СЕТ СН'!$H$6-'СЕТ СН'!$H$26</f>
        <v>1636.4013603099997</v>
      </c>
      <c r="K121" s="36">
        <f>SUMIFS(СВЦЭМ!$D$39:$D$782,СВЦЭМ!$A$39:$A$782,$A121,СВЦЭМ!$B$39:$B$782,K$110)+'СЕТ СН'!$H$14+СВЦЭМ!$D$10+'СЕТ СН'!$H$6-'СЕТ СН'!$H$26</f>
        <v>1648.40786693</v>
      </c>
      <c r="L121" s="36">
        <f>SUMIFS(СВЦЭМ!$D$39:$D$782,СВЦЭМ!$A$39:$A$782,$A121,СВЦЭМ!$B$39:$B$782,L$110)+'СЕТ СН'!$H$14+СВЦЭМ!$D$10+'СЕТ СН'!$H$6-'СЕТ СН'!$H$26</f>
        <v>1651.1242860799998</v>
      </c>
      <c r="M121" s="36">
        <f>SUMIFS(СВЦЭМ!$D$39:$D$782,СВЦЭМ!$A$39:$A$782,$A121,СВЦЭМ!$B$39:$B$782,M$110)+'СЕТ СН'!$H$14+СВЦЭМ!$D$10+'СЕТ СН'!$H$6-'СЕТ СН'!$H$26</f>
        <v>1671.2823531399999</v>
      </c>
      <c r="N121" s="36">
        <f>SUMIFS(СВЦЭМ!$D$39:$D$782,СВЦЭМ!$A$39:$A$782,$A121,СВЦЭМ!$B$39:$B$782,N$110)+'СЕТ СН'!$H$14+СВЦЭМ!$D$10+'СЕТ СН'!$H$6-'СЕТ СН'!$H$26</f>
        <v>1715.4623670199999</v>
      </c>
      <c r="O121" s="36">
        <f>SUMIFS(СВЦЭМ!$D$39:$D$782,СВЦЭМ!$A$39:$A$782,$A121,СВЦЭМ!$B$39:$B$782,O$110)+'СЕТ СН'!$H$14+СВЦЭМ!$D$10+'СЕТ СН'!$H$6-'СЕТ СН'!$H$26</f>
        <v>1733.0740810799998</v>
      </c>
      <c r="P121" s="36">
        <f>SUMIFS(СВЦЭМ!$D$39:$D$782,СВЦЭМ!$A$39:$A$782,$A121,СВЦЭМ!$B$39:$B$782,P$110)+'СЕТ СН'!$H$14+СВЦЭМ!$D$10+'СЕТ СН'!$H$6-'СЕТ СН'!$H$26</f>
        <v>1751.7308601899999</v>
      </c>
      <c r="Q121" s="36">
        <f>SUMIFS(СВЦЭМ!$D$39:$D$782,СВЦЭМ!$A$39:$A$782,$A121,СВЦЭМ!$B$39:$B$782,Q$110)+'СЕТ СН'!$H$14+СВЦЭМ!$D$10+'СЕТ СН'!$H$6-'СЕТ СН'!$H$26</f>
        <v>1753.7805912299998</v>
      </c>
      <c r="R121" s="36">
        <f>SUMIFS(СВЦЭМ!$D$39:$D$782,СВЦЭМ!$A$39:$A$782,$A121,СВЦЭМ!$B$39:$B$782,R$110)+'СЕТ СН'!$H$14+СВЦЭМ!$D$10+'СЕТ СН'!$H$6-'СЕТ СН'!$H$26</f>
        <v>1744.3871436899999</v>
      </c>
      <c r="S121" s="36">
        <f>SUMIFS(СВЦЭМ!$D$39:$D$782,СВЦЭМ!$A$39:$A$782,$A121,СВЦЭМ!$B$39:$B$782,S$110)+'СЕТ СН'!$H$14+СВЦЭМ!$D$10+'СЕТ СН'!$H$6-'СЕТ СН'!$H$26</f>
        <v>1691.4517131299999</v>
      </c>
      <c r="T121" s="36">
        <f>SUMIFS(СВЦЭМ!$D$39:$D$782,СВЦЭМ!$A$39:$A$782,$A121,СВЦЭМ!$B$39:$B$782,T$110)+'СЕТ СН'!$H$14+СВЦЭМ!$D$10+'СЕТ СН'!$H$6-'СЕТ СН'!$H$26</f>
        <v>1645.5004523599998</v>
      </c>
      <c r="U121" s="36">
        <f>SUMIFS(СВЦЭМ!$D$39:$D$782,СВЦЭМ!$A$39:$A$782,$A121,СВЦЭМ!$B$39:$B$782,U$110)+'СЕТ СН'!$H$14+СВЦЭМ!$D$10+'СЕТ СН'!$H$6-'СЕТ СН'!$H$26</f>
        <v>1644.3686091199997</v>
      </c>
      <c r="V121" s="36">
        <f>SUMIFS(СВЦЭМ!$D$39:$D$782,СВЦЭМ!$A$39:$A$782,$A121,СВЦЭМ!$B$39:$B$782,V$110)+'СЕТ СН'!$H$14+СВЦЭМ!$D$10+'СЕТ СН'!$H$6-'СЕТ СН'!$H$26</f>
        <v>1650.6546898099998</v>
      </c>
      <c r="W121" s="36">
        <f>SUMIFS(СВЦЭМ!$D$39:$D$782,СВЦЭМ!$A$39:$A$782,$A121,СВЦЭМ!$B$39:$B$782,W$110)+'СЕТ СН'!$H$14+СВЦЭМ!$D$10+'СЕТ СН'!$H$6-'СЕТ СН'!$H$26</f>
        <v>1664.9006193499999</v>
      </c>
      <c r="X121" s="36">
        <f>SUMIFS(СВЦЭМ!$D$39:$D$782,СВЦЭМ!$A$39:$A$782,$A121,СВЦЭМ!$B$39:$B$782,X$110)+'СЕТ СН'!$H$14+СВЦЭМ!$D$10+'СЕТ СН'!$H$6-'СЕТ СН'!$H$26</f>
        <v>1676.9712463499998</v>
      </c>
      <c r="Y121" s="36">
        <f>SUMIFS(СВЦЭМ!$D$39:$D$782,СВЦЭМ!$A$39:$A$782,$A121,СВЦЭМ!$B$39:$B$782,Y$110)+'СЕТ СН'!$H$14+СВЦЭМ!$D$10+'СЕТ СН'!$H$6-'СЕТ СН'!$H$26</f>
        <v>1694.7212562899999</v>
      </c>
    </row>
    <row r="122" spans="1:25" ht="15.75" x14ac:dyDescent="0.2">
      <c r="A122" s="35">
        <f t="shared" si="3"/>
        <v>44604</v>
      </c>
      <c r="B122" s="36">
        <f>SUMIFS(СВЦЭМ!$D$39:$D$782,СВЦЭМ!$A$39:$A$782,$A122,СВЦЭМ!$B$39:$B$782,B$110)+'СЕТ СН'!$H$14+СВЦЭМ!$D$10+'СЕТ СН'!$H$6-'СЕТ СН'!$H$26</f>
        <v>1806.2900520999999</v>
      </c>
      <c r="C122" s="36">
        <f>SUMIFS(СВЦЭМ!$D$39:$D$782,СВЦЭМ!$A$39:$A$782,$A122,СВЦЭМ!$B$39:$B$782,C$110)+'СЕТ СН'!$H$14+СВЦЭМ!$D$10+'СЕТ СН'!$H$6-'СЕТ СН'!$H$26</f>
        <v>1815.83878792</v>
      </c>
      <c r="D122" s="36">
        <f>SUMIFS(СВЦЭМ!$D$39:$D$782,СВЦЭМ!$A$39:$A$782,$A122,СВЦЭМ!$B$39:$B$782,D$110)+'СЕТ СН'!$H$14+СВЦЭМ!$D$10+'СЕТ СН'!$H$6-'СЕТ СН'!$H$26</f>
        <v>1814.5257909099998</v>
      </c>
      <c r="E122" s="36">
        <f>SUMIFS(СВЦЭМ!$D$39:$D$782,СВЦЭМ!$A$39:$A$782,$A122,СВЦЭМ!$B$39:$B$782,E$110)+'СЕТ СН'!$H$14+СВЦЭМ!$D$10+'СЕТ СН'!$H$6-'СЕТ СН'!$H$26</f>
        <v>1818.2028586199999</v>
      </c>
      <c r="F122" s="36">
        <f>SUMIFS(СВЦЭМ!$D$39:$D$782,СВЦЭМ!$A$39:$A$782,$A122,СВЦЭМ!$B$39:$B$782,F$110)+'СЕТ СН'!$H$14+СВЦЭМ!$D$10+'СЕТ СН'!$H$6-'СЕТ СН'!$H$26</f>
        <v>1809.1173182699999</v>
      </c>
      <c r="G122" s="36">
        <f>SUMIFS(СВЦЭМ!$D$39:$D$782,СВЦЭМ!$A$39:$A$782,$A122,СВЦЭМ!$B$39:$B$782,G$110)+'СЕТ СН'!$H$14+СВЦЭМ!$D$10+'СЕТ СН'!$H$6-'СЕТ СН'!$H$26</f>
        <v>1793.6582996399998</v>
      </c>
      <c r="H122" s="36">
        <f>SUMIFS(СВЦЭМ!$D$39:$D$782,СВЦЭМ!$A$39:$A$782,$A122,СВЦЭМ!$B$39:$B$782,H$110)+'СЕТ СН'!$H$14+СВЦЭМ!$D$10+'СЕТ СН'!$H$6-'СЕТ СН'!$H$26</f>
        <v>1751.6505438299998</v>
      </c>
      <c r="I122" s="36">
        <f>SUMIFS(СВЦЭМ!$D$39:$D$782,СВЦЭМ!$A$39:$A$782,$A122,СВЦЭМ!$B$39:$B$782,I$110)+'СЕТ СН'!$H$14+СВЦЭМ!$D$10+'СЕТ СН'!$H$6-'СЕТ СН'!$H$26</f>
        <v>1712.2628912199998</v>
      </c>
      <c r="J122" s="36">
        <f>SUMIFS(СВЦЭМ!$D$39:$D$782,СВЦЭМ!$A$39:$A$782,$A122,СВЦЭМ!$B$39:$B$782,J$110)+'СЕТ СН'!$H$14+СВЦЭМ!$D$10+'СЕТ СН'!$H$6-'СЕТ СН'!$H$26</f>
        <v>1649.1329792399999</v>
      </c>
      <c r="K122" s="36">
        <f>SUMIFS(СВЦЭМ!$D$39:$D$782,СВЦЭМ!$A$39:$A$782,$A122,СВЦЭМ!$B$39:$B$782,K$110)+'СЕТ СН'!$H$14+СВЦЭМ!$D$10+'СЕТ СН'!$H$6-'СЕТ СН'!$H$26</f>
        <v>1629.4034963099998</v>
      </c>
      <c r="L122" s="36">
        <f>SUMIFS(СВЦЭМ!$D$39:$D$782,СВЦЭМ!$A$39:$A$782,$A122,СВЦЭМ!$B$39:$B$782,L$110)+'СЕТ СН'!$H$14+СВЦЭМ!$D$10+'СЕТ СН'!$H$6-'СЕТ СН'!$H$26</f>
        <v>1641.5117815499998</v>
      </c>
      <c r="M122" s="36">
        <f>SUMIFS(СВЦЭМ!$D$39:$D$782,СВЦЭМ!$A$39:$A$782,$A122,СВЦЭМ!$B$39:$B$782,M$110)+'СЕТ СН'!$H$14+СВЦЭМ!$D$10+'СЕТ СН'!$H$6-'СЕТ СН'!$H$26</f>
        <v>1675.9160265799999</v>
      </c>
      <c r="N122" s="36">
        <f>SUMIFS(СВЦЭМ!$D$39:$D$782,СВЦЭМ!$A$39:$A$782,$A122,СВЦЭМ!$B$39:$B$782,N$110)+'СЕТ СН'!$H$14+СВЦЭМ!$D$10+'СЕТ СН'!$H$6-'СЕТ СН'!$H$26</f>
        <v>1701.2329674599998</v>
      </c>
      <c r="O122" s="36">
        <f>SUMIFS(СВЦЭМ!$D$39:$D$782,СВЦЭМ!$A$39:$A$782,$A122,СВЦЭМ!$B$39:$B$782,O$110)+'СЕТ СН'!$H$14+СВЦЭМ!$D$10+'СЕТ СН'!$H$6-'СЕТ СН'!$H$26</f>
        <v>1716.0641814399999</v>
      </c>
      <c r="P122" s="36">
        <f>SUMIFS(СВЦЭМ!$D$39:$D$782,СВЦЭМ!$A$39:$A$782,$A122,СВЦЭМ!$B$39:$B$782,P$110)+'СЕТ СН'!$H$14+СВЦЭМ!$D$10+'СЕТ СН'!$H$6-'СЕТ СН'!$H$26</f>
        <v>1738.422523</v>
      </c>
      <c r="Q122" s="36">
        <f>SUMIFS(СВЦЭМ!$D$39:$D$782,СВЦЭМ!$A$39:$A$782,$A122,СВЦЭМ!$B$39:$B$782,Q$110)+'СЕТ СН'!$H$14+СВЦЭМ!$D$10+'СЕТ СН'!$H$6-'СЕТ СН'!$H$26</f>
        <v>1735.08409259</v>
      </c>
      <c r="R122" s="36">
        <f>SUMIFS(СВЦЭМ!$D$39:$D$782,СВЦЭМ!$A$39:$A$782,$A122,СВЦЭМ!$B$39:$B$782,R$110)+'СЕТ СН'!$H$14+СВЦЭМ!$D$10+'СЕТ СН'!$H$6-'СЕТ СН'!$H$26</f>
        <v>1741.0885801999998</v>
      </c>
      <c r="S122" s="36">
        <f>SUMIFS(СВЦЭМ!$D$39:$D$782,СВЦЭМ!$A$39:$A$782,$A122,СВЦЭМ!$B$39:$B$782,S$110)+'СЕТ СН'!$H$14+СВЦЭМ!$D$10+'СЕТ СН'!$H$6-'СЕТ СН'!$H$26</f>
        <v>1705.2688164499998</v>
      </c>
      <c r="T122" s="36">
        <f>SUMIFS(СВЦЭМ!$D$39:$D$782,СВЦЭМ!$A$39:$A$782,$A122,СВЦЭМ!$B$39:$B$782,T$110)+'СЕТ СН'!$H$14+СВЦЭМ!$D$10+'СЕТ СН'!$H$6-'СЕТ СН'!$H$26</f>
        <v>1647.4035791499998</v>
      </c>
      <c r="U122" s="36">
        <f>SUMIFS(СВЦЭМ!$D$39:$D$782,СВЦЭМ!$A$39:$A$782,$A122,СВЦЭМ!$B$39:$B$782,U$110)+'СЕТ СН'!$H$14+СВЦЭМ!$D$10+'СЕТ СН'!$H$6-'СЕТ СН'!$H$26</f>
        <v>1633.7066013399999</v>
      </c>
      <c r="V122" s="36">
        <f>SUMIFS(СВЦЭМ!$D$39:$D$782,СВЦЭМ!$A$39:$A$782,$A122,СВЦЭМ!$B$39:$B$782,V$110)+'СЕТ СН'!$H$14+СВЦЭМ!$D$10+'СЕТ СН'!$H$6-'СЕТ СН'!$H$26</f>
        <v>1650.66044354</v>
      </c>
      <c r="W122" s="36">
        <f>SUMIFS(СВЦЭМ!$D$39:$D$782,СВЦЭМ!$A$39:$A$782,$A122,СВЦЭМ!$B$39:$B$782,W$110)+'СЕТ СН'!$H$14+СВЦЭМ!$D$10+'СЕТ СН'!$H$6-'СЕТ СН'!$H$26</f>
        <v>1669.0495967599998</v>
      </c>
      <c r="X122" s="36">
        <f>SUMIFS(СВЦЭМ!$D$39:$D$782,СВЦЭМ!$A$39:$A$782,$A122,СВЦЭМ!$B$39:$B$782,X$110)+'СЕТ СН'!$H$14+СВЦЭМ!$D$10+'СЕТ СН'!$H$6-'СЕТ СН'!$H$26</f>
        <v>1684.39028631</v>
      </c>
      <c r="Y122" s="36">
        <f>SUMIFS(СВЦЭМ!$D$39:$D$782,СВЦЭМ!$A$39:$A$782,$A122,СВЦЭМ!$B$39:$B$782,Y$110)+'СЕТ СН'!$H$14+СВЦЭМ!$D$10+'СЕТ СН'!$H$6-'СЕТ СН'!$H$26</f>
        <v>1734.6588130499999</v>
      </c>
    </row>
    <row r="123" spans="1:25" ht="15.75" x14ac:dyDescent="0.2">
      <c r="A123" s="35">
        <f t="shared" si="3"/>
        <v>44605</v>
      </c>
      <c r="B123" s="36">
        <f>SUMIFS(СВЦЭМ!$D$39:$D$782,СВЦЭМ!$A$39:$A$782,$A123,СВЦЭМ!$B$39:$B$782,B$110)+'СЕТ СН'!$H$14+СВЦЭМ!$D$10+'СЕТ СН'!$H$6-'СЕТ СН'!$H$26</f>
        <v>1750.5345360699998</v>
      </c>
      <c r="C123" s="36">
        <f>SUMIFS(СВЦЭМ!$D$39:$D$782,СВЦЭМ!$A$39:$A$782,$A123,СВЦЭМ!$B$39:$B$782,C$110)+'СЕТ СН'!$H$14+СВЦЭМ!$D$10+'СЕТ СН'!$H$6-'СЕТ СН'!$H$26</f>
        <v>1804.9535341999999</v>
      </c>
      <c r="D123" s="36">
        <f>SUMIFS(СВЦЭМ!$D$39:$D$782,СВЦЭМ!$A$39:$A$782,$A123,СВЦЭМ!$B$39:$B$782,D$110)+'СЕТ СН'!$H$14+СВЦЭМ!$D$10+'СЕТ СН'!$H$6-'СЕТ СН'!$H$26</f>
        <v>1808.8225247099999</v>
      </c>
      <c r="E123" s="36">
        <f>SUMIFS(СВЦЭМ!$D$39:$D$782,СВЦЭМ!$A$39:$A$782,$A123,СВЦЭМ!$B$39:$B$782,E$110)+'СЕТ СН'!$H$14+СВЦЭМ!$D$10+'СЕТ СН'!$H$6-'СЕТ СН'!$H$26</f>
        <v>1811.26541155</v>
      </c>
      <c r="F123" s="36">
        <f>SUMIFS(СВЦЭМ!$D$39:$D$782,СВЦЭМ!$A$39:$A$782,$A123,СВЦЭМ!$B$39:$B$782,F$110)+'СЕТ СН'!$H$14+СВЦЭМ!$D$10+'СЕТ СН'!$H$6-'СЕТ СН'!$H$26</f>
        <v>1811.8679431799999</v>
      </c>
      <c r="G123" s="36">
        <f>SUMIFS(СВЦЭМ!$D$39:$D$782,СВЦЭМ!$A$39:$A$782,$A123,СВЦЭМ!$B$39:$B$782,G$110)+'СЕТ СН'!$H$14+СВЦЭМ!$D$10+'СЕТ СН'!$H$6-'СЕТ СН'!$H$26</f>
        <v>1810.1284333199999</v>
      </c>
      <c r="H123" s="36">
        <f>SUMIFS(СВЦЭМ!$D$39:$D$782,СВЦЭМ!$A$39:$A$782,$A123,СВЦЭМ!$B$39:$B$782,H$110)+'СЕТ СН'!$H$14+СВЦЭМ!$D$10+'СЕТ СН'!$H$6-'СЕТ СН'!$H$26</f>
        <v>1787.2769944699999</v>
      </c>
      <c r="I123" s="36">
        <f>SUMIFS(СВЦЭМ!$D$39:$D$782,СВЦЭМ!$A$39:$A$782,$A123,СВЦЭМ!$B$39:$B$782,I$110)+'СЕТ СН'!$H$14+СВЦЭМ!$D$10+'СЕТ СН'!$H$6-'СЕТ СН'!$H$26</f>
        <v>1730.4753387399999</v>
      </c>
      <c r="J123" s="36">
        <f>SUMIFS(СВЦЭМ!$D$39:$D$782,СВЦЭМ!$A$39:$A$782,$A123,СВЦЭМ!$B$39:$B$782,J$110)+'СЕТ СН'!$H$14+СВЦЭМ!$D$10+'СЕТ СН'!$H$6-'СЕТ СН'!$H$26</f>
        <v>1658.5845712199998</v>
      </c>
      <c r="K123" s="36">
        <f>SUMIFS(СВЦЭМ!$D$39:$D$782,СВЦЭМ!$A$39:$A$782,$A123,СВЦЭМ!$B$39:$B$782,K$110)+'СЕТ СН'!$H$14+СВЦЭМ!$D$10+'СЕТ СН'!$H$6-'СЕТ СН'!$H$26</f>
        <v>1620.4311633199998</v>
      </c>
      <c r="L123" s="36">
        <f>SUMIFS(СВЦЭМ!$D$39:$D$782,СВЦЭМ!$A$39:$A$782,$A123,СВЦЭМ!$B$39:$B$782,L$110)+'СЕТ СН'!$H$14+СВЦЭМ!$D$10+'СЕТ СН'!$H$6-'СЕТ СН'!$H$26</f>
        <v>1611.4497965099999</v>
      </c>
      <c r="M123" s="36">
        <f>SUMIFS(СВЦЭМ!$D$39:$D$782,СВЦЭМ!$A$39:$A$782,$A123,СВЦЭМ!$B$39:$B$782,M$110)+'СЕТ СН'!$H$14+СВЦЭМ!$D$10+'СЕТ СН'!$H$6-'СЕТ СН'!$H$26</f>
        <v>1644.2502173199998</v>
      </c>
      <c r="N123" s="36">
        <f>SUMIFS(СВЦЭМ!$D$39:$D$782,СВЦЭМ!$A$39:$A$782,$A123,СВЦЭМ!$B$39:$B$782,N$110)+'СЕТ СН'!$H$14+СВЦЭМ!$D$10+'СЕТ СН'!$H$6-'СЕТ СН'!$H$26</f>
        <v>1693.0889866399998</v>
      </c>
      <c r="O123" s="36">
        <f>SUMIFS(СВЦЭМ!$D$39:$D$782,СВЦЭМ!$A$39:$A$782,$A123,СВЦЭМ!$B$39:$B$782,O$110)+'СЕТ СН'!$H$14+СВЦЭМ!$D$10+'СЕТ СН'!$H$6-'СЕТ СН'!$H$26</f>
        <v>1723.2273624899999</v>
      </c>
      <c r="P123" s="36">
        <f>SUMIFS(СВЦЭМ!$D$39:$D$782,СВЦЭМ!$A$39:$A$782,$A123,СВЦЭМ!$B$39:$B$782,P$110)+'СЕТ СН'!$H$14+СВЦЭМ!$D$10+'СЕТ СН'!$H$6-'СЕТ СН'!$H$26</f>
        <v>1749.3283804799999</v>
      </c>
      <c r="Q123" s="36">
        <f>SUMIFS(СВЦЭМ!$D$39:$D$782,СВЦЭМ!$A$39:$A$782,$A123,СВЦЭМ!$B$39:$B$782,Q$110)+'СЕТ СН'!$H$14+СВЦЭМ!$D$10+'СЕТ СН'!$H$6-'СЕТ СН'!$H$26</f>
        <v>1747.4518429599998</v>
      </c>
      <c r="R123" s="36">
        <f>SUMIFS(СВЦЭМ!$D$39:$D$782,СВЦЭМ!$A$39:$A$782,$A123,СВЦЭМ!$B$39:$B$782,R$110)+'СЕТ СН'!$H$14+СВЦЭМ!$D$10+'СЕТ СН'!$H$6-'СЕТ СН'!$H$26</f>
        <v>1756.6783530199998</v>
      </c>
      <c r="S123" s="36">
        <f>SUMIFS(СВЦЭМ!$D$39:$D$782,СВЦЭМ!$A$39:$A$782,$A123,СВЦЭМ!$B$39:$B$782,S$110)+'СЕТ СН'!$H$14+СВЦЭМ!$D$10+'СЕТ СН'!$H$6-'СЕТ СН'!$H$26</f>
        <v>1716.2347960399998</v>
      </c>
      <c r="T123" s="36">
        <f>SUMIFS(СВЦЭМ!$D$39:$D$782,СВЦЭМ!$A$39:$A$782,$A123,СВЦЭМ!$B$39:$B$782,T$110)+'СЕТ СН'!$H$14+СВЦЭМ!$D$10+'СЕТ СН'!$H$6-'СЕТ СН'!$H$26</f>
        <v>1607.9713463099999</v>
      </c>
      <c r="U123" s="36">
        <f>SUMIFS(СВЦЭМ!$D$39:$D$782,СВЦЭМ!$A$39:$A$782,$A123,СВЦЭМ!$B$39:$B$782,U$110)+'СЕТ СН'!$H$14+СВЦЭМ!$D$10+'СЕТ СН'!$H$6-'СЕТ СН'!$H$26</f>
        <v>1601.7572957199998</v>
      </c>
      <c r="V123" s="36">
        <f>SUMIFS(СВЦЭМ!$D$39:$D$782,СВЦЭМ!$A$39:$A$782,$A123,СВЦЭМ!$B$39:$B$782,V$110)+'СЕТ СН'!$H$14+СВЦЭМ!$D$10+'СЕТ СН'!$H$6-'СЕТ СН'!$H$26</f>
        <v>1604.9450212099998</v>
      </c>
      <c r="W123" s="36">
        <f>SUMIFS(СВЦЭМ!$D$39:$D$782,СВЦЭМ!$A$39:$A$782,$A123,СВЦЭМ!$B$39:$B$782,W$110)+'СЕТ СН'!$H$14+СВЦЭМ!$D$10+'СЕТ СН'!$H$6-'СЕТ СН'!$H$26</f>
        <v>1623.2854234099998</v>
      </c>
      <c r="X123" s="36">
        <f>SUMIFS(СВЦЭМ!$D$39:$D$782,СВЦЭМ!$A$39:$A$782,$A123,СВЦЭМ!$B$39:$B$782,X$110)+'СЕТ СН'!$H$14+СВЦЭМ!$D$10+'СЕТ СН'!$H$6-'СЕТ СН'!$H$26</f>
        <v>1651.9362289699998</v>
      </c>
      <c r="Y123" s="36">
        <f>SUMIFS(СВЦЭМ!$D$39:$D$782,СВЦЭМ!$A$39:$A$782,$A123,СВЦЭМ!$B$39:$B$782,Y$110)+'СЕТ СН'!$H$14+СВЦЭМ!$D$10+'СЕТ СН'!$H$6-'СЕТ СН'!$H$26</f>
        <v>1696.9269787199999</v>
      </c>
    </row>
    <row r="124" spans="1:25" ht="15.75" x14ac:dyDescent="0.2">
      <c r="A124" s="35">
        <f t="shared" si="3"/>
        <v>44606</v>
      </c>
      <c r="B124" s="36">
        <f>SUMIFS(СВЦЭМ!$D$39:$D$782,СВЦЭМ!$A$39:$A$782,$A124,СВЦЭМ!$B$39:$B$782,B$110)+'СЕТ СН'!$H$14+СВЦЭМ!$D$10+'СЕТ СН'!$H$6-'СЕТ СН'!$H$26</f>
        <v>1760.7692233799999</v>
      </c>
      <c r="C124" s="36">
        <f>SUMIFS(СВЦЭМ!$D$39:$D$782,СВЦЭМ!$A$39:$A$782,$A124,СВЦЭМ!$B$39:$B$782,C$110)+'СЕТ СН'!$H$14+СВЦЭМ!$D$10+'СЕТ СН'!$H$6-'СЕТ СН'!$H$26</f>
        <v>1823.1187614299999</v>
      </c>
      <c r="D124" s="36">
        <f>SUMIFS(СВЦЭМ!$D$39:$D$782,СВЦЭМ!$A$39:$A$782,$A124,СВЦЭМ!$B$39:$B$782,D$110)+'СЕТ СН'!$H$14+СВЦЭМ!$D$10+'СЕТ СН'!$H$6-'СЕТ СН'!$H$26</f>
        <v>1827.03213117</v>
      </c>
      <c r="E124" s="36">
        <f>SUMIFS(СВЦЭМ!$D$39:$D$782,СВЦЭМ!$A$39:$A$782,$A124,СВЦЭМ!$B$39:$B$782,E$110)+'СЕТ СН'!$H$14+СВЦЭМ!$D$10+'СЕТ СН'!$H$6-'СЕТ СН'!$H$26</f>
        <v>1831.9925876599998</v>
      </c>
      <c r="F124" s="36">
        <f>SUMIFS(СВЦЭМ!$D$39:$D$782,СВЦЭМ!$A$39:$A$782,$A124,СВЦЭМ!$B$39:$B$782,F$110)+'СЕТ СН'!$H$14+СВЦЭМ!$D$10+'СЕТ СН'!$H$6-'СЕТ СН'!$H$26</f>
        <v>1820.8477873999998</v>
      </c>
      <c r="G124" s="36">
        <f>SUMIFS(СВЦЭМ!$D$39:$D$782,СВЦЭМ!$A$39:$A$782,$A124,СВЦЭМ!$B$39:$B$782,G$110)+'СЕТ СН'!$H$14+СВЦЭМ!$D$10+'СЕТ СН'!$H$6-'СЕТ СН'!$H$26</f>
        <v>1805.0040285699999</v>
      </c>
      <c r="H124" s="36">
        <f>SUMIFS(СВЦЭМ!$D$39:$D$782,СВЦЭМ!$A$39:$A$782,$A124,СВЦЭМ!$B$39:$B$782,H$110)+'СЕТ СН'!$H$14+СВЦЭМ!$D$10+'СЕТ СН'!$H$6-'СЕТ СН'!$H$26</f>
        <v>1791.1773716099999</v>
      </c>
      <c r="I124" s="36">
        <f>SUMIFS(СВЦЭМ!$D$39:$D$782,СВЦЭМ!$A$39:$A$782,$A124,СВЦЭМ!$B$39:$B$782,I$110)+'СЕТ СН'!$H$14+СВЦЭМ!$D$10+'СЕТ СН'!$H$6-'СЕТ СН'!$H$26</f>
        <v>1667.3586648999999</v>
      </c>
      <c r="J124" s="36">
        <f>SUMIFS(СВЦЭМ!$D$39:$D$782,СВЦЭМ!$A$39:$A$782,$A124,СВЦЭМ!$B$39:$B$782,J$110)+'СЕТ СН'!$H$14+СВЦЭМ!$D$10+'СЕТ СН'!$H$6-'СЕТ СН'!$H$26</f>
        <v>1622.3313487999999</v>
      </c>
      <c r="K124" s="36">
        <f>SUMIFS(СВЦЭМ!$D$39:$D$782,СВЦЭМ!$A$39:$A$782,$A124,СВЦЭМ!$B$39:$B$782,K$110)+'СЕТ СН'!$H$14+СВЦЭМ!$D$10+'СЕТ СН'!$H$6-'СЕТ СН'!$H$26</f>
        <v>1612.2120238499999</v>
      </c>
      <c r="L124" s="36">
        <f>SUMIFS(СВЦЭМ!$D$39:$D$782,СВЦЭМ!$A$39:$A$782,$A124,СВЦЭМ!$B$39:$B$782,L$110)+'СЕТ СН'!$H$14+СВЦЭМ!$D$10+'СЕТ СН'!$H$6-'СЕТ СН'!$H$26</f>
        <v>1610.9373335999999</v>
      </c>
      <c r="M124" s="36">
        <f>SUMIFS(СВЦЭМ!$D$39:$D$782,СВЦЭМ!$A$39:$A$782,$A124,СВЦЭМ!$B$39:$B$782,M$110)+'СЕТ СН'!$H$14+СВЦЭМ!$D$10+'СЕТ СН'!$H$6-'СЕТ СН'!$H$26</f>
        <v>1651.1580921699999</v>
      </c>
      <c r="N124" s="36">
        <f>SUMIFS(СВЦЭМ!$D$39:$D$782,СВЦЭМ!$A$39:$A$782,$A124,СВЦЭМ!$B$39:$B$782,N$110)+'СЕТ СН'!$H$14+СВЦЭМ!$D$10+'СЕТ СН'!$H$6-'СЕТ СН'!$H$26</f>
        <v>1688.93350627</v>
      </c>
      <c r="O124" s="36">
        <f>SUMIFS(СВЦЭМ!$D$39:$D$782,СВЦЭМ!$A$39:$A$782,$A124,СВЦЭМ!$B$39:$B$782,O$110)+'СЕТ СН'!$H$14+СВЦЭМ!$D$10+'СЕТ СН'!$H$6-'СЕТ СН'!$H$26</f>
        <v>1710.5944444699999</v>
      </c>
      <c r="P124" s="36">
        <f>SUMIFS(СВЦЭМ!$D$39:$D$782,СВЦЭМ!$A$39:$A$782,$A124,СВЦЭМ!$B$39:$B$782,P$110)+'СЕТ СН'!$H$14+СВЦЭМ!$D$10+'СЕТ СН'!$H$6-'СЕТ СН'!$H$26</f>
        <v>1729.3259408099998</v>
      </c>
      <c r="Q124" s="36">
        <f>SUMIFS(СВЦЭМ!$D$39:$D$782,СВЦЭМ!$A$39:$A$782,$A124,СВЦЭМ!$B$39:$B$782,Q$110)+'СЕТ СН'!$H$14+СВЦЭМ!$D$10+'СЕТ СН'!$H$6-'СЕТ СН'!$H$26</f>
        <v>1736.1559811899999</v>
      </c>
      <c r="R124" s="36">
        <f>SUMIFS(СВЦЭМ!$D$39:$D$782,СВЦЭМ!$A$39:$A$782,$A124,СВЦЭМ!$B$39:$B$782,R$110)+'СЕТ СН'!$H$14+СВЦЭМ!$D$10+'СЕТ СН'!$H$6-'СЕТ СН'!$H$26</f>
        <v>1730.34293392</v>
      </c>
      <c r="S124" s="36">
        <f>SUMIFS(СВЦЭМ!$D$39:$D$782,СВЦЭМ!$A$39:$A$782,$A124,СВЦЭМ!$B$39:$B$782,S$110)+'СЕТ СН'!$H$14+СВЦЭМ!$D$10+'СЕТ СН'!$H$6-'СЕТ СН'!$H$26</f>
        <v>1694.7365542299999</v>
      </c>
      <c r="T124" s="36">
        <f>SUMIFS(СВЦЭМ!$D$39:$D$782,СВЦЭМ!$A$39:$A$782,$A124,СВЦЭМ!$B$39:$B$782,T$110)+'СЕТ СН'!$H$14+СВЦЭМ!$D$10+'СЕТ СН'!$H$6-'СЕТ СН'!$H$26</f>
        <v>1618.6818946699998</v>
      </c>
      <c r="U124" s="36">
        <f>SUMIFS(СВЦЭМ!$D$39:$D$782,СВЦЭМ!$A$39:$A$782,$A124,СВЦЭМ!$B$39:$B$782,U$110)+'СЕТ СН'!$H$14+СВЦЭМ!$D$10+'СЕТ СН'!$H$6-'СЕТ СН'!$H$26</f>
        <v>1607.9342717999998</v>
      </c>
      <c r="V124" s="36">
        <f>SUMIFS(СВЦЭМ!$D$39:$D$782,СВЦЭМ!$A$39:$A$782,$A124,СВЦЭМ!$B$39:$B$782,V$110)+'СЕТ СН'!$H$14+СВЦЭМ!$D$10+'СЕТ СН'!$H$6-'СЕТ СН'!$H$26</f>
        <v>1623.4542962799999</v>
      </c>
      <c r="W124" s="36">
        <f>SUMIFS(СВЦЭМ!$D$39:$D$782,СВЦЭМ!$A$39:$A$782,$A124,СВЦЭМ!$B$39:$B$782,W$110)+'СЕТ СН'!$H$14+СВЦЭМ!$D$10+'СЕТ СН'!$H$6-'СЕТ СН'!$H$26</f>
        <v>1638.0521021699999</v>
      </c>
      <c r="X124" s="36">
        <f>SUMIFS(СВЦЭМ!$D$39:$D$782,СВЦЭМ!$A$39:$A$782,$A124,СВЦЭМ!$B$39:$B$782,X$110)+'СЕТ СН'!$H$14+СВЦЭМ!$D$10+'СЕТ СН'!$H$6-'СЕТ СН'!$H$26</f>
        <v>1666.15589596</v>
      </c>
      <c r="Y124" s="36">
        <f>SUMIFS(СВЦЭМ!$D$39:$D$782,СВЦЭМ!$A$39:$A$782,$A124,СВЦЭМ!$B$39:$B$782,Y$110)+'СЕТ СН'!$H$14+СВЦЭМ!$D$10+'СЕТ СН'!$H$6-'СЕТ СН'!$H$26</f>
        <v>1699.2257300099998</v>
      </c>
    </row>
    <row r="125" spans="1:25" ht="15.75" x14ac:dyDescent="0.2">
      <c r="A125" s="35">
        <f t="shared" si="3"/>
        <v>44607</v>
      </c>
      <c r="B125" s="36">
        <f>SUMIFS(СВЦЭМ!$D$39:$D$782,СВЦЭМ!$A$39:$A$782,$A125,СВЦЭМ!$B$39:$B$782,B$110)+'СЕТ СН'!$H$14+СВЦЭМ!$D$10+'СЕТ СН'!$H$6-'СЕТ СН'!$H$26</f>
        <v>1676.2765425599998</v>
      </c>
      <c r="C125" s="36">
        <f>SUMIFS(СВЦЭМ!$D$39:$D$782,СВЦЭМ!$A$39:$A$782,$A125,СВЦЭМ!$B$39:$B$782,C$110)+'СЕТ СН'!$H$14+СВЦЭМ!$D$10+'СЕТ СН'!$H$6-'СЕТ СН'!$H$26</f>
        <v>1745.0813353399999</v>
      </c>
      <c r="D125" s="36">
        <f>SUMIFS(СВЦЭМ!$D$39:$D$782,СВЦЭМ!$A$39:$A$782,$A125,СВЦЭМ!$B$39:$B$782,D$110)+'СЕТ СН'!$H$14+СВЦЭМ!$D$10+'СЕТ СН'!$H$6-'СЕТ СН'!$H$26</f>
        <v>1778.1550511599999</v>
      </c>
      <c r="E125" s="36">
        <f>SUMIFS(СВЦЭМ!$D$39:$D$782,СВЦЭМ!$A$39:$A$782,$A125,СВЦЭМ!$B$39:$B$782,E$110)+'СЕТ СН'!$H$14+СВЦЭМ!$D$10+'СЕТ СН'!$H$6-'СЕТ СН'!$H$26</f>
        <v>1783.5037558899999</v>
      </c>
      <c r="F125" s="36">
        <f>SUMIFS(СВЦЭМ!$D$39:$D$782,СВЦЭМ!$A$39:$A$782,$A125,СВЦЭМ!$B$39:$B$782,F$110)+'СЕТ СН'!$H$14+СВЦЭМ!$D$10+'СЕТ СН'!$H$6-'СЕТ СН'!$H$26</f>
        <v>1770.1845805899998</v>
      </c>
      <c r="G125" s="36">
        <f>SUMIFS(СВЦЭМ!$D$39:$D$782,СВЦЭМ!$A$39:$A$782,$A125,СВЦЭМ!$B$39:$B$782,G$110)+'СЕТ СН'!$H$14+СВЦЭМ!$D$10+'СЕТ СН'!$H$6-'СЕТ СН'!$H$26</f>
        <v>1737.6895210399998</v>
      </c>
      <c r="H125" s="36">
        <f>SUMIFS(СВЦЭМ!$D$39:$D$782,СВЦЭМ!$A$39:$A$782,$A125,СВЦЭМ!$B$39:$B$782,H$110)+'СЕТ СН'!$H$14+СВЦЭМ!$D$10+'СЕТ СН'!$H$6-'СЕТ СН'!$H$26</f>
        <v>1674.8308801499998</v>
      </c>
      <c r="I125" s="36">
        <f>SUMIFS(СВЦЭМ!$D$39:$D$782,СВЦЭМ!$A$39:$A$782,$A125,СВЦЭМ!$B$39:$B$782,I$110)+'СЕТ СН'!$H$14+СВЦЭМ!$D$10+'СЕТ СН'!$H$6-'СЕТ СН'!$H$26</f>
        <v>1600.4350765499998</v>
      </c>
      <c r="J125" s="36">
        <f>SUMIFS(СВЦЭМ!$D$39:$D$782,СВЦЭМ!$A$39:$A$782,$A125,СВЦЭМ!$B$39:$B$782,J$110)+'СЕТ СН'!$H$14+СВЦЭМ!$D$10+'СЕТ СН'!$H$6-'СЕТ СН'!$H$26</f>
        <v>1540.6109075399997</v>
      </c>
      <c r="K125" s="36">
        <f>SUMIFS(СВЦЭМ!$D$39:$D$782,СВЦЭМ!$A$39:$A$782,$A125,СВЦЭМ!$B$39:$B$782,K$110)+'СЕТ СН'!$H$14+СВЦЭМ!$D$10+'СЕТ СН'!$H$6-'СЕТ СН'!$H$26</f>
        <v>1523.9112260799998</v>
      </c>
      <c r="L125" s="36">
        <f>SUMIFS(СВЦЭМ!$D$39:$D$782,СВЦЭМ!$A$39:$A$782,$A125,СВЦЭМ!$B$39:$B$782,L$110)+'СЕТ СН'!$H$14+СВЦЭМ!$D$10+'СЕТ СН'!$H$6-'СЕТ СН'!$H$26</f>
        <v>1532.7654751199998</v>
      </c>
      <c r="M125" s="36">
        <f>SUMIFS(СВЦЭМ!$D$39:$D$782,СВЦЭМ!$A$39:$A$782,$A125,СВЦЭМ!$B$39:$B$782,M$110)+'СЕТ СН'!$H$14+СВЦЭМ!$D$10+'СЕТ СН'!$H$6-'СЕТ СН'!$H$26</f>
        <v>1590.5325603399999</v>
      </c>
      <c r="N125" s="36">
        <f>SUMIFS(СВЦЭМ!$D$39:$D$782,СВЦЭМ!$A$39:$A$782,$A125,СВЦЭМ!$B$39:$B$782,N$110)+'СЕТ СН'!$H$14+СВЦЭМ!$D$10+'СЕТ СН'!$H$6-'СЕТ СН'!$H$26</f>
        <v>1621.7494701699998</v>
      </c>
      <c r="O125" s="36">
        <f>SUMIFS(СВЦЭМ!$D$39:$D$782,СВЦЭМ!$A$39:$A$782,$A125,СВЦЭМ!$B$39:$B$782,O$110)+'СЕТ СН'!$H$14+СВЦЭМ!$D$10+'СЕТ СН'!$H$6-'СЕТ СН'!$H$26</f>
        <v>1656.1416639299998</v>
      </c>
      <c r="P125" s="36">
        <f>SUMIFS(СВЦЭМ!$D$39:$D$782,СВЦЭМ!$A$39:$A$782,$A125,СВЦЭМ!$B$39:$B$782,P$110)+'СЕТ СН'!$H$14+СВЦЭМ!$D$10+'СЕТ СН'!$H$6-'СЕТ СН'!$H$26</f>
        <v>1697.1243098799998</v>
      </c>
      <c r="Q125" s="36">
        <f>SUMIFS(СВЦЭМ!$D$39:$D$782,СВЦЭМ!$A$39:$A$782,$A125,СВЦЭМ!$B$39:$B$782,Q$110)+'СЕТ СН'!$H$14+СВЦЭМ!$D$10+'СЕТ СН'!$H$6-'СЕТ СН'!$H$26</f>
        <v>1702.7807515899999</v>
      </c>
      <c r="R125" s="36">
        <f>SUMIFS(СВЦЭМ!$D$39:$D$782,СВЦЭМ!$A$39:$A$782,$A125,СВЦЭМ!$B$39:$B$782,R$110)+'СЕТ СН'!$H$14+СВЦЭМ!$D$10+'СЕТ СН'!$H$6-'СЕТ СН'!$H$26</f>
        <v>1699.4994526399998</v>
      </c>
      <c r="S125" s="36">
        <f>SUMIFS(СВЦЭМ!$D$39:$D$782,СВЦЭМ!$A$39:$A$782,$A125,СВЦЭМ!$B$39:$B$782,S$110)+'СЕТ СН'!$H$14+СВЦЭМ!$D$10+'СЕТ СН'!$H$6-'СЕТ СН'!$H$26</f>
        <v>1670.8098355999998</v>
      </c>
      <c r="T125" s="36">
        <f>SUMIFS(СВЦЭМ!$D$39:$D$782,СВЦЭМ!$A$39:$A$782,$A125,СВЦЭМ!$B$39:$B$782,T$110)+'СЕТ СН'!$H$14+СВЦЭМ!$D$10+'СЕТ СН'!$H$6-'СЕТ СН'!$H$26</f>
        <v>1596.6350777499999</v>
      </c>
      <c r="U125" s="36">
        <f>SUMIFS(СВЦЭМ!$D$39:$D$782,СВЦЭМ!$A$39:$A$782,$A125,СВЦЭМ!$B$39:$B$782,U$110)+'СЕТ СН'!$H$14+СВЦЭМ!$D$10+'СЕТ СН'!$H$6-'СЕТ СН'!$H$26</f>
        <v>1571.8388764899998</v>
      </c>
      <c r="V125" s="36">
        <f>SUMIFS(СВЦЭМ!$D$39:$D$782,СВЦЭМ!$A$39:$A$782,$A125,СВЦЭМ!$B$39:$B$782,V$110)+'СЕТ СН'!$H$14+СВЦЭМ!$D$10+'СЕТ СН'!$H$6-'СЕТ СН'!$H$26</f>
        <v>1576.6518372499997</v>
      </c>
      <c r="W125" s="36">
        <f>SUMIFS(СВЦЭМ!$D$39:$D$782,СВЦЭМ!$A$39:$A$782,$A125,СВЦЭМ!$B$39:$B$782,W$110)+'СЕТ СН'!$H$14+СВЦЭМ!$D$10+'СЕТ СН'!$H$6-'СЕТ СН'!$H$26</f>
        <v>1590.58917286</v>
      </c>
      <c r="X125" s="36">
        <f>SUMIFS(СВЦЭМ!$D$39:$D$782,СВЦЭМ!$A$39:$A$782,$A125,СВЦЭМ!$B$39:$B$782,X$110)+'СЕТ СН'!$H$14+СВЦЭМ!$D$10+'СЕТ СН'!$H$6-'СЕТ СН'!$H$26</f>
        <v>1625.4487366999999</v>
      </c>
      <c r="Y125" s="36">
        <f>SUMIFS(СВЦЭМ!$D$39:$D$782,СВЦЭМ!$A$39:$A$782,$A125,СВЦЭМ!$B$39:$B$782,Y$110)+'СЕТ СН'!$H$14+СВЦЭМ!$D$10+'СЕТ СН'!$H$6-'СЕТ СН'!$H$26</f>
        <v>1662.1461305799999</v>
      </c>
    </row>
    <row r="126" spans="1:25" ht="15.75" x14ac:dyDescent="0.2">
      <c r="A126" s="35">
        <f t="shared" si="3"/>
        <v>44608</v>
      </c>
      <c r="B126" s="36">
        <f>SUMIFS(СВЦЭМ!$D$39:$D$782,СВЦЭМ!$A$39:$A$782,$A126,СВЦЭМ!$B$39:$B$782,B$110)+'СЕТ СН'!$H$14+СВЦЭМ!$D$10+'СЕТ СН'!$H$6-'СЕТ СН'!$H$26</f>
        <v>1697.91127575</v>
      </c>
      <c r="C126" s="36">
        <f>SUMIFS(СВЦЭМ!$D$39:$D$782,СВЦЭМ!$A$39:$A$782,$A126,СВЦЭМ!$B$39:$B$782,C$110)+'СЕТ СН'!$H$14+СВЦЭМ!$D$10+'СЕТ СН'!$H$6-'СЕТ СН'!$H$26</f>
        <v>1755.54079551</v>
      </c>
      <c r="D126" s="36">
        <f>SUMIFS(СВЦЭМ!$D$39:$D$782,СВЦЭМ!$A$39:$A$782,$A126,СВЦЭМ!$B$39:$B$782,D$110)+'СЕТ СН'!$H$14+СВЦЭМ!$D$10+'СЕТ СН'!$H$6-'СЕТ СН'!$H$26</f>
        <v>1766.0596132199998</v>
      </c>
      <c r="E126" s="36">
        <f>SUMIFS(СВЦЭМ!$D$39:$D$782,СВЦЭМ!$A$39:$A$782,$A126,СВЦЭМ!$B$39:$B$782,E$110)+'СЕТ СН'!$H$14+СВЦЭМ!$D$10+'СЕТ СН'!$H$6-'СЕТ СН'!$H$26</f>
        <v>1766.8991349199998</v>
      </c>
      <c r="F126" s="36">
        <f>SUMIFS(СВЦЭМ!$D$39:$D$782,СВЦЭМ!$A$39:$A$782,$A126,СВЦЭМ!$B$39:$B$782,F$110)+'СЕТ СН'!$H$14+СВЦЭМ!$D$10+'СЕТ СН'!$H$6-'СЕТ СН'!$H$26</f>
        <v>1758.8318305099999</v>
      </c>
      <c r="G126" s="36">
        <f>SUMIFS(СВЦЭМ!$D$39:$D$782,СВЦЭМ!$A$39:$A$782,$A126,СВЦЭМ!$B$39:$B$782,G$110)+'СЕТ СН'!$H$14+СВЦЭМ!$D$10+'СЕТ СН'!$H$6-'СЕТ СН'!$H$26</f>
        <v>1727.9881178099999</v>
      </c>
      <c r="H126" s="36">
        <f>SUMIFS(СВЦЭМ!$D$39:$D$782,СВЦЭМ!$A$39:$A$782,$A126,СВЦЭМ!$B$39:$B$782,H$110)+'СЕТ СН'!$H$14+СВЦЭМ!$D$10+'СЕТ СН'!$H$6-'СЕТ СН'!$H$26</f>
        <v>1680.7185783599998</v>
      </c>
      <c r="I126" s="36">
        <f>SUMIFS(СВЦЭМ!$D$39:$D$782,СВЦЭМ!$A$39:$A$782,$A126,СВЦЭМ!$B$39:$B$782,I$110)+'СЕТ СН'!$H$14+СВЦЭМ!$D$10+'СЕТ СН'!$H$6-'СЕТ СН'!$H$26</f>
        <v>1627.9747266299999</v>
      </c>
      <c r="J126" s="36">
        <f>SUMIFS(СВЦЭМ!$D$39:$D$782,СВЦЭМ!$A$39:$A$782,$A126,СВЦЭМ!$B$39:$B$782,J$110)+'СЕТ СН'!$H$14+СВЦЭМ!$D$10+'СЕТ СН'!$H$6-'СЕТ СН'!$H$26</f>
        <v>1571.7182143099999</v>
      </c>
      <c r="K126" s="36">
        <f>SUMIFS(СВЦЭМ!$D$39:$D$782,СВЦЭМ!$A$39:$A$782,$A126,СВЦЭМ!$B$39:$B$782,K$110)+'СЕТ СН'!$H$14+СВЦЭМ!$D$10+'СЕТ СН'!$H$6-'СЕТ СН'!$H$26</f>
        <v>1563.5490533399998</v>
      </c>
      <c r="L126" s="36">
        <f>SUMIFS(СВЦЭМ!$D$39:$D$782,СВЦЭМ!$A$39:$A$782,$A126,СВЦЭМ!$B$39:$B$782,L$110)+'СЕТ СН'!$H$14+СВЦЭМ!$D$10+'СЕТ СН'!$H$6-'СЕТ СН'!$H$26</f>
        <v>1576.7089460499999</v>
      </c>
      <c r="M126" s="36">
        <f>SUMIFS(СВЦЭМ!$D$39:$D$782,СВЦЭМ!$A$39:$A$782,$A126,СВЦЭМ!$B$39:$B$782,M$110)+'СЕТ СН'!$H$14+СВЦЭМ!$D$10+'СЕТ СН'!$H$6-'СЕТ СН'!$H$26</f>
        <v>1614.0915182399999</v>
      </c>
      <c r="N126" s="36">
        <f>SUMIFS(СВЦЭМ!$D$39:$D$782,СВЦЭМ!$A$39:$A$782,$A126,СВЦЭМ!$B$39:$B$782,N$110)+'СЕТ СН'!$H$14+СВЦЭМ!$D$10+'СЕТ СН'!$H$6-'СЕТ СН'!$H$26</f>
        <v>1648.8926652899997</v>
      </c>
      <c r="O126" s="36">
        <f>SUMIFS(СВЦЭМ!$D$39:$D$782,СВЦЭМ!$A$39:$A$782,$A126,СВЦЭМ!$B$39:$B$782,O$110)+'СЕТ СН'!$H$14+СВЦЭМ!$D$10+'СЕТ СН'!$H$6-'СЕТ СН'!$H$26</f>
        <v>1673.5406897099999</v>
      </c>
      <c r="P126" s="36">
        <f>SUMIFS(СВЦЭМ!$D$39:$D$782,СВЦЭМ!$A$39:$A$782,$A126,СВЦЭМ!$B$39:$B$782,P$110)+'СЕТ СН'!$H$14+СВЦЭМ!$D$10+'СЕТ СН'!$H$6-'СЕТ СН'!$H$26</f>
        <v>1705.7566972299999</v>
      </c>
      <c r="Q126" s="36">
        <f>SUMIFS(СВЦЭМ!$D$39:$D$782,СВЦЭМ!$A$39:$A$782,$A126,СВЦЭМ!$B$39:$B$782,Q$110)+'СЕТ СН'!$H$14+СВЦЭМ!$D$10+'СЕТ СН'!$H$6-'СЕТ СН'!$H$26</f>
        <v>1707.6819359599999</v>
      </c>
      <c r="R126" s="36">
        <f>SUMIFS(СВЦЭМ!$D$39:$D$782,СВЦЭМ!$A$39:$A$782,$A126,СВЦЭМ!$B$39:$B$782,R$110)+'СЕТ СН'!$H$14+СВЦЭМ!$D$10+'СЕТ СН'!$H$6-'СЕТ СН'!$H$26</f>
        <v>1706.6479399599998</v>
      </c>
      <c r="S126" s="36">
        <f>SUMIFS(СВЦЭМ!$D$39:$D$782,СВЦЭМ!$A$39:$A$782,$A126,СВЦЭМ!$B$39:$B$782,S$110)+'СЕТ СН'!$H$14+СВЦЭМ!$D$10+'СЕТ СН'!$H$6-'СЕТ СН'!$H$26</f>
        <v>1680.7243798399998</v>
      </c>
      <c r="T126" s="36">
        <f>SUMIFS(СВЦЭМ!$D$39:$D$782,СВЦЭМ!$A$39:$A$782,$A126,СВЦЭМ!$B$39:$B$782,T$110)+'СЕТ СН'!$H$14+СВЦЭМ!$D$10+'СЕТ СН'!$H$6-'СЕТ СН'!$H$26</f>
        <v>1606.2767381099998</v>
      </c>
      <c r="U126" s="36">
        <f>SUMIFS(СВЦЭМ!$D$39:$D$782,СВЦЭМ!$A$39:$A$782,$A126,СВЦЭМ!$B$39:$B$782,U$110)+'СЕТ СН'!$H$14+СВЦЭМ!$D$10+'СЕТ СН'!$H$6-'СЕТ СН'!$H$26</f>
        <v>1577.78137434</v>
      </c>
      <c r="V126" s="36">
        <f>SUMIFS(СВЦЭМ!$D$39:$D$782,СВЦЭМ!$A$39:$A$782,$A126,СВЦЭМ!$B$39:$B$782,V$110)+'СЕТ СН'!$H$14+СВЦЭМ!$D$10+'СЕТ СН'!$H$6-'СЕТ СН'!$H$26</f>
        <v>1584.7900557899998</v>
      </c>
      <c r="W126" s="36">
        <f>SUMIFS(СВЦЭМ!$D$39:$D$782,СВЦЭМ!$A$39:$A$782,$A126,СВЦЭМ!$B$39:$B$782,W$110)+'СЕТ СН'!$H$14+СВЦЭМ!$D$10+'СЕТ СН'!$H$6-'СЕТ СН'!$H$26</f>
        <v>1616.9447767199999</v>
      </c>
      <c r="X126" s="36">
        <f>SUMIFS(СВЦЭМ!$D$39:$D$782,СВЦЭМ!$A$39:$A$782,$A126,СВЦЭМ!$B$39:$B$782,X$110)+'СЕТ СН'!$H$14+СВЦЭМ!$D$10+'СЕТ СН'!$H$6-'СЕТ СН'!$H$26</f>
        <v>1639.1393081199999</v>
      </c>
      <c r="Y126" s="36">
        <f>SUMIFS(СВЦЭМ!$D$39:$D$782,СВЦЭМ!$A$39:$A$782,$A126,СВЦЭМ!$B$39:$B$782,Y$110)+'СЕТ СН'!$H$14+СВЦЭМ!$D$10+'СЕТ СН'!$H$6-'СЕТ СН'!$H$26</f>
        <v>1688.3565534299998</v>
      </c>
    </row>
    <row r="127" spans="1:25" ht="15.75" x14ac:dyDescent="0.2">
      <c r="A127" s="35">
        <f t="shared" si="3"/>
        <v>44609</v>
      </c>
      <c r="B127" s="36">
        <f>SUMIFS(СВЦЭМ!$D$39:$D$782,СВЦЭМ!$A$39:$A$782,$A127,СВЦЭМ!$B$39:$B$782,B$110)+'СЕТ СН'!$H$14+СВЦЭМ!$D$10+'СЕТ СН'!$H$6-'СЕТ СН'!$H$26</f>
        <v>1643.1622914599998</v>
      </c>
      <c r="C127" s="36">
        <f>SUMIFS(СВЦЭМ!$D$39:$D$782,СВЦЭМ!$A$39:$A$782,$A127,СВЦЭМ!$B$39:$B$782,C$110)+'СЕТ СН'!$H$14+СВЦЭМ!$D$10+'СЕТ СН'!$H$6-'СЕТ СН'!$H$26</f>
        <v>1687.6099500599998</v>
      </c>
      <c r="D127" s="36">
        <f>SUMIFS(СВЦЭМ!$D$39:$D$782,СВЦЭМ!$A$39:$A$782,$A127,СВЦЭМ!$B$39:$B$782,D$110)+'СЕТ СН'!$H$14+СВЦЭМ!$D$10+'СЕТ СН'!$H$6-'СЕТ СН'!$H$26</f>
        <v>1743.8318830899998</v>
      </c>
      <c r="E127" s="36">
        <f>SUMIFS(СВЦЭМ!$D$39:$D$782,СВЦЭМ!$A$39:$A$782,$A127,СВЦЭМ!$B$39:$B$782,E$110)+'СЕТ СН'!$H$14+СВЦЭМ!$D$10+'СЕТ СН'!$H$6-'СЕТ СН'!$H$26</f>
        <v>1745.93669998</v>
      </c>
      <c r="F127" s="36">
        <f>SUMIFS(СВЦЭМ!$D$39:$D$782,СВЦЭМ!$A$39:$A$782,$A127,СВЦЭМ!$B$39:$B$782,F$110)+'СЕТ СН'!$H$14+СВЦЭМ!$D$10+'СЕТ СН'!$H$6-'СЕТ СН'!$H$26</f>
        <v>1733.8347974399999</v>
      </c>
      <c r="G127" s="36">
        <f>SUMIFS(СВЦЭМ!$D$39:$D$782,СВЦЭМ!$A$39:$A$782,$A127,СВЦЭМ!$B$39:$B$782,G$110)+'СЕТ СН'!$H$14+СВЦЭМ!$D$10+'СЕТ СН'!$H$6-'СЕТ СН'!$H$26</f>
        <v>1713.2089569499999</v>
      </c>
      <c r="H127" s="36">
        <f>SUMIFS(СВЦЭМ!$D$39:$D$782,СВЦЭМ!$A$39:$A$782,$A127,СВЦЭМ!$B$39:$B$782,H$110)+'СЕТ СН'!$H$14+СВЦЭМ!$D$10+'СЕТ СН'!$H$6-'СЕТ СН'!$H$26</f>
        <v>1661.2390488399999</v>
      </c>
      <c r="I127" s="36">
        <f>SUMIFS(СВЦЭМ!$D$39:$D$782,СВЦЭМ!$A$39:$A$782,$A127,СВЦЭМ!$B$39:$B$782,I$110)+'СЕТ СН'!$H$14+СВЦЭМ!$D$10+'СЕТ СН'!$H$6-'СЕТ СН'!$H$26</f>
        <v>1617.6880582499998</v>
      </c>
      <c r="J127" s="36">
        <f>SUMIFS(СВЦЭМ!$D$39:$D$782,СВЦЭМ!$A$39:$A$782,$A127,СВЦЭМ!$B$39:$B$782,J$110)+'СЕТ СН'!$H$14+СВЦЭМ!$D$10+'СЕТ СН'!$H$6-'СЕТ СН'!$H$26</f>
        <v>1566.5891730299998</v>
      </c>
      <c r="K127" s="36">
        <f>SUMIFS(СВЦЭМ!$D$39:$D$782,СВЦЭМ!$A$39:$A$782,$A127,СВЦЭМ!$B$39:$B$782,K$110)+'СЕТ СН'!$H$14+СВЦЭМ!$D$10+'СЕТ СН'!$H$6-'СЕТ СН'!$H$26</f>
        <v>1578.5012214399999</v>
      </c>
      <c r="L127" s="36">
        <f>SUMIFS(СВЦЭМ!$D$39:$D$782,СВЦЭМ!$A$39:$A$782,$A127,СВЦЭМ!$B$39:$B$782,L$110)+'СЕТ СН'!$H$14+СВЦЭМ!$D$10+'СЕТ СН'!$H$6-'СЕТ СН'!$H$26</f>
        <v>1580.1578421599997</v>
      </c>
      <c r="M127" s="36">
        <f>SUMIFS(СВЦЭМ!$D$39:$D$782,СВЦЭМ!$A$39:$A$782,$A127,СВЦЭМ!$B$39:$B$782,M$110)+'СЕТ СН'!$H$14+СВЦЭМ!$D$10+'СЕТ СН'!$H$6-'СЕТ СН'!$H$26</f>
        <v>1617.6392410499998</v>
      </c>
      <c r="N127" s="36">
        <f>SUMIFS(СВЦЭМ!$D$39:$D$782,СВЦЭМ!$A$39:$A$782,$A127,СВЦЭМ!$B$39:$B$782,N$110)+'СЕТ СН'!$H$14+СВЦЭМ!$D$10+'СЕТ СН'!$H$6-'СЕТ СН'!$H$26</f>
        <v>1645.1796791099998</v>
      </c>
      <c r="O127" s="36">
        <f>SUMIFS(СВЦЭМ!$D$39:$D$782,СВЦЭМ!$A$39:$A$782,$A127,СВЦЭМ!$B$39:$B$782,O$110)+'СЕТ СН'!$H$14+СВЦЭМ!$D$10+'СЕТ СН'!$H$6-'СЕТ СН'!$H$26</f>
        <v>1662.9970040199998</v>
      </c>
      <c r="P127" s="36">
        <f>SUMIFS(СВЦЭМ!$D$39:$D$782,СВЦЭМ!$A$39:$A$782,$A127,СВЦЭМ!$B$39:$B$782,P$110)+'СЕТ СН'!$H$14+СВЦЭМ!$D$10+'СЕТ СН'!$H$6-'СЕТ СН'!$H$26</f>
        <v>1705.47774749</v>
      </c>
      <c r="Q127" s="36">
        <f>SUMIFS(СВЦЭМ!$D$39:$D$782,СВЦЭМ!$A$39:$A$782,$A127,СВЦЭМ!$B$39:$B$782,Q$110)+'СЕТ СН'!$H$14+СВЦЭМ!$D$10+'СЕТ СН'!$H$6-'СЕТ СН'!$H$26</f>
        <v>1704.2831044</v>
      </c>
      <c r="R127" s="36">
        <f>SUMIFS(СВЦЭМ!$D$39:$D$782,СВЦЭМ!$A$39:$A$782,$A127,СВЦЭМ!$B$39:$B$782,R$110)+'СЕТ СН'!$H$14+СВЦЭМ!$D$10+'СЕТ СН'!$H$6-'СЕТ СН'!$H$26</f>
        <v>1694.1653575199998</v>
      </c>
      <c r="S127" s="36">
        <f>SUMIFS(СВЦЭМ!$D$39:$D$782,СВЦЭМ!$A$39:$A$782,$A127,СВЦЭМ!$B$39:$B$782,S$110)+'СЕТ СН'!$H$14+СВЦЭМ!$D$10+'СЕТ СН'!$H$6-'СЕТ СН'!$H$26</f>
        <v>1691.0707419399998</v>
      </c>
      <c r="T127" s="36">
        <f>SUMIFS(СВЦЭМ!$D$39:$D$782,СВЦЭМ!$A$39:$A$782,$A127,СВЦЭМ!$B$39:$B$782,T$110)+'СЕТ СН'!$H$14+СВЦЭМ!$D$10+'СЕТ СН'!$H$6-'СЕТ СН'!$H$26</f>
        <v>1622.9383288099998</v>
      </c>
      <c r="U127" s="36">
        <f>SUMIFS(СВЦЭМ!$D$39:$D$782,СВЦЭМ!$A$39:$A$782,$A127,СВЦЭМ!$B$39:$B$782,U$110)+'СЕТ СН'!$H$14+СВЦЭМ!$D$10+'СЕТ СН'!$H$6-'СЕТ СН'!$H$26</f>
        <v>1612.5371941599999</v>
      </c>
      <c r="V127" s="36">
        <f>SUMIFS(СВЦЭМ!$D$39:$D$782,СВЦЭМ!$A$39:$A$782,$A127,СВЦЭМ!$B$39:$B$782,V$110)+'СЕТ СН'!$H$14+СВЦЭМ!$D$10+'СЕТ СН'!$H$6-'СЕТ СН'!$H$26</f>
        <v>1633.5172537199999</v>
      </c>
      <c r="W127" s="36">
        <f>SUMIFS(СВЦЭМ!$D$39:$D$782,СВЦЭМ!$A$39:$A$782,$A127,СВЦЭМ!$B$39:$B$782,W$110)+'СЕТ СН'!$H$14+СВЦЭМ!$D$10+'СЕТ СН'!$H$6-'СЕТ СН'!$H$26</f>
        <v>1650.5309469299998</v>
      </c>
      <c r="X127" s="36">
        <f>SUMIFS(СВЦЭМ!$D$39:$D$782,СВЦЭМ!$A$39:$A$782,$A127,СВЦЭМ!$B$39:$B$782,X$110)+'СЕТ СН'!$H$14+СВЦЭМ!$D$10+'СЕТ СН'!$H$6-'СЕТ СН'!$H$26</f>
        <v>1646.6371777399997</v>
      </c>
      <c r="Y127" s="36">
        <f>SUMIFS(СВЦЭМ!$D$39:$D$782,СВЦЭМ!$A$39:$A$782,$A127,СВЦЭМ!$B$39:$B$782,Y$110)+'СЕТ СН'!$H$14+СВЦЭМ!$D$10+'СЕТ СН'!$H$6-'СЕТ СН'!$H$26</f>
        <v>1657.2389808099999</v>
      </c>
    </row>
    <row r="128" spans="1:25" ht="15.75" x14ac:dyDescent="0.2">
      <c r="A128" s="35">
        <f t="shared" si="3"/>
        <v>44610</v>
      </c>
      <c r="B128" s="36">
        <f>SUMIFS(СВЦЭМ!$D$39:$D$782,СВЦЭМ!$A$39:$A$782,$A128,СВЦЭМ!$B$39:$B$782,B$110)+'СЕТ СН'!$H$14+СВЦЭМ!$D$10+'СЕТ СН'!$H$6-'СЕТ СН'!$H$26</f>
        <v>1684.4806569999998</v>
      </c>
      <c r="C128" s="36">
        <f>SUMIFS(СВЦЭМ!$D$39:$D$782,СВЦЭМ!$A$39:$A$782,$A128,СВЦЭМ!$B$39:$B$782,C$110)+'СЕТ СН'!$H$14+СВЦЭМ!$D$10+'СЕТ СН'!$H$6-'СЕТ СН'!$H$26</f>
        <v>1732.8754224799998</v>
      </c>
      <c r="D128" s="36">
        <f>SUMIFS(СВЦЭМ!$D$39:$D$782,СВЦЭМ!$A$39:$A$782,$A128,СВЦЭМ!$B$39:$B$782,D$110)+'СЕТ СН'!$H$14+СВЦЭМ!$D$10+'СЕТ СН'!$H$6-'СЕТ СН'!$H$26</f>
        <v>1760.4334663199998</v>
      </c>
      <c r="E128" s="36">
        <f>SUMIFS(СВЦЭМ!$D$39:$D$782,СВЦЭМ!$A$39:$A$782,$A128,СВЦЭМ!$B$39:$B$782,E$110)+'СЕТ СН'!$H$14+СВЦЭМ!$D$10+'СЕТ СН'!$H$6-'СЕТ СН'!$H$26</f>
        <v>1763.0312749299999</v>
      </c>
      <c r="F128" s="36">
        <f>SUMIFS(СВЦЭМ!$D$39:$D$782,СВЦЭМ!$A$39:$A$782,$A128,СВЦЭМ!$B$39:$B$782,F$110)+'СЕТ СН'!$H$14+СВЦЭМ!$D$10+'СЕТ СН'!$H$6-'СЕТ СН'!$H$26</f>
        <v>1755.0321720299999</v>
      </c>
      <c r="G128" s="36">
        <f>SUMIFS(СВЦЭМ!$D$39:$D$782,СВЦЭМ!$A$39:$A$782,$A128,СВЦЭМ!$B$39:$B$782,G$110)+'СЕТ СН'!$H$14+СВЦЭМ!$D$10+'СЕТ СН'!$H$6-'СЕТ СН'!$H$26</f>
        <v>1721.3950089699999</v>
      </c>
      <c r="H128" s="36">
        <f>SUMIFS(СВЦЭМ!$D$39:$D$782,СВЦЭМ!$A$39:$A$782,$A128,СВЦЭМ!$B$39:$B$782,H$110)+'СЕТ СН'!$H$14+СВЦЭМ!$D$10+'СЕТ СН'!$H$6-'СЕТ СН'!$H$26</f>
        <v>1672.0698855199998</v>
      </c>
      <c r="I128" s="36">
        <f>SUMIFS(СВЦЭМ!$D$39:$D$782,СВЦЭМ!$A$39:$A$782,$A128,СВЦЭМ!$B$39:$B$782,I$110)+'СЕТ СН'!$H$14+СВЦЭМ!$D$10+'СЕТ СН'!$H$6-'СЕТ СН'!$H$26</f>
        <v>1623.3128324299998</v>
      </c>
      <c r="J128" s="36">
        <f>SUMIFS(СВЦЭМ!$D$39:$D$782,СВЦЭМ!$A$39:$A$782,$A128,СВЦЭМ!$B$39:$B$782,J$110)+'СЕТ СН'!$H$14+СВЦЭМ!$D$10+'СЕТ СН'!$H$6-'СЕТ СН'!$H$26</f>
        <v>1569.88838698</v>
      </c>
      <c r="K128" s="36">
        <f>SUMIFS(СВЦЭМ!$D$39:$D$782,СВЦЭМ!$A$39:$A$782,$A128,СВЦЭМ!$B$39:$B$782,K$110)+'СЕТ СН'!$H$14+СВЦЭМ!$D$10+'СЕТ СН'!$H$6-'СЕТ СН'!$H$26</f>
        <v>1568.0047109099999</v>
      </c>
      <c r="L128" s="36">
        <f>SUMIFS(СВЦЭМ!$D$39:$D$782,СВЦЭМ!$A$39:$A$782,$A128,СВЦЭМ!$B$39:$B$782,L$110)+'СЕТ СН'!$H$14+СВЦЭМ!$D$10+'СЕТ СН'!$H$6-'СЕТ СН'!$H$26</f>
        <v>1571.4833407899998</v>
      </c>
      <c r="M128" s="36">
        <f>SUMIFS(СВЦЭМ!$D$39:$D$782,СВЦЭМ!$A$39:$A$782,$A128,СВЦЭМ!$B$39:$B$782,M$110)+'СЕТ СН'!$H$14+СВЦЭМ!$D$10+'СЕТ СН'!$H$6-'СЕТ СН'!$H$26</f>
        <v>1625.1531323999998</v>
      </c>
      <c r="N128" s="36">
        <f>SUMIFS(СВЦЭМ!$D$39:$D$782,СВЦЭМ!$A$39:$A$782,$A128,СВЦЭМ!$B$39:$B$782,N$110)+'СЕТ СН'!$H$14+СВЦЭМ!$D$10+'СЕТ СН'!$H$6-'СЕТ СН'!$H$26</f>
        <v>1679.1301613999999</v>
      </c>
      <c r="O128" s="36">
        <f>SUMIFS(СВЦЭМ!$D$39:$D$782,СВЦЭМ!$A$39:$A$782,$A128,СВЦЭМ!$B$39:$B$782,O$110)+'СЕТ СН'!$H$14+СВЦЭМ!$D$10+'СЕТ СН'!$H$6-'СЕТ СН'!$H$26</f>
        <v>1695.0866394899999</v>
      </c>
      <c r="P128" s="36">
        <f>SUMIFS(СВЦЭМ!$D$39:$D$782,СВЦЭМ!$A$39:$A$782,$A128,СВЦЭМ!$B$39:$B$782,P$110)+'СЕТ СН'!$H$14+СВЦЭМ!$D$10+'СЕТ СН'!$H$6-'СЕТ СН'!$H$26</f>
        <v>1736.3953743499999</v>
      </c>
      <c r="Q128" s="36">
        <f>SUMIFS(СВЦЭМ!$D$39:$D$782,СВЦЭМ!$A$39:$A$782,$A128,СВЦЭМ!$B$39:$B$782,Q$110)+'СЕТ СН'!$H$14+СВЦЭМ!$D$10+'СЕТ СН'!$H$6-'СЕТ СН'!$H$26</f>
        <v>1749.3900583299999</v>
      </c>
      <c r="R128" s="36">
        <f>SUMIFS(СВЦЭМ!$D$39:$D$782,СВЦЭМ!$A$39:$A$782,$A128,СВЦЭМ!$B$39:$B$782,R$110)+'СЕТ СН'!$H$14+СВЦЭМ!$D$10+'СЕТ СН'!$H$6-'СЕТ СН'!$H$26</f>
        <v>1744.8230400699999</v>
      </c>
      <c r="S128" s="36">
        <f>SUMIFS(СВЦЭМ!$D$39:$D$782,СВЦЭМ!$A$39:$A$782,$A128,СВЦЭМ!$B$39:$B$782,S$110)+'СЕТ СН'!$H$14+СВЦЭМ!$D$10+'СЕТ СН'!$H$6-'СЕТ СН'!$H$26</f>
        <v>1712.2667313899999</v>
      </c>
      <c r="T128" s="36">
        <f>SUMIFS(СВЦЭМ!$D$39:$D$782,СВЦЭМ!$A$39:$A$782,$A128,СВЦЭМ!$B$39:$B$782,T$110)+'СЕТ СН'!$H$14+СВЦЭМ!$D$10+'СЕТ СН'!$H$6-'СЕТ СН'!$H$26</f>
        <v>1619.79925549</v>
      </c>
      <c r="U128" s="36">
        <f>SUMIFS(СВЦЭМ!$D$39:$D$782,СВЦЭМ!$A$39:$A$782,$A128,СВЦЭМ!$B$39:$B$782,U$110)+'СЕТ СН'!$H$14+СВЦЭМ!$D$10+'СЕТ СН'!$H$6-'СЕТ СН'!$H$26</f>
        <v>1592.7561130399999</v>
      </c>
      <c r="V128" s="36">
        <f>SUMIFS(СВЦЭМ!$D$39:$D$782,СВЦЭМ!$A$39:$A$782,$A128,СВЦЭМ!$B$39:$B$782,V$110)+'СЕТ СН'!$H$14+СВЦЭМ!$D$10+'СЕТ СН'!$H$6-'СЕТ СН'!$H$26</f>
        <v>1612.0235201599999</v>
      </c>
      <c r="W128" s="36">
        <f>SUMIFS(СВЦЭМ!$D$39:$D$782,СВЦЭМ!$A$39:$A$782,$A128,СВЦЭМ!$B$39:$B$782,W$110)+'СЕТ СН'!$H$14+СВЦЭМ!$D$10+'СЕТ СН'!$H$6-'СЕТ СН'!$H$26</f>
        <v>1614.2858283899998</v>
      </c>
      <c r="X128" s="36">
        <f>SUMIFS(СВЦЭМ!$D$39:$D$782,СВЦЭМ!$A$39:$A$782,$A128,СВЦЭМ!$B$39:$B$782,X$110)+'СЕТ СН'!$H$14+СВЦЭМ!$D$10+'СЕТ СН'!$H$6-'СЕТ СН'!$H$26</f>
        <v>1622.6382454199997</v>
      </c>
      <c r="Y128" s="36">
        <f>SUMIFS(СВЦЭМ!$D$39:$D$782,СВЦЭМ!$A$39:$A$782,$A128,СВЦЭМ!$B$39:$B$782,Y$110)+'СЕТ СН'!$H$14+СВЦЭМ!$D$10+'СЕТ СН'!$H$6-'СЕТ СН'!$H$26</f>
        <v>1650.5602856499997</v>
      </c>
    </row>
    <row r="129" spans="1:27" ht="15.75" x14ac:dyDescent="0.2">
      <c r="A129" s="35">
        <f t="shared" si="3"/>
        <v>44611</v>
      </c>
      <c r="B129" s="36">
        <f>SUMIFS(СВЦЭМ!$D$39:$D$782,СВЦЭМ!$A$39:$A$782,$A129,СВЦЭМ!$B$39:$B$782,B$110)+'СЕТ СН'!$H$14+СВЦЭМ!$D$10+'СЕТ СН'!$H$6-'СЕТ СН'!$H$26</f>
        <v>1658.9679475099999</v>
      </c>
      <c r="C129" s="36">
        <f>SUMIFS(СВЦЭМ!$D$39:$D$782,СВЦЭМ!$A$39:$A$782,$A129,СВЦЭМ!$B$39:$B$782,C$110)+'СЕТ СН'!$H$14+СВЦЭМ!$D$10+'СЕТ СН'!$H$6-'СЕТ СН'!$H$26</f>
        <v>1714.4359605999998</v>
      </c>
      <c r="D129" s="36">
        <f>SUMIFS(СВЦЭМ!$D$39:$D$782,СВЦЭМ!$A$39:$A$782,$A129,СВЦЭМ!$B$39:$B$782,D$110)+'СЕТ СН'!$H$14+СВЦЭМ!$D$10+'СЕТ СН'!$H$6-'СЕТ СН'!$H$26</f>
        <v>1756.4003986499999</v>
      </c>
      <c r="E129" s="36">
        <f>SUMIFS(СВЦЭМ!$D$39:$D$782,СВЦЭМ!$A$39:$A$782,$A129,СВЦЭМ!$B$39:$B$782,E$110)+'СЕТ СН'!$H$14+СВЦЭМ!$D$10+'СЕТ СН'!$H$6-'СЕТ СН'!$H$26</f>
        <v>1771.0817575299998</v>
      </c>
      <c r="F129" s="36">
        <f>SUMIFS(СВЦЭМ!$D$39:$D$782,СВЦЭМ!$A$39:$A$782,$A129,СВЦЭМ!$B$39:$B$782,F$110)+'СЕТ СН'!$H$14+СВЦЭМ!$D$10+'СЕТ СН'!$H$6-'СЕТ СН'!$H$26</f>
        <v>1756.3584314099999</v>
      </c>
      <c r="G129" s="36">
        <f>SUMIFS(СВЦЭМ!$D$39:$D$782,СВЦЭМ!$A$39:$A$782,$A129,СВЦЭМ!$B$39:$B$782,G$110)+'СЕТ СН'!$H$14+СВЦЭМ!$D$10+'СЕТ СН'!$H$6-'СЕТ СН'!$H$26</f>
        <v>1740.3127681799999</v>
      </c>
      <c r="H129" s="36">
        <f>SUMIFS(СВЦЭМ!$D$39:$D$782,СВЦЭМ!$A$39:$A$782,$A129,СВЦЭМ!$B$39:$B$782,H$110)+'СЕТ СН'!$H$14+СВЦЭМ!$D$10+'СЕТ СН'!$H$6-'СЕТ СН'!$H$26</f>
        <v>1712.9959172499998</v>
      </c>
      <c r="I129" s="36">
        <f>SUMIFS(СВЦЭМ!$D$39:$D$782,СВЦЭМ!$A$39:$A$782,$A129,СВЦЭМ!$B$39:$B$782,I$110)+'СЕТ СН'!$H$14+СВЦЭМ!$D$10+'СЕТ СН'!$H$6-'СЕТ СН'!$H$26</f>
        <v>1633.1816921599998</v>
      </c>
      <c r="J129" s="36">
        <f>SUMIFS(СВЦЭМ!$D$39:$D$782,СВЦЭМ!$A$39:$A$782,$A129,СВЦЭМ!$B$39:$B$782,J$110)+'СЕТ СН'!$H$14+СВЦЭМ!$D$10+'СЕТ СН'!$H$6-'СЕТ СН'!$H$26</f>
        <v>1581.8602991399998</v>
      </c>
      <c r="K129" s="36">
        <f>SUMIFS(СВЦЭМ!$D$39:$D$782,СВЦЭМ!$A$39:$A$782,$A129,СВЦЭМ!$B$39:$B$782,K$110)+'СЕТ СН'!$H$14+СВЦЭМ!$D$10+'СЕТ СН'!$H$6-'СЕТ СН'!$H$26</f>
        <v>1557.7917583899998</v>
      </c>
      <c r="L129" s="36">
        <f>SUMIFS(СВЦЭМ!$D$39:$D$782,СВЦЭМ!$A$39:$A$782,$A129,СВЦЭМ!$B$39:$B$782,L$110)+'СЕТ СН'!$H$14+СВЦЭМ!$D$10+'СЕТ СН'!$H$6-'СЕТ СН'!$H$26</f>
        <v>1542.5829392099999</v>
      </c>
      <c r="M129" s="36">
        <f>SUMIFS(СВЦЭМ!$D$39:$D$782,СВЦЭМ!$A$39:$A$782,$A129,СВЦЭМ!$B$39:$B$782,M$110)+'СЕТ СН'!$H$14+СВЦЭМ!$D$10+'СЕТ СН'!$H$6-'СЕТ СН'!$H$26</f>
        <v>1588.2873803199998</v>
      </c>
      <c r="N129" s="36">
        <f>SUMIFS(СВЦЭМ!$D$39:$D$782,СВЦЭМ!$A$39:$A$782,$A129,СВЦЭМ!$B$39:$B$782,N$110)+'СЕТ СН'!$H$14+СВЦЭМ!$D$10+'СЕТ СН'!$H$6-'СЕТ СН'!$H$26</f>
        <v>1626.8524701999997</v>
      </c>
      <c r="O129" s="36">
        <f>SUMIFS(СВЦЭМ!$D$39:$D$782,СВЦЭМ!$A$39:$A$782,$A129,СВЦЭМ!$B$39:$B$782,O$110)+'СЕТ СН'!$H$14+СВЦЭМ!$D$10+'СЕТ СН'!$H$6-'СЕТ СН'!$H$26</f>
        <v>1637.7531268799999</v>
      </c>
      <c r="P129" s="36">
        <f>SUMIFS(СВЦЭМ!$D$39:$D$782,СВЦЭМ!$A$39:$A$782,$A129,СВЦЭМ!$B$39:$B$782,P$110)+'СЕТ СН'!$H$14+СВЦЭМ!$D$10+'СЕТ СН'!$H$6-'СЕТ СН'!$H$26</f>
        <v>1685.8935335299998</v>
      </c>
      <c r="Q129" s="36">
        <f>SUMIFS(СВЦЭМ!$D$39:$D$782,СВЦЭМ!$A$39:$A$782,$A129,СВЦЭМ!$B$39:$B$782,Q$110)+'СЕТ СН'!$H$14+СВЦЭМ!$D$10+'СЕТ СН'!$H$6-'СЕТ СН'!$H$26</f>
        <v>1691.0946922399999</v>
      </c>
      <c r="R129" s="36">
        <f>SUMIFS(СВЦЭМ!$D$39:$D$782,СВЦЭМ!$A$39:$A$782,$A129,СВЦЭМ!$B$39:$B$782,R$110)+'СЕТ СН'!$H$14+СВЦЭМ!$D$10+'СЕТ СН'!$H$6-'СЕТ СН'!$H$26</f>
        <v>1679.7091444899997</v>
      </c>
      <c r="S129" s="36">
        <f>SUMIFS(СВЦЭМ!$D$39:$D$782,СВЦЭМ!$A$39:$A$782,$A129,СВЦЭМ!$B$39:$B$782,S$110)+'СЕТ СН'!$H$14+СВЦЭМ!$D$10+'СЕТ СН'!$H$6-'СЕТ СН'!$H$26</f>
        <v>1673.6927572999998</v>
      </c>
      <c r="T129" s="36">
        <f>SUMIFS(СВЦЭМ!$D$39:$D$782,СВЦЭМ!$A$39:$A$782,$A129,СВЦЭМ!$B$39:$B$782,T$110)+'СЕТ СН'!$H$14+СВЦЭМ!$D$10+'СЕТ СН'!$H$6-'СЕТ СН'!$H$26</f>
        <v>1586.6178789899998</v>
      </c>
      <c r="U129" s="36">
        <f>SUMIFS(СВЦЭМ!$D$39:$D$782,СВЦЭМ!$A$39:$A$782,$A129,СВЦЭМ!$B$39:$B$782,U$110)+'СЕТ СН'!$H$14+СВЦЭМ!$D$10+'СЕТ СН'!$H$6-'СЕТ СН'!$H$26</f>
        <v>1550.6694706199999</v>
      </c>
      <c r="V129" s="36">
        <f>SUMIFS(СВЦЭМ!$D$39:$D$782,СВЦЭМ!$A$39:$A$782,$A129,СВЦЭМ!$B$39:$B$782,V$110)+'СЕТ СН'!$H$14+СВЦЭМ!$D$10+'СЕТ СН'!$H$6-'СЕТ СН'!$H$26</f>
        <v>1556.5803937199998</v>
      </c>
      <c r="W129" s="36">
        <f>SUMIFS(СВЦЭМ!$D$39:$D$782,СВЦЭМ!$A$39:$A$782,$A129,СВЦЭМ!$B$39:$B$782,W$110)+'СЕТ СН'!$H$14+СВЦЭМ!$D$10+'СЕТ СН'!$H$6-'СЕТ СН'!$H$26</f>
        <v>1592.3452817999998</v>
      </c>
      <c r="X129" s="36">
        <f>SUMIFS(СВЦЭМ!$D$39:$D$782,СВЦЭМ!$A$39:$A$782,$A129,СВЦЭМ!$B$39:$B$782,X$110)+'СЕТ СН'!$H$14+СВЦЭМ!$D$10+'СЕТ СН'!$H$6-'СЕТ СН'!$H$26</f>
        <v>1620.8085343999999</v>
      </c>
      <c r="Y129" s="36">
        <f>SUMIFS(СВЦЭМ!$D$39:$D$782,СВЦЭМ!$A$39:$A$782,$A129,СВЦЭМ!$B$39:$B$782,Y$110)+'СЕТ СН'!$H$14+СВЦЭМ!$D$10+'СЕТ СН'!$H$6-'СЕТ СН'!$H$26</f>
        <v>1644.6578015999999</v>
      </c>
    </row>
    <row r="130" spans="1:27" ht="15.75" x14ac:dyDescent="0.2">
      <c r="A130" s="35">
        <f t="shared" si="3"/>
        <v>44612</v>
      </c>
      <c r="B130" s="36">
        <f>SUMIFS(СВЦЭМ!$D$39:$D$782,СВЦЭМ!$A$39:$A$782,$A130,СВЦЭМ!$B$39:$B$782,B$110)+'СЕТ СН'!$H$14+СВЦЭМ!$D$10+'СЕТ СН'!$H$6-'СЕТ СН'!$H$26</f>
        <v>1651.9489685499998</v>
      </c>
      <c r="C130" s="36">
        <f>SUMIFS(СВЦЭМ!$D$39:$D$782,СВЦЭМ!$A$39:$A$782,$A130,СВЦЭМ!$B$39:$B$782,C$110)+'СЕТ СН'!$H$14+СВЦЭМ!$D$10+'СЕТ СН'!$H$6-'СЕТ СН'!$H$26</f>
        <v>1688.8985718599999</v>
      </c>
      <c r="D130" s="36">
        <f>SUMIFS(СВЦЭМ!$D$39:$D$782,СВЦЭМ!$A$39:$A$782,$A130,СВЦЭМ!$B$39:$B$782,D$110)+'СЕТ СН'!$H$14+СВЦЭМ!$D$10+'СЕТ СН'!$H$6-'СЕТ СН'!$H$26</f>
        <v>1701.9473197699999</v>
      </c>
      <c r="E130" s="36">
        <f>SUMIFS(СВЦЭМ!$D$39:$D$782,СВЦЭМ!$A$39:$A$782,$A130,СВЦЭМ!$B$39:$B$782,E$110)+'СЕТ СН'!$H$14+СВЦЭМ!$D$10+'СЕТ СН'!$H$6-'СЕТ СН'!$H$26</f>
        <v>1722.7758623099999</v>
      </c>
      <c r="F130" s="36">
        <f>SUMIFS(СВЦЭМ!$D$39:$D$782,СВЦЭМ!$A$39:$A$782,$A130,СВЦЭМ!$B$39:$B$782,F$110)+'СЕТ СН'!$H$14+СВЦЭМ!$D$10+'СЕТ СН'!$H$6-'СЕТ СН'!$H$26</f>
        <v>1716.1428652699999</v>
      </c>
      <c r="G130" s="36">
        <f>SUMIFS(СВЦЭМ!$D$39:$D$782,СВЦЭМ!$A$39:$A$782,$A130,СВЦЭМ!$B$39:$B$782,G$110)+'СЕТ СН'!$H$14+СВЦЭМ!$D$10+'СЕТ СН'!$H$6-'СЕТ СН'!$H$26</f>
        <v>1706.1369892899997</v>
      </c>
      <c r="H130" s="36">
        <f>SUMIFS(СВЦЭМ!$D$39:$D$782,СВЦЭМ!$A$39:$A$782,$A130,СВЦЭМ!$B$39:$B$782,H$110)+'СЕТ СН'!$H$14+СВЦЭМ!$D$10+'СЕТ СН'!$H$6-'СЕТ СН'!$H$26</f>
        <v>1693.1226244399998</v>
      </c>
      <c r="I130" s="36">
        <f>SUMIFS(СВЦЭМ!$D$39:$D$782,СВЦЭМ!$A$39:$A$782,$A130,СВЦЭМ!$B$39:$B$782,I$110)+'СЕТ СН'!$H$14+СВЦЭМ!$D$10+'СЕТ СН'!$H$6-'СЕТ СН'!$H$26</f>
        <v>1639.4441432699998</v>
      </c>
      <c r="J130" s="36">
        <f>SUMIFS(СВЦЭМ!$D$39:$D$782,СВЦЭМ!$A$39:$A$782,$A130,СВЦЭМ!$B$39:$B$782,J$110)+'СЕТ СН'!$H$14+СВЦЭМ!$D$10+'СЕТ СН'!$H$6-'СЕТ СН'!$H$26</f>
        <v>1577.49804303</v>
      </c>
      <c r="K130" s="36">
        <f>SUMIFS(СВЦЭМ!$D$39:$D$782,СВЦЭМ!$A$39:$A$782,$A130,СВЦЭМ!$B$39:$B$782,K$110)+'СЕТ СН'!$H$14+СВЦЭМ!$D$10+'СЕТ СН'!$H$6-'СЕТ СН'!$H$26</f>
        <v>1569.7422277499998</v>
      </c>
      <c r="L130" s="36">
        <f>SUMIFS(СВЦЭМ!$D$39:$D$782,СВЦЭМ!$A$39:$A$782,$A130,СВЦЭМ!$B$39:$B$782,L$110)+'СЕТ СН'!$H$14+СВЦЭМ!$D$10+'СЕТ СН'!$H$6-'СЕТ СН'!$H$26</f>
        <v>1571.4257279899998</v>
      </c>
      <c r="M130" s="36">
        <f>SUMIFS(СВЦЭМ!$D$39:$D$782,СВЦЭМ!$A$39:$A$782,$A130,СВЦЭМ!$B$39:$B$782,M$110)+'СЕТ СН'!$H$14+СВЦЭМ!$D$10+'СЕТ СН'!$H$6-'СЕТ СН'!$H$26</f>
        <v>1614.9084830699999</v>
      </c>
      <c r="N130" s="36">
        <f>SUMIFS(СВЦЭМ!$D$39:$D$782,СВЦЭМ!$A$39:$A$782,$A130,СВЦЭМ!$B$39:$B$782,N$110)+'СЕТ СН'!$H$14+СВЦЭМ!$D$10+'СЕТ СН'!$H$6-'СЕТ СН'!$H$26</f>
        <v>1665.1594764699998</v>
      </c>
      <c r="O130" s="36">
        <f>SUMIFS(СВЦЭМ!$D$39:$D$782,СВЦЭМ!$A$39:$A$782,$A130,СВЦЭМ!$B$39:$B$782,O$110)+'СЕТ СН'!$H$14+СВЦЭМ!$D$10+'СЕТ СН'!$H$6-'СЕТ СН'!$H$26</f>
        <v>1680.3128309199999</v>
      </c>
      <c r="P130" s="36">
        <f>SUMIFS(СВЦЭМ!$D$39:$D$782,СВЦЭМ!$A$39:$A$782,$A130,СВЦЭМ!$B$39:$B$782,P$110)+'СЕТ СН'!$H$14+СВЦЭМ!$D$10+'СЕТ СН'!$H$6-'СЕТ СН'!$H$26</f>
        <v>1709.1759082899998</v>
      </c>
      <c r="Q130" s="36">
        <f>SUMIFS(СВЦЭМ!$D$39:$D$782,СВЦЭМ!$A$39:$A$782,$A130,СВЦЭМ!$B$39:$B$782,Q$110)+'СЕТ СН'!$H$14+СВЦЭМ!$D$10+'СЕТ СН'!$H$6-'СЕТ СН'!$H$26</f>
        <v>1709.4365330899998</v>
      </c>
      <c r="R130" s="36">
        <f>SUMIFS(СВЦЭМ!$D$39:$D$782,СВЦЭМ!$A$39:$A$782,$A130,СВЦЭМ!$B$39:$B$782,R$110)+'СЕТ СН'!$H$14+СВЦЭМ!$D$10+'СЕТ СН'!$H$6-'СЕТ СН'!$H$26</f>
        <v>1697.8694695099998</v>
      </c>
      <c r="S130" s="36">
        <f>SUMIFS(СВЦЭМ!$D$39:$D$782,СВЦЭМ!$A$39:$A$782,$A130,СВЦЭМ!$B$39:$B$782,S$110)+'СЕТ СН'!$H$14+СВЦЭМ!$D$10+'СЕТ СН'!$H$6-'СЕТ СН'!$H$26</f>
        <v>1668.2767787499999</v>
      </c>
      <c r="T130" s="36">
        <f>SUMIFS(СВЦЭМ!$D$39:$D$782,СВЦЭМ!$A$39:$A$782,$A130,СВЦЭМ!$B$39:$B$782,T$110)+'СЕТ СН'!$H$14+СВЦЭМ!$D$10+'СЕТ СН'!$H$6-'СЕТ СН'!$H$26</f>
        <v>1584.6025323999997</v>
      </c>
      <c r="U130" s="36">
        <f>SUMIFS(СВЦЭМ!$D$39:$D$782,СВЦЭМ!$A$39:$A$782,$A130,СВЦЭМ!$B$39:$B$782,U$110)+'СЕТ СН'!$H$14+СВЦЭМ!$D$10+'СЕТ СН'!$H$6-'СЕТ СН'!$H$26</f>
        <v>1548.4629092199998</v>
      </c>
      <c r="V130" s="36">
        <f>SUMIFS(СВЦЭМ!$D$39:$D$782,СВЦЭМ!$A$39:$A$782,$A130,СВЦЭМ!$B$39:$B$782,V$110)+'СЕТ СН'!$H$14+СВЦЭМ!$D$10+'СЕТ СН'!$H$6-'СЕТ СН'!$H$26</f>
        <v>1557.2714536799999</v>
      </c>
      <c r="W130" s="36">
        <f>SUMIFS(СВЦЭМ!$D$39:$D$782,СВЦЭМ!$A$39:$A$782,$A130,СВЦЭМ!$B$39:$B$782,W$110)+'СЕТ СН'!$H$14+СВЦЭМ!$D$10+'СЕТ СН'!$H$6-'СЕТ СН'!$H$26</f>
        <v>1590.9893396399998</v>
      </c>
      <c r="X130" s="36">
        <f>SUMIFS(СВЦЭМ!$D$39:$D$782,СВЦЭМ!$A$39:$A$782,$A130,СВЦЭМ!$B$39:$B$782,X$110)+'СЕТ СН'!$H$14+СВЦЭМ!$D$10+'СЕТ СН'!$H$6-'СЕТ СН'!$H$26</f>
        <v>1605.9878478399999</v>
      </c>
      <c r="Y130" s="36">
        <f>SUMIFS(СВЦЭМ!$D$39:$D$782,СВЦЭМ!$A$39:$A$782,$A130,СВЦЭМ!$B$39:$B$782,Y$110)+'СЕТ СН'!$H$14+СВЦЭМ!$D$10+'СЕТ СН'!$H$6-'СЕТ СН'!$H$26</f>
        <v>1630.2823589799998</v>
      </c>
    </row>
    <row r="131" spans="1:27" ht="15.75" x14ac:dyDescent="0.2">
      <c r="A131" s="35">
        <f t="shared" si="3"/>
        <v>44613</v>
      </c>
      <c r="B131" s="36">
        <f>SUMIFS(СВЦЭМ!$D$39:$D$782,СВЦЭМ!$A$39:$A$782,$A131,СВЦЭМ!$B$39:$B$782,B$110)+'СЕТ СН'!$H$14+СВЦЭМ!$D$10+'СЕТ СН'!$H$6-'СЕТ СН'!$H$26</f>
        <v>1642.7038990299998</v>
      </c>
      <c r="C131" s="36">
        <f>SUMIFS(СВЦЭМ!$D$39:$D$782,СВЦЭМ!$A$39:$A$782,$A131,СВЦЭМ!$B$39:$B$782,C$110)+'СЕТ СН'!$H$14+СВЦЭМ!$D$10+'СЕТ СН'!$H$6-'СЕТ СН'!$H$26</f>
        <v>1701.5352705899998</v>
      </c>
      <c r="D131" s="36">
        <f>SUMIFS(СВЦЭМ!$D$39:$D$782,СВЦЭМ!$A$39:$A$782,$A131,СВЦЭМ!$B$39:$B$782,D$110)+'СЕТ СН'!$H$14+СВЦЭМ!$D$10+'СЕТ СН'!$H$6-'СЕТ СН'!$H$26</f>
        <v>1750.0347143399999</v>
      </c>
      <c r="E131" s="36">
        <f>SUMIFS(СВЦЭМ!$D$39:$D$782,СВЦЭМ!$A$39:$A$782,$A131,СВЦЭМ!$B$39:$B$782,E$110)+'СЕТ СН'!$H$14+СВЦЭМ!$D$10+'СЕТ СН'!$H$6-'СЕТ СН'!$H$26</f>
        <v>1763.1848926399998</v>
      </c>
      <c r="F131" s="36">
        <f>SUMIFS(СВЦЭМ!$D$39:$D$782,СВЦЭМ!$A$39:$A$782,$A131,СВЦЭМ!$B$39:$B$782,F$110)+'СЕТ СН'!$H$14+СВЦЭМ!$D$10+'СЕТ СН'!$H$6-'СЕТ СН'!$H$26</f>
        <v>1754.4002871299999</v>
      </c>
      <c r="G131" s="36">
        <f>SUMIFS(СВЦЭМ!$D$39:$D$782,СВЦЭМ!$A$39:$A$782,$A131,СВЦЭМ!$B$39:$B$782,G$110)+'СЕТ СН'!$H$14+СВЦЭМ!$D$10+'СЕТ СН'!$H$6-'СЕТ СН'!$H$26</f>
        <v>1716.5943275999998</v>
      </c>
      <c r="H131" s="36">
        <f>SUMIFS(СВЦЭМ!$D$39:$D$782,СВЦЭМ!$A$39:$A$782,$A131,СВЦЭМ!$B$39:$B$782,H$110)+'СЕТ СН'!$H$14+СВЦЭМ!$D$10+'СЕТ СН'!$H$6-'СЕТ СН'!$H$26</f>
        <v>1674.4571249199998</v>
      </c>
      <c r="I131" s="36">
        <f>SUMIFS(СВЦЭМ!$D$39:$D$782,СВЦЭМ!$A$39:$A$782,$A131,СВЦЭМ!$B$39:$B$782,I$110)+'СЕТ СН'!$H$14+СВЦЭМ!$D$10+'СЕТ СН'!$H$6-'СЕТ СН'!$H$26</f>
        <v>1626.7733955699998</v>
      </c>
      <c r="J131" s="36">
        <f>SUMIFS(СВЦЭМ!$D$39:$D$782,СВЦЭМ!$A$39:$A$782,$A131,СВЦЭМ!$B$39:$B$782,J$110)+'СЕТ СН'!$H$14+СВЦЭМ!$D$10+'СЕТ СН'!$H$6-'СЕТ СН'!$H$26</f>
        <v>1567.3637642199999</v>
      </c>
      <c r="K131" s="36">
        <f>SUMIFS(СВЦЭМ!$D$39:$D$782,СВЦЭМ!$A$39:$A$782,$A131,СВЦЭМ!$B$39:$B$782,K$110)+'СЕТ СН'!$H$14+СВЦЭМ!$D$10+'СЕТ СН'!$H$6-'СЕТ СН'!$H$26</f>
        <v>1560.8856176599998</v>
      </c>
      <c r="L131" s="36">
        <f>SUMIFS(СВЦЭМ!$D$39:$D$782,СВЦЭМ!$A$39:$A$782,$A131,СВЦЭМ!$B$39:$B$782,L$110)+'СЕТ СН'!$H$14+СВЦЭМ!$D$10+'СЕТ СН'!$H$6-'СЕТ СН'!$H$26</f>
        <v>1582.0104651999998</v>
      </c>
      <c r="M131" s="36">
        <f>SUMIFS(СВЦЭМ!$D$39:$D$782,СВЦЭМ!$A$39:$A$782,$A131,СВЦЭМ!$B$39:$B$782,M$110)+'СЕТ СН'!$H$14+СВЦЭМ!$D$10+'СЕТ СН'!$H$6-'СЕТ СН'!$H$26</f>
        <v>1621.6017751499999</v>
      </c>
      <c r="N131" s="36">
        <f>SUMIFS(СВЦЭМ!$D$39:$D$782,СВЦЭМ!$A$39:$A$782,$A131,СВЦЭМ!$B$39:$B$782,N$110)+'СЕТ СН'!$H$14+СВЦЭМ!$D$10+'СЕТ СН'!$H$6-'СЕТ СН'!$H$26</f>
        <v>1687.3127605599998</v>
      </c>
      <c r="O131" s="36">
        <f>SUMIFS(СВЦЭМ!$D$39:$D$782,СВЦЭМ!$A$39:$A$782,$A131,СВЦЭМ!$B$39:$B$782,O$110)+'СЕТ СН'!$H$14+СВЦЭМ!$D$10+'СЕТ СН'!$H$6-'СЕТ СН'!$H$26</f>
        <v>1689.5292125099998</v>
      </c>
      <c r="P131" s="36">
        <f>SUMIFS(СВЦЭМ!$D$39:$D$782,СВЦЭМ!$A$39:$A$782,$A131,СВЦЭМ!$B$39:$B$782,P$110)+'СЕТ СН'!$H$14+СВЦЭМ!$D$10+'СЕТ СН'!$H$6-'СЕТ СН'!$H$26</f>
        <v>1723.52259678</v>
      </c>
      <c r="Q131" s="36">
        <f>SUMIFS(СВЦЭМ!$D$39:$D$782,СВЦЭМ!$A$39:$A$782,$A131,СВЦЭМ!$B$39:$B$782,Q$110)+'СЕТ СН'!$H$14+СВЦЭМ!$D$10+'СЕТ СН'!$H$6-'СЕТ СН'!$H$26</f>
        <v>1722.7921860499998</v>
      </c>
      <c r="R131" s="36">
        <f>SUMIFS(СВЦЭМ!$D$39:$D$782,СВЦЭМ!$A$39:$A$782,$A131,СВЦЭМ!$B$39:$B$782,R$110)+'СЕТ СН'!$H$14+СВЦЭМ!$D$10+'СЕТ СН'!$H$6-'СЕТ СН'!$H$26</f>
        <v>1720.1736838899999</v>
      </c>
      <c r="S131" s="36">
        <f>SUMIFS(СВЦЭМ!$D$39:$D$782,СВЦЭМ!$A$39:$A$782,$A131,СВЦЭМ!$B$39:$B$782,S$110)+'СЕТ СН'!$H$14+СВЦЭМ!$D$10+'СЕТ СН'!$H$6-'СЕТ СН'!$H$26</f>
        <v>1675.8930132599999</v>
      </c>
      <c r="T131" s="36">
        <f>SUMIFS(СВЦЭМ!$D$39:$D$782,СВЦЭМ!$A$39:$A$782,$A131,СВЦЭМ!$B$39:$B$782,T$110)+'СЕТ СН'!$H$14+СВЦЭМ!$D$10+'СЕТ СН'!$H$6-'СЕТ СН'!$H$26</f>
        <v>1593.6273474899999</v>
      </c>
      <c r="U131" s="36">
        <f>SUMIFS(СВЦЭМ!$D$39:$D$782,СВЦЭМ!$A$39:$A$782,$A131,СВЦЭМ!$B$39:$B$782,U$110)+'СЕТ СН'!$H$14+СВЦЭМ!$D$10+'СЕТ СН'!$H$6-'СЕТ СН'!$H$26</f>
        <v>1574.96412541</v>
      </c>
      <c r="V131" s="36">
        <f>SUMIFS(СВЦЭМ!$D$39:$D$782,СВЦЭМ!$A$39:$A$782,$A131,СВЦЭМ!$B$39:$B$782,V$110)+'СЕТ СН'!$H$14+СВЦЭМ!$D$10+'СЕТ СН'!$H$6-'СЕТ СН'!$H$26</f>
        <v>1588.3502309099999</v>
      </c>
      <c r="W131" s="36">
        <f>SUMIFS(СВЦЭМ!$D$39:$D$782,СВЦЭМ!$A$39:$A$782,$A131,СВЦЭМ!$B$39:$B$782,W$110)+'СЕТ СН'!$H$14+СВЦЭМ!$D$10+'СЕТ СН'!$H$6-'СЕТ СН'!$H$26</f>
        <v>1617.7995865199998</v>
      </c>
      <c r="X131" s="36">
        <f>SUMIFS(СВЦЭМ!$D$39:$D$782,СВЦЭМ!$A$39:$A$782,$A131,СВЦЭМ!$B$39:$B$782,X$110)+'СЕТ СН'!$H$14+СВЦЭМ!$D$10+'СЕТ СН'!$H$6-'СЕТ СН'!$H$26</f>
        <v>1642.7586428599998</v>
      </c>
      <c r="Y131" s="36">
        <f>SUMIFS(СВЦЭМ!$D$39:$D$782,СВЦЭМ!$A$39:$A$782,$A131,СВЦЭМ!$B$39:$B$782,Y$110)+'СЕТ СН'!$H$14+СВЦЭМ!$D$10+'СЕТ СН'!$H$6-'СЕТ СН'!$H$26</f>
        <v>1649.0016764999998</v>
      </c>
    </row>
    <row r="132" spans="1:27" ht="15.75" x14ac:dyDescent="0.2">
      <c r="A132" s="35">
        <f t="shared" si="3"/>
        <v>44614</v>
      </c>
      <c r="B132" s="36">
        <f>SUMIFS(СВЦЭМ!$D$39:$D$782,СВЦЭМ!$A$39:$A$782,$A132,СВЦЭМ!$B$39:$B$782,B$110)+'СЕТ СН'!$H$14+СВЦЭМ!$D$10+'СЕТ СН'!$H$6-'СЕТ СН'!$H$26</f>
        <v>1652.6955944399999</v>
      </c>
      <c r="C132" s="36">
        <f>SUMIFS(СВЦЭМ!$D$39:$D$782,СВЦЭМ!$A$39:$A$782,$A132,СВЦЭМ!$B$39:$B$782,C$110)+'СЕТ СН'!$H$14+СВЦЭМ!$D$10+'СЕТ СН'!$H$6-'СЕТ СН'!$H$26</f>
        <v>1717.8741475899999</v>
      </c>
      <c r="D132" s="36">
        <f>SUMIFS(СВЦЭМ!$D$39:$D$782,СВЦЭМ!$A$39:$A$782,$A132,СВЦЭМ!$B$39:$B$782,D$110)+'СЕТ СН'!$H$14+СВЦЭМ!$D$10+'СЕТ СН'!$H$6-'СЕТ СН'!$H$26</f>
        <v>1759.2086002399999</v>
      </c>
      <c r="E132" s="36">
        <f>SUMIFS(СВЦЭМ!$D$39:$D$782,СВЦЭМ!$A$39:$A$782,$A132,СВЦЭМ!$B$39:$B$782,E$110)+'СЕТ СН'!$H$14+СВЦЭМ!$D$10+'СЕТ СН'!$H$6-'СЕТ СН'!$H$26</f>
        <v>1771.2004401999998</v>
      </c>
      <c r="F132" s="36">
        <f>SUMIFS(СВЦЭМ!$D$39:$D$782,СВЦЭМ!$A$39:$A$782,$A132,СВЦЭМ!$B$39:$B$782,F$110)+'СЕТ СН'!$H$14+СВЦЭМ!$D$10+'СЕТ СН'!$H$6-'СЕТ СН'!$H$26</f>
        <v>1762.9518677199999</v>
      </c>
      <c r="G132" s="36">
        <f>SUMIFS(СВЦЭМ!$D$39:$D$782,СВЦЭМ!$A$39:$A$782,$A132,СВЦЭМ!$B$39:$B$782,G$110)+'СЕТ СН'!$H$14+СВЦЭМ!$D$10+'СЕТ СН'!$H$6-'СЕТ СН'!$H$26</f>
        <v>1731.5624835599999</v>
      </c>
      <c r="H132" s="36">
        <f>SUMIFS(СВЦЭМ!$D$39:$D$782,СВЦЭМ!$A$39:$A$782,$A132,СВЦЭМ!$B$39:$B$782,H$110)+'СЕТ СН'!$H$14+СВЦЭМ!$D$10+'СЕТ СН'!$H$6-'СЕТ СН'!$H$26</f>
        <v>1685.2984142099999</v>
      </c>
      <c r="I132" s="36">
        <f>SUMIFS(СВЦЭМ!$D$39:$D$782,СВЦЭМ!$A$39:$A$782,$A132,СВЦЭМ!$B$39:$B$782,I$110)+'СЕТ СН'!$H$14+СВЦЭМ!$D$10+'СЕТ СН'!$H$6-'СЕТ СН'!$H$26</f>
        <v>1624.6240391199999</v>
      </c>
      <c r="J132" s="36">
        <f>SUMIFS(СВЦЭМ!$D$39:$D$782,СВЦЭМ!$A$39:$A$782,$A132,СВЦЭМ!$B$39:$B$782,J$110)+'СЕТ СН'!$H$14+СВЦЭМ!$D$10+'СЕТ СН'!$H$6-'СЕТ СН'!$H$26</f>
        <v>1575.4637505899998</v>
      </c>
      <c r="K132" s="36">
        <f>SUMIFS(СВЦЭМ!$D$39:$D$782,СВЦЭМ!$A$39:$A$782,$A132,СВЦЭМ!$B$39:$B$782,K$110)+'СЕТ СН'!$H$14+СВЦЭМ!$D$10+'СЕТ СН'!$H$6-'СЕТ СН'!$H$26</f>
        <v>1569.5102799499998</v>
      </c>
      <c r="L132" s="36">
        <f>SUMIFS(СВЦЭМ!$D$39:$D$782,СВЦЭМ!$A$39:$A$782,$A132,СВЦЭМ!$B$39:$B$782,L$110)+'СЕТ СН'!$H$14+СВЦЭМ!$D$10+'СЕТ СН'!$H$6-'СЕТ СН'!$H$26</f>
        <v>1584.4674338499999</v>
      </c>
      <c r="M132" s="36">
        <f>SUMIFS(СВЦЭМ!$D$39:$D$782,СВЦЭМ!$A$39:$A$782,$A132,СВЦЭМ!$B$39:$B$782,M$110)+'СЕТ СН'!$H$14+СВЦЭМ!$D$10+'СЕТ СН'!$H$6-'СЕТ СН'!$H$26</f>
        <v>1645.8442514399999</v>
      </c>
      <c r="N132" s="36">
        <f>SUMIFS(СВЦЭМ!$D$39:$D$782,СВЦЭМ!$A$39:$A$782,$A132,СВЦЭМ!$B$39:$B$782,N$110)+'СЕТ СН'!$H$14+СВЦЭМ!$D$10+'СЕТ СН'!$H$6-'СЕТ СН'!$H$26</f>
        <v>1681.20637111</v>
      </c>
      <c r="O132" s="36">
        <f>SUMIFS(СВЦЭМ!$D$39:$D$782,СВЦЭМ!$A$39:$A$782,$A132,СВЦЭМ!$B$39:$B$782,O$110)+'СЕТ СН'!$H$14+СВЦЭМ!$D$10+'СЕТ СН'!$H$6-'СЕТ СН'!$H$26</f>
        <v>1701.3356776199998</v>
      </c>
      <c r="P132" s="36">
        <f>SUMIFS(СВЦЭМ!$D$39:$D$782,СВЦЭМ!$A$39:$A$782,$A132,СВЦЭМ!$B$39:$B$782,P$110)+'СЕТ СН'!$H$14+СВЦЭМ!$D$10+'СЕТ СН'!$H$6-'СЕТ СН'!$H$26</f>
        <v>1733.8687069999999</v>
      </c>
      <c r="Q132" s="36">
        <f>SUMIFS(СВЦЭМ!$D$39:$D$782,СВЦЭМ!$A$39:$A$782,$A132,СВЦЭМ!$B$39:$B$782,Q$110)+'СЕТ СН'!$H$14+СВЦЭМ!$D$10+'СЕТ СН'!$H$6-'СЕТ СН'!$H$26</f>
        <v>1736.6643457199998</v>
      </c>
      <c r="R132" s="36">
        <f>SUMIFS(СВЦЭМ!$D$39:$D$782,СВЦЭМ!$A$39:$A$782,$A132,СВЦЭМ!$B$39:$B$782,R$110)+'СЕТ СН'!$H$14+СВЦЭМ!$D$10+'СЕТ СН'!$H$6-'СЕТ СН'!$H$26</f>
        <v>1724.47928637</v>
      </c>
      <c r="S132" s="36">
        <f>SUMIFS(СВЦЭМ!$D$39:$D$782,СВЦЭМ!$A$39:$A$782,$A132,СВЦЭМ!$B$39:$B$782,S$110)+'СЕТ СН'!$H$14+СВЦЭМ!$D$10+'СЕТ СН'!$H$6-'СЕТ СН'!$H$26</f>
        <v>1702.2466615099997</v>
      </c>
      <c r="T132" s="36">
        <f>SUMIFS(СВЦЭМ!$D$39:$D$782,СВЦЭМ!$A$39:$A$782,$A132,СВЦЭМ!$B$39:$B$782,T$110)+'СЕТ СН'!$H$14+СВЦЭМ!$D$10+'СЕТ СН'!$H$6-'СЕТ СН'!$H$26</f>
        <v>1616.8555026699999</v>
      </c>
      <c r="U132" s="36">
        <f>SUMIFS(СВЦЭМ!$D$39:$D$782,СВЦЭМ!$A$39:$A$782,$A132,СВЦЭМ!$B$39:$B$782,U$110)+'СЕТ СН'!$H$14+СВЦЭМ!$D$10+'СЕТ СН'!$H$6-'СЕТ СН'!$H$26</f>
        <v>1590.4085328799999</v>
      </c>
      <c r="V132" s="36">
        <f>SUMIFS(СВЦЭМ!$D$39:$D$782,СВЦЭМ!$A$39:$A$782,$A132,СВЦЭМ!$B$39:$B$782,V$110)+'СЕТ СН'!$H$14+СВЦЭМ!$D$10+'СЕТ СН'!$H$6-'СЕТ СН'!$H$26</f>
        <v>1612.76814279</v>
      </c>
      <c r="W132" s="36">
        <f>SUMIFS(СВЦЭМ!$D$39:$D$782,СВЦЭМ!$A$39:$A$782,$A132,СВЦЭМ!$B$39:$B$782,W$110)+'СЕТ СН'!$H$14+СВЦЭМ!$D$10+'СЕТ СН'!$H$6-'СЕТ СН'!$H$26</f>
        <v>1632.7165770799998</v>
      </c>
      <c r="X132" s="36">
        <f>SUMIFS(СВЦЭМ!$D$39:$D$782,СВЦЭМ!$A$39:$A$782,$A132,СВЦЭМ!$B$39:$B$782,X$110)+'СЕТ СН'!$H$14+СВЦЭМ!$D$10+'СЕТ СН'!$H$6-'СЕТ СН'!$H$26</f>
        <v>1653.60328878</v>
      </c>
      <c r="Y132" s="36">
        <f>SUMIFS(СВЦЭМ!$D$39:$D$782,СВЦЭМ!$A$39:$A$782,$A132,СВЦЭМ!$B$39:$B$782,Y$110)+'СЕТ СН'!$H$14+СВЦЭМ!$D$10+'СЕТ СН'!$H$6-'СЕТ СН'!$H$26</f>
        <v>1679.0000401399998</v>
      </c>
    </row>
    <row r="133" spans="1:27" ht="15.75" x14ac:dyDescent="0.2">
      <c r="A133" s="35">
        <f t="shared" si="3"/>
        <v>44615</v>
      </c>
      <c r="B133" s="36">
        <f>SUMIFS(СВЦЭМ!$D$39:$D$782,СВЦЭМ!$A$39:$A$782,$A133,СВЦЭМ!$B$39:$B$782,B$110)+'СЕТ СН'!$H$14+СВЦЭМ!$D$10+'СЕТ СН'!$H$6-'СЕТ СН'!$H$26</f>
        <v>1663.9040807599999</v>
      </c>
      <c r="C133" s="36">
        <f>SUMIFS(СВЦЭМ!$D$39:$D$782,СВЦЭМ!$A$39:$A$782,$A133,СВЦЭМ!$B$39:$B$782,C$110)+'СЕТ СН'!$H$14+СВЦЭМ!$D$10+'СЕТ СН'!$H$6-'СЕТ СН'!$H$26</f>
        <v>1718.2587430699998</v>
      </c>
      <c r="D133" s="36">
        <f>SUMIFS(СВЦЭМ!$D$39:$D$782,СВЦЭМ!$A$39:$A$782,$A133,СВЦЭМ!$B$39:$B$782,D$110)+'СЕТ СН'!$H$14+СВЦЭМ!$D$10+'СЕТ СН'!$H$6-'СЕТ СН'!$H$26</f>
        <v>1750.8704842699999</v>
      </c>
      <c r="E133" s="36">
        <f>SUMIFS(СВЦЭМ!$D$39:$D$782,СВЦЭМ!$A$39:$A$782,$A133,СВЦЭМ!$B$39:$B$782,E$110)+'СЕТ СН'!$H$14+СВЦЭМ!$D$10+'СЕТ СН'!$H$6-'СЕТ СН'!$H$26</f>
        <v>1755.8440357099998</v>
      </c>
      <c r="F133" s="36">
        <f>SUMIFS(СВЦЭМ!$D$39:$D$782,СВЦЭМ!$A$39:$A$782,$A133,СВЦЭМ!$B$39:$B$782,F$110)+'СЕТ СН'!$H$14+СВЦЭМ!$D$10+'СЕТ СН'!$H$6-'СЕТ СН'!$H$26</f>
        <v>1752.6814265499997</v>
      </c>
      <c r="G133" s="36">
        <f>SUMIFS(СВЦЭМ!$D$39:$D$782,СВЦЭМ!$A$39:$A$782,$A133,СВЦЭМ!$B$39:$B$782,G$110)+'СЕТ СН'!$H$14+СВЦЭМ!$D$10+'СЕТ СН'!$H$6-'СЕТ СН'!$H$26</f>
        <v>1738.1382013199998</v>
      </c>
      <c r="H133" s="36">
        <f>SUMIFS(СВЦЭМ!$D$39:$D$782,СВЦЭМ!$A$39:$A$782,$A133,СВЦЭМ!$B$39:$B$782,H$110)+'СЕТ СН'!$H$14+СВЦЭМ!$D$10+'СЕТ СН'!$H$6-'СЕТ СН'!$H$26</f>
        <v>1719.2999861799999</v>
      </c>
      <c r="I133" s="36">
        <f>SUMIFS(СВЦЭМ!$D$39:$D$782,СВЦЭМ!$A$39:$A$782,$A133,СВЦЭМ!$B$39:$B$782,I$110)+'СЕТ СН'!$H$14+СВЦЭМ!$D$10+'СЕТ СН'!$H$6-'СЕТ СН'!$H$26</f>
        <v>1661.3515944199999</v>
      </c>
      <c r="J133" s="36">
        <f>SUMIFS(СВЦЭМ!$D$39:$D$782,СВЦЭМ!$A$39:$A$782,$A133,СВЦЭМ!$B$39:$B$782,J$110)+'СЕТ СН'!$H$14+СВЦЭМ!$D$10+'СЕТ СН'!$H$6-'СЕТ СН'!$H$26</f>
        <v>1575.6338636899998</v>
      </c>
      <c r="K133" s="36">
        <f>SUMIFS(СВЦЭМ!$D$39:$D$782,СВЦЭМ!$A$39:$A$782,$A133,СВЦЭМ!$B$39:$B$782,K$110)+'СЕТ СН'!$H$14+СВЦЭМ!$D$10+'СЕТ СН'!$H$6-'СЕТ СН'!$H$26</f>
        <v>1556.1938239199999</v>
      </c>
      <c r="L133" s="36">
        <f>SUMIFS(СВЦЭМ!$D$39:$D$782,СВЦЭМ!$A$39:$A$782,$A133,СВЦЭМ!$B$39:$B$782,L$110)+'СЕТ СН'!$H$14+СВЦЭМ!$D$10+'СЕТ СН'!$H$6-'СЕТ СН'!$H$26</f>
        <v>1551.6426161399997</v>
      </c>
      <c r="M133" s="36">
        <f>SUMIFS(СВЦЭМ!$D$39:$D$782,СВЦЭМ!$A$39:$A$782,$A133,СВЦЭМ!$B$39:$B$782,M$110)+'СЕТ СН'!$H$14+СВЦЭМ!$D$10+'СЕТ СН'!$H$6-'СЕТ СН'!$H$26</f>
        <v>1604.5511739299998</v>
      </c>
      <c r="N133" s="36">
        <f>SUMIFS(СВЦЭМ!$D$39:$D$782,СВЦЭМ!$A$39:$A$782,$A133,СВЦЭМ!$B$39:$B$782,N$110)+'СЕТ СН'!$H$14+СВЦЭМ!$D$10+'СЕТ СН'!$H$6-'СЕТ СН'!$H$26</f>
        <v>1658.1665499899998</v>
      </c>
      <c r="O133" s="36">
        <f>SUMIFS(СВЦЭМ!$D$39:$D$782,СВЦЭМ!$A$39:$A$782,$A133,СВЦЭМ!$B$39:$B$782,O$110)+'СЕТ СН'!$H$14+СВЦЭМ!$D$10+'СЕТ СН'!$H$6-'СЕТ СН'!$H$26</f>
        <v>1714.8232253899998</v>
      </c>
      <c r="P133" s="36">
        <f>SUMIFS(СВЦЭМ!$D$39:$D$782,СВЦЭМ!$A$39:$A$782,$A133,СВЦЭМ!$B$39:$B$782,P$110)+'СЕТ СН'!$H$14+СВЦЭМ!$D$10+'СЕТ СН'!$H$6-'СЕТ СН'!$H$26</f>
        <v>1780.3098085999998</v>
      </c>
      <c r="Q133" s="36">
        <f>SUMIFS(СВЦЭМ!$D$39:$D$782,СВЦЭМ!$A$39:$A$782,$A133,СВЦЭМ!$B$39:$B$782,Q$110)+'СЕТ СН'!$H$14+СВЦЭМ!$D$10+'СЕТ СН'!$H$6-'СЕТ СН'!$H$26</f>
        <v>1777.9920916599999</v>
      </c>
      <c r="R133" s="36">
        <f>SUMIFS(СВЦЭМ!$D$39:$D$782,СВЦЭМ!$A$39:$A$782,$A133,СВЦЭМ!$B$39:$B$782,R$110)+'СЕТ СН'!$H$14+СВЦЭМ!$D$10+'СЕТ СН'!$H$6-'СЕТ СН'!$H$26</f>
        <v>1768.0970657399998</v>
      </c>
      <c r="S133" s="36">
        <f>SUMIFS(СВЦЭМ!$D$39:$D$782,СВЦЭМ!$A$39:$A$782,$A133,СВЦЭМ!$B$39:$B$782,S$110)+'СЕТ СН'!$H$14+СВЦЭМ!$D$10+'СЕТ СН'!$H$6-'СЕТ СН'!$H$26</f>
        <v>1735.5715508899998</v>
      </c>
      <c r="T133" s="36">
        <f>SUMIFS(СВЦЭМ!$D$39:$D$782,СВЦЭМ!$A$39:$A$782,$A133,СВЦЭМ!$B$39:$B$782,T$110)+'СЕТ СН'!$H$14+СВЦЭМ!$D$10+'СЕТ СН'!$H$6-'СЕТ СН'!$H$26</f>
        <v>1642.2636422699998</v>
      </c>
      <c r="U133" s="36">
        <f>SUMIFS(СВЦЭМ!$D$39:$D$782,СВЦЭМ!$A$39:$A$782,$A133,СВЦЭМ!$B$39:$B$782,U$110)+'СЕТ СН'!$H$14+СВЦЭМ!$D$10+'СЕТ СН'!$H$6-'СЕТ СН'!$H$26</f>
        <v>1624.1083901599998</v>
      </c>
      <c r="V133" s="36">
        <f>SUMIFS(СВЦЭМ!$D$39:$D$782,СВЦЭМ!$A$39:$A$782,$A133,СВЦЭМ!$B$39:$B$782,V$110)+'СЕТ СН'!$H$14+СВЦЭМ!$D$10+'СЕТ СН'!$H$6-'СЕТ СН'!$H$26</f>
        <v>1647.6197194699998</v>
      </c>
      <c r="W133" s="36">
        <f>SUMIFS(СВЦЭМ!$D$39:$D$782,СВЦЭМ!$A$39:$A$782,$A133,СВЦЭМ!$B$39:$B$782,W$110)+'СЕТ СН'!$H$14+СВЦЭМ!$D$10+'СЕТ СН'!$H$6-'СЕТ СН'!$H$26</f>
        <v>1674.8902037699997</v>
      </c>
      <c r="X133" s="36">
        <f>SUMIFS(СВЦЭМ!$D$39:$D$782,СВЦЭМ!$A$39:$A$782,$A133,СВЦЭМ!$B$39:$B$782,X$110)+'СЕТ СН'!$H$14+СВЦЭМ!$D$10+'СЕТ СН'!$H$6-'СЕТ СН'!$H$26</f>
        <v>1697.6833797199999</v>
      </c>
      <c r="Y133" s="36">
        <f>SUMIFS(СВЦЭМ!$D$39:$D$782,СВЦЭМ!$A$39:$A$782,$A133,СВЦЭМ!$B$39:$B$782,Y$110)+'СЕТ СН'!$H$14+СВЦЭМ!$D$10+'СЕТ СН'!$H$6-'СЕТ СН'!$H$26</f>
        <v>1735.4301827699999</v>
      </c>
    </row>
    <row r="134" spans="1:27" ht="15.75" x14ac:dyDescent="0.2">
      <c r="A134" s="35">
        <f t="shared" si="3"/>
        <v>44616</v>
      </c>
      <c r="B134" s="36">
        <f>SUMIFS(СВЦЭМ!$D$39:$D$782,СВЦЭМ!$A$39:$A$782,$A134,СВЦЭМ!$B$39:$B$782,B$110)+'СЕТ СН'!$H$14+СВЦЭМ!$D$10+'СЕТ СН'!$H$6-'СЕТ СН'!$H$26</f>
        <v>1743.0267660599998</v>
      </c>
      <c r="C134" s="36">
        <f>SUMIFS(СВЦЭМ!$D$39:$D$782,СВЦЭМ!$A$39:$A$782,$A134,СВЦЭМ!$B$39:$B$782,C$110)+'СЕТ СН'!$H$14+СВЦЭМ!$D$10+'СЕТ СН'!$H$6-'СЕТ СН'!$H$26</f>
        <v>1774.1763086599999</v>
      </c>
      <c r="D134" s="36">
        <f>SUMIFS(СВЦЭМ!$D$39:$D$782,СВЦЭМ!$A$39:$A$782,$A134,СВЦЭМ!$B$39:$B$782,D$110)+'СЕТ СН'!$H$14+СВЦЭМ!$D$10+'СЕТ СН'!$H$6-'СЕТ СН'!$H$26</f>
        <v>1808.9418319399999</v>
      </c>
      <c r="E134" s="36">
        <f>SUMIFS(СВЦЭМ!$D$39:$D$782,СВЦЭМ!$A$39:$A$782,$A134,СВЦЭМ!$B$39:$B$782,E$110)+'СЕТ СН'!$H$14+СВЦЭМ!$D$10+'СЕТ СН'!$H$6-'СЕТ СН'!$H$26</f>
        <v>1816.6184268399998</v>
      </c>
      <c r="F134" s="36">
        <f>SUMIFS(СВЦЭМ!$D$39:$D$782,СВЦЭМ!$A$39:$A$782,$A134,СВЦЭМ!$B$39:$B$782,F$110)+'СЕТ СН'!$H$14+СВЦЭМ!$D$10+'СЕТ СН'!$H$6-'СЕТ СН'!$H$26</f>
        <v>1811.5343634199999</v>
      </c>
      <c r="G134" s="36">
        <f>SUMIFS(СВЦЭМ!$D$39:$D$782,СВЦЭМ!$A$39:$A$782,$A134,СВЦЭМ!$B$39:$B$782,G$110)+'СЕТ СН'!$H$14+СВЦЭМ!$D$10+'СЕТ СН'!$H$6-'СЕТ СН'!$H$26</f>
        <v>1774.7396841199998</v>
      </c>
      <c r="H134" s="36">
        <f>SUMIFS(СВЦЭМ!$D$39:$D$782,СВЦЭМ!$A$39:$A$782,$A134,СВЦЭМ!$B$39:$B$782,H$110)+'СЕТ СН'!$H$14+СВЦЭМ!$D$10+'СЕТ СН'!$H$6-'СЕТ СН'!$H$26</f>
        <v>1748.36310435</v>
      </c>
      <c r="I134" s="36">
        <f>SUMIFS(СВЦЭМ!$D$39:$D$782,СВЦЭМ!$A$39:$A$782,$A134,СВЦЭМ!$B$39:$B$782,I$110)+'СЕТ СН'!$H$14+СВЦЭМ!$D$10+'СЕТ СН'!$H$6-'СЕТ СН'!$H$26</f>
        <v>1674.8485724399998</v>
      </c>
      <c r="J134" s="36">
        <f>SUMIFS(СВЦЭМ!$D$39:$D$782,СВЦЭМ!$A$39:$A$782,$A134,СВЦЭМ!$B$39:$B$782,J$110)+'СЕТ СН'!$H$14+СВЦЭМ!$D$10+'СЕТ СН'!$H$6-'СЕТ СН'!$H$26</f>
        <v>1611.5568881299998</v>
      </c>
      <c r="K134" s="36">
        <f>SUMIFS(СВЦЭМ!$D$39:$D$782,СВЦЭМ!$A$39:$A$782,$A134,СВЦЭМ!$B$39:$B$782,K$110)+'СЕТ СН'!$H$14+СВЦЭМ!$D$10+'СЕТ СН'!$H$6-'СЕТ СН'!$H$26</f>
        <v>1583.2926846399998</v>
      </c>
      <c r="L134" s="36">
        <f>SUMIFS(СВЦЭМ!$D$39:$D$782,СВЦЭМ!$A$39:$A$782,$A134,СВЦЭМ!$B$39:$B$782,L$110)+'СЕТ СН'!$H$14+СВЦЭМ!$D$10+'СЕТ СН'!$H$6-'СЕТ СН'!$H$26</f>
        <v>1585.9972504199998</v>
      </c>
      <c r="M134" s="36">
        <f>SUMIFS(СВЦЭМ!$D$39:$D$782,СВЦЭМ!$A$39:$A$782,$A134,СВЦЭМ!$B$39:$B$782,M$110)+'СЕТ СН'!$H$14+СВЦЭМ!$D$10+'СЕТ СН'!$H$6-'СЕТ СН'!$H$26</f>
        <v>1630.3160155499997</v>
      </c>
      <c r="N134" s="36">
        <f>SUMIFS(СВЦЭМ!$D$39:$D$782,СВЦЭМ!$A$39:$A$782,$A134,СВЦЭМ!$B$39:$B$782,N$110)+'СЕТ СН'!$H$14+СВЦЭМ!$D$10+'СЕТ СН'!$H$6-'СЕТ СН'!$H$26</f>
        <v>1687.5773633499998</v>
      </c>
      <c r="O134" s="36">
        <f>SUMIFS(СВЦЭМ!$D$39:$D$782,СВЦЭМ!$A$39:$A$782,$A134,СВЦЭМ!$B$39:$B$782,O$110)+'СЕТ СН'!$H$14+СВЦЭМ!$D$10+'СЕТ СН'!$H$6-'СЕТ СН'!$H$26</f>
        <v>1723.8236649099999</v>
      </c>
      <c r="P134" s="36">
        <f>SUMIFS(СВЦЭМ!$D$39:$D$782,СВЦЭМ!$A$39:$A$782,$A134,СВЦЭМ!$B$39:$B$782,P$110)+'СЕТ СН'!$H$14+СВЦЭМ!$D$10+'СЕТ СН'!$H$6-'СЕТ СН'!$H$26</f>
        <v>1741.7740341899998</v>
      </c>
      <c r="Q134" s="36">
        <f>SUMIFS(СВЦЭМ!$D$39:$D$782,СВЦЭМ!$A$39:$A$782,$A134,СВЦЭМ!$B$39:$B$782,Q$110)+'СЕТ СН'!$H$14+СВЦЭМ!$D$10+'СЕТ СН'!$H$6-'СЕТ СН'!$H$26</f>
        <v>1744.2895149899998</v>
      </c>
      <c r="R134" s="36">
        <f>SUMIFS(СВЦЭМ!$D$39:$D$782,СВЦЭМ!$A$39:$A$782,$A134,СВЦЭМ!$B$39:$B$782,R$110)+'СЕТ СН'!$H$14+СВЦЭМ!$D$10+'СЕТ СН'!$H$6-'СЕТ СН'!$H$26</f>
        <v>1739.6728151099999</v>
      </c>
      <c r="S134" s="36">
        <f>SUMIFS(СВЦЭМ!$D$39:$D$782,СВЦЭМ!$A$39:$A$782,$A134,СВЦЭМ!$B$39:$B$782,S$110)+'СЕТ СН'!$H$14+СВЦЭМ!$D$10+'СЕТ СН'!$H$6-'СЕТ СН'!$H$26</f>
        <v>1708.7083107899998</v>
      </c>
      <c r="T134" s="36">
        <f>SUMIFS(СВЦЭМ!$D$39:$D$782,СВЦЭМ!$A$39:$A$782,$A134,СВЦЭМ!$B$39:$B$782,T$110)+'СЕТ СН'!$H$14+СВЦЭМ!$D$10+'СЕТ СН'!$H$6-'СЕТ СН'!$H$26</f>
        <v>1628.8459664</v>
      </c>
      <c r="U134" s="36">
        <f>SUMIFS(СВЦЭМ!$D$39:$D$782,СВЦЭМ!$A$39:$A$782,$A134,СВЦЭМ!$B$39:$B$782,U$110)+'СЕТ СН'!$H$14+СВЦЭМ!$D$10+'СЕТ СН'!$H$6-'СЕТ СН'!$H$26</f>
        <v>1610.55595174</v>
      </c>
      <c r="V134" s="36">
        <f>SUMIFS(СВЦЭМ!$D$39:$D$782,СВЦЭМ!$A$39:$A$782,$A134,СВЦЭМ!$B$39:$B$782,V$110)+'СЕТ СН'!$H$14+СВЦЭМ!$D$10+'СЕТ СН'!$H$6-'СЕТ СН'!$H$26</f>
        <v>1639.7051908599999</v>
      </c>
      <c r="W134" s="36">
        <f>SUMIFS(СВЦЭМ!$D$39:$D$782,СВЦЭМ!$A$39:$A$782,$A134,СВЦЭМ!$B$39:$B$782,W$110)+'СЕТ СН'!$H$14+СВЦЭМ!$D$10+'СЕТ СН'!$H$6-'СЕТ СН'!$H$26</f>
        <v>1641.5083466599999</v>
      </c>
      <c r="X134" s="36">
        <f>SUMIFS(СВЦЭМ!$D$39:$D$782,СВЦЭМ!$A$39:$A$782,$A134,СВЦЭМ!$B$39:$B$782,X$110)+'СЕТ СН'!$H$14+СВЦЭМ!$D$10+'СЕТ СН'!$H$6-'СЕТ СН'!$H$26</f>
        <v>1662.4970591999997</v>
      </c>
      <c r="Y134" s="36">
        <f>SUMIFS(СВЦЭМ!$D$39:$D$782,СВЦЭМ!$A$39:$A$782,$A134,СВЦЭМ!$B$39:$B$782,Y$110)+'СЕТ СН'!$H$14+СВЦЭМ!$D$10+'СЕТ СН'!$H$6-'СЕТ СН'!$H$26</f>
        <v>1703.8971638599999</v>
      </c>
    </row>
    <row r="135" spans="1:27" ht="15.75" x14ac:dyDescent="0.2">
      <c r="A135" s="35">
        <f t="shared" si="3"/>
        <v>44617</v>
      </c>
      <c r="B135" s="36">
        <f>SUMIFS(СВЦЭМ!$D$39:$D$782,СВЦЭМ!$A$39:$A$782,$A135,СВЦЭМ!$B$39:$B$782,B$110)+'СЕТ СН'!$H$14+СВЦЭМ!$D$10+'СЕТ СН'!$H$6-'СЕТ СН'!$H$26</f>
        <v>1701.2203539799998</v>
      </c>
      <c r="C135" s="36">
        <f>SUMIFS(СВЦЭМ!$D$39:$D$782,СВЦЭМ!$A$39:$A$782,$A135,СВЦЭМ!$B$39:$B$782,C$110)+'СЕТ СН'!$H$14+СВЦЭМ!$D$10+'СЕТ СН'!$H$6-'СЕТ СН'!$H$26</f>
        <v>1747.4861825699998</v>
      </c>
      <c r="D135" s="36">
        <f>SUMIFS(СВЦЭМ!$D$39:$D$782,СВЦЭМ!$A$39:$A$782,$A135,СВЦЭМ!$B$39:$B$782,D$110)+'СЕТ СН'!$H$14+СВЦЭМ!$D$10+'СЕТ СН'!$H$6-'СЕТ СН'!$H$26</f>
        <v>1787.9376819999998</v>
      </c>
      <c r="E135" s="36">
        <f>SUMIFS(СВЦЭМ!$D$39:$D$782,СВЦЭМ!$A$39:$A$782,$A135,СВЦЭМ!$B$39:$B$782,E$110)+'СЕТ СН'!$H$14+СВЦЭМ!$D$10+'СЕТ СН'!$H$6-'СЕТ СН'!$H$26</f>
        <v>1789.4652916499999</v>
      </c>
      <c r="F135" s="36">
        <f>SUMIFS(СВЦЭМ!$D$39:$D$782,СВЦЭМ!$A$39:$A$782,$A135,СВЦЭМ!$B$39:$B$782,F$110)+'СЕТ СН'!$H$14+СВЦЭМ!$D$10+'СЕТ СН'!$H$6-'СЕТ СН'!$H$26</f>
        <v>1777.5541556499998</v>
      </c>
      <c r="G135" s="36">
        <f>SUMIFS(СВЦЭМ!$D$39:$D$782,СВЦЭМ!$A$39:$A$782,$A135,СВЦЭМ!$B$39:$B$782,G$110)+'СЕТ СН'!$H$14+СВЦЭМ!$D$10+'СЕТ СН'!$H$6-'СЕТ СН'!$H$26</f>
        <v>1744.15992087</v>
      </c>
      <c r="H135" s="36">
        <f>SUMIFS(СВЦЭМ!$D$39:$D$782,СВЦЭМ!$A$39:$A$782,$A135,СВЦЭМ!$B$39:$B$782,H$110)+'СЕТ СН'!$H$14+СВЦЭМ!$D$10+'СЕТ СН'!$H$6-'СЕТ СН'!$H$26</f>
        <v>1696.0677215899998</v>
      </c>
      <c r="I135" s="36">
        <f>SUMIFS(СВЦЭМ!$D$39:$D$782,СВЦЭМ!$A$39:$A$782,$A135,СВЦЭМ!$B$39:$B$782,I$110)+'СЕТ СН'!$H$14+СВЦЭМ!$D$10+'СЕТ СН'!$H$6-'СЕТ СН'!$H$26</f>
        <v>1645.7174327999999</v>
      </c>
      <c r="J135" s="36">
        <f>SUMIFS(СВЦЭМ!$D$39:$D$782,СВЦЭМ!$A$39:$A$782,$A135,СВЦЭМ!$B$39:$B$782,J$110)+'СЕТ СН'!$H$14+СВЦЭМ!$D$10+'СЕТ СН'!$H$6-'СЕТ СН'!$H$26</f>
        <v>1624.7076717799998</v>
      </c>
      <c r="K135" s="36">
        <f>SUMIFS(СВЦЭМ!$D$39:$D$782,СВЦЭМ!$A$39:$A$782,$A135,СВЦЭМ!$B$39:$B$782,K$110)+'СЕТ СН'!$H$14+СВЦЭМ!$D$10+'СЕТ СН'!$H$6-'СЕТ СН'!$H$26</f>
        <v>1589.1487365499997</v>
      </c>
      <c r="L135" s="36">
        <f>SUMIFS(СВЦЭМ!$D$39:$D$782,СВЦЭМ!$A$39:$A$782,$A135,СВЦЭМ!$B$39:$B$782,L$110)+'СЕТ СН'!$H$14+СВЦЭМ!$D$10+'СЕТ СН'!$H$6-'СЕТ СН'!$H$26</f>
        <v>1612.3437385499999</v>
      </c>
      <c r="M135" s="36">
        <f>SUMIFS(СВЦЭМ!$D$39:$D$782,СВЦЭМ!$A$39:$A$782,$A135,СВЦЭМ!$B$39:$B$782,M$110)+'СЕТ СН'!$H$14+СВЦЭМ!$D$10+'СЕТ СН'!$H$6-'СЕТ СН'!$H$26</f>
        <v>1659.1922627999998</v>
      </c>
      <c r="N135" s="36">
        <f>SUMIFS(СВЦЭМ!$D$39:$D$782,СВЦЭМ!$A$39:$A$782,$A135,СВЦЭМ!$B$39:$B$782,N$110)+'СЕТ СН'!$H$14+СВЦЭМ!$D$10+'СЕТ СН'!$H$6-'СЕТ СН'!$H$26</f>
        <v>1710.8618904199998</v>
      </c>
      <c r="O135" s="36">
        <f>SUMIFS(СВЦЭМ!$D$39:$D$782,СВЦЭМ!$A$39:$A$782,$A135,СВЦЭМ!$B$39:$B$782,O$110)+'СЕТ СН'!$H$14+СВЦЭМ!$D$10+'СЕТ СН'!$H$6-'СЕТ СН'!$H$26</f>
        <v>1739.6375266499999</v>
      </c>
      <c r="P135" s="36">
        <f>SUMIFS(СВЦЭМ!$D$39:$D$782,СВЦЭМ!$A$39:$A$782,$A135,СВЦЭМ!$B$39:$B$782,P$110)+'СЕТ СН'!$H$14+СВЦЭМ!$D$10+'СЕТ СН'!$H$6-'СЕТ СН'!$H$26</f>
        <v>1751.4955441599998</v>
      </c>
      <c r="Q135" s="36">
        <f>SUMIFS(СВЦЭМ!$D$39:$D$782,СВЦЭМ!$A$39:$A$782,$A135,СВЦЭМ!$B$39:$B$782,Q$110)+'СЕТ СН'!$H$14+СВЦЭМ!$D$10+'СЕТ СН'!$H$6-'СЕТ СН'!$H$26</f>
        <v>1756.9667432099998</v>
      </c>
      <c r="R135" s="36">
        <f>SUMIFS(СВЦЭМ!$D$39:$D$782,СВЦЭМ!$A$39:$A$782,$A135,СВЦЭМ!$B$39:$B$782,R$110)+'СЕТ СН'!$H$14+СВЦЭМ!$D$10+'СЕТ СН'!$H$6-'СЕТ СН'!$H$26</f>
        <v>1748.7574163499999</v>
      </c>
      <c r="S135" s="36">
        <f>SUMIFS(СВЦЭМ!$D$39:$D$782,СВЦЭМ!$A$39:$A$782,$A135,СВЦЭМ!$B$39:$B$782,S$110)+'СЕТ СН'!$H$14+СВЦЭМ!$D$10+'СЕТ СН'!$H$6-'СЕТ СН'!$H$26</f>
        <v>1701.82739894</v>
      </c>
      <c r="T135" s="36">
        <f>SUMIFS(СВЦЭМ!$D$39:$D$782,СВЦЭМ!$A$39:$A$782,$A135,СВЦЭМ!$B$39:$B$782,T$110)+'СЕТ СН'!$H$14+СВЦЭМ!$D$10+'СЕТ СН'!$H$6-'СЕТ СН'!$H$26</f>
        <v>1657.2325386399998</v>
      </c>
      <c r="U135" s="36">
        <f>SUMIFS(СВЦЭМ!$D$39:$D$782,СВЦЭМ!$A$39:$A$782,$A135,СВЦЭМ!$B$39:$B$782,U$110)+'СЕТ СН'!$H$14+СВЦЭМ!$D$10+'СЕТ СН'!$H$6-'СЕТ СН'!$H$26</f>
        <v>1622.2349748999998</v>
      </c>
      <c r="V135" s="36">
        <f>SUMIFS(СВЦЭМ!$D$39:$D$782,СВЦЭМ!$A$39:$A$782,$A135,СВЦЭМ!$B$39:$B$782,V$110)+'СЕТ СН'!$H$14+СВЦЭМ!$D$10+'СЕТ СН'!$H$6-'СЕТ СН'!$H$26</f>
        <v>1618.2567365999998</v>
      </c>
      <c r="W135" s="36">
        <f>SUMIFS(СВЦЭМ!$D$39:$D$782,СВЦЭМ!$A$39:$A$782,$A135,СВЦЭМ!$B$39:$B$782,W$110)+'СЕТ СН'!$H$14+СВЦЭМ!$D$10+'СЕТ СН'!$H$6-'СЕТ СН'!$H$26</f>
        <v>1625.3981922799999</v>
      </c>
      <c r="X135" s="36">
        <f>SUMIFS(СВЦЭМ!$D$39:$D$782,СВЦЭМ!$A$39:$A$782,$A135,СВЦЭМ!$B$39:$B$782,X$110)+'СЕТ СН'!$H$14+СВЦЭМ!$D$10+'СЕТ СН'!$H$6-'СЕТ СН'!$H$26</f>
        <v>1646.4696402399998</v>
      </c>
      <c r="Y135" s="36">
        <f>SUMIFS(СВЦЭМ!$D$39:$D$782,СВЦЭМ!$A$39:$A$782,$A135,СВЦЭМ!$B$39:$B$782,Y$110)+'СЕТ СН'!$H$14+СВЦЭМ!$D$10+'СЕТ СН'!$H$6-'СЕТ СН'!$H$26</f>
        <v>1692.6617573099998</v>
      </c>
    </row>
    <row r="136" spans="1:27" ht="15.75" x14ac:dyDescent="0.2">
      <c r="A136" s="35">
        <f t="shared" si="3"/>
        <v>44618</v>
      </c>
      <c r="B136" s="36">
        <f>SUMIFS(СВЦЭМ!$D$39:$D$782,СВЦЭМ!$A$39:$A$782,$A136,СВЦЭМ!$B$39:$B$782,B$110)+'СЕТ СН'!$H$14+СВЦЭМ!$D$10+'СЕТ СН'!$H$6-'СЕТ СН'!$H$26</f>
        <v>1730.1506190199998</v>
      </c>
      <c r="C136" s="36">
        <f>SUMIFS(СВЦЭМ!$D$39:$D$782,СВЦЭМ!$A$39:$A$782,$A136,СВЦЭМ!$B$39:$B$782,C$110)+'СЕТ СН'!$H$14+СВЦЭМ!$D$10+'СЕТ СН'!$H$6-'СЕТ СН'!$H$26</f>
        <v>1734.0191616</v>
      </c>
      <c r="D136" s="36">
        <f>SUMIFS(СВЦЭМ!$D$39:$D$782,СВЦЭМ!$A$39:$A$782,$A136,СВЦЭМ!$B$39:$B$782,D$110)+'СЕТ СН'!$H$14+СВЦЭМ!$D$10+'СЕТ СН'!$H$6-'СЕТ СН'!$H$26</f>
        <v>1746.2250536699999</v>
      </c>
      <c r="E136" s="36">
        <f>SUMIFS(СВЦЭМ!$D$39:$D$782,СВЦЭМ!$A$39:$A$782,$A136,СВЦЭМ!$B$39:$B$782,E$110)+'СЕТ СН'!$H$14+СВЦЭМ!$D$10+'СЕТ СН'!$H$6-'СЕТ СН'!$H$26</f>
        <v>1780.05999886</v>
      </c>
      <c r="F136" s="36">
        <f>SUMIFS(СВЦЭМ!$D$39:$D$782,СВЦЭМ!$A$39:$A$782,$A136,СВЦЭМ!$B$39:$B$782,F$110)+'СЕТ СН'!$H$14+СВЦЭМ!$D$10+'СЕТ СН'!$H$6-'СЕТ СН'!$H$26</f>
        <v>1779.3153396999999</v>
      </c>
      <c r="G136" s="36">
        <f>SUMIFS(СВЦЭМ!$D$39:$D$782,СВЦЭМ!$A$39:$A$782,$A136,СВЦЭМ!$B$39:$B$782,G$110)+'СЕТ СН'!$H$14+СВЦЭМ!$D$10+'СЕТ СН'!$H$6-'СЕТ СН'!$H$26</f>
        <v>1754.80265758</v>
      </c>
      <c r="H136" s="36">
        <f>SUMIFS(СВЦЭМ!$D$39:$D$782,СВЦЭМ!$A$39:$A$782,$A136,СВЦЭМ!$B$39:$B$782,H$110)+'СЕТ СН'!$H$14+СВЦЭМ!$D$10+'СЕТ СН'!$H$6-'СЕТ СН'!$H$26</f>
        <v>1718.0662175599998</v>
      </c>
      <c r="I136" s="36">
        <f>SUMIFS(СВЦЭМ!$D$39:$D$782,СВЦЭМ!$A$39:$A$782,$A136,СВЦЭМ!$B$39:$B$782,I$110)+'СЕТ СН'!$H$14+СВЦЭМ!$D$10+'СЕТ СН'!$H$6-'СЕТ СН'!$H$26</f>
        <v>1678.8825056199998</v>
      </c>
      <c r="J136" s="36">
        <f>SUMIFS(СВЦЭМ!$D$39:$D$782,СВЦЭМ!$A$39:$A$782,$A136,СВЦЭМ!$B$39:$B$782,J$110)+'СЕТ СН'!$H$14+СВЦЭМ!$D$10+'СЕТ СН'!$H$6-'СЕТ СН'!$H$26</f>
        <v>1609.3136454999999</v>
      </c>
      <c r="K136" s="36">
        <f>SUMIFS(СВЦЭМ!$D$39:$D$782,СВЦЭМ!$A$39:$A$782,$A136,СВЦЭМ!$B$39:$B$782,K$110)+'СЕТ СН'!$H$14+СВЦЭМ!$D$10+'СЕТ СН'!$H$6-'СЕТ СН'!$H$26</f>
        <v>1583.36104224</v>
      </c>
      <c r="L136" s="36">
        <f>SUMIFS(СВЦЭМ!$D$39:$D$782,СВЦЭМ!$A$39:$A$782,$A136,СВЦЭМ!$B$39:$B$782,L$110)+'СЕТ СН'!$H$14+СВЦЭМ!$D$10+'СЕТ СН'!$H$6-'СЕТ СН'!$H$26</f>
        <v>1579.6195082499999</v>
      </c>
      <c r="M136" s="36">
        <f>SUMIFS(СВЦЭМ!$D$39:$D$782,СВЦЭМ!$A$39:$A$782,$A136,СВЦЭМ!$B$39:$B$782,M$110)+'СЕТ СН'!$H$14+СВЦЭМ!$D$10+'СЕТ СН'!$H$6-'СЕТ СН'!$H$26</f>
        <v>1620.86600828</v>
      </c>
      <c r="N136" s="36">
        <f>SUMIFS(СВЦЭМ!$D$39:$D$782,СВЦЭМ!$A$39:$A$782,$A136,СВЦЭМ!$B$39:$B$782,N$110)+'СЕТ СН'!$H$14+СВЦЭМ!$D$10+'СЕТ СН'!$H$6-'СЕТ СН'!$H$26</f>
        <v>1678.9734760199999</v>
      </c>
      <c r="O136" s="36">
        <f>SUMIFS(СВЦЭМ!$D$39:$D$782,СВЦЭМ!$A$39:$A$782,$A136,СВЦЭМ!$B$39:$B$782,O$110)+'СЕТ СН'!$H$14+СВЦЭМ!$D$10+'СЕТ СН'!$H$6-'СЕТ СН'!$H$26</f>
        <v>1694.0015865099999</v>
      </c>
      <c r="P136" s="36">
        <f>SUMIFS(СВЦЭМ!$D$39:$D$782,СВЦЭМ!$A$39:$A$782,$A136,СВЦЭМ!$B$39:$B$782,P$110)+'СЕТ СН'!$H$14+СВЦЭМ!$D$10+'СЕТ СН'!$H$6-'СЕТ СН'!$H$26</f>
        <v>1710.1023677599999</v>
      </c>
      <c r="Q136" s="36">
        <f>SUMIFS(СВЦЭМ!$D$39:$D$782,СВЦЭМ!$A$39:$A$782,$A136,СВЦЭМ!$B$39:$B$782,Q$110)+'СЕТ СН'!$H$14+СВЦЭМ!$D$10+'СЕТ СН'!$H$6-'СЕТ СН'!$H$26</f>
        <v>1714.6629216399999</v>
      </c>
      <c r="R136" s="36">
        <f>SUMIFS(СВЦЭМ!$D$39:$D$782,СВЦЭМ!$A$39:$A$782,$A136,СВЦЭМ!$B$39:$B$782,R$110)+'СЕТ СН'!$H$14+СВЦЭМ!$D$10+'СЕТ СН'!$H$6-'СЕТ СН'!$H$26</f>
        <v>1708.5182017399998</v>
      </c>
      <c r="S136" s="36">
        <f>SUMIFS(СВЦЭМ!$D$39:$D$782,СВЦЭМ!$A$39:$A$782,$A136,СВЦЭМ!$B$39:$B$782,S$110)+'СЕТ СН'!$H$14+СВЦЭМ!$D$10+'СЕТ СН'!$H$6-'СЕТ СН'!$H$26</f>
        <v>1692.6631357399999</v>
      </c>
      <c r="T136" s="36">
        <f>SUMIFS(СВЦЭМ!$D$39:$D$782,СВЦЭМ!$A$39:$A$782,$A136,СВЦЭМ!$B$39:$B$782,T$110)+'СЕТ СН'!$H$14+СВЦЭМ!$D$10+'СЕТ СН'!$H$6-'СЕТ СН'!$H$26</f>
        <v>1622.0080029999999</v>
      </c>
      <c r="U136" s="36">
        <f>SUMIFS(СВЦЭМ!$D$39:$D$782,СВЦЭМ!$A$39:$A$782,$A136,СВЦЭМ!$B$39:$B$782,U$110)+'СЕТ СН'!$H$14+СВЦЭМ!$D$10+'СЕТ СН'!$H$6-'СЕТ СН'!$H$26</f>
        <v>1594.8444025199999</v>
      </c>
      <c r="V136" s="36">
        <f>SUMIFS(СВЦЭМ!$D$39:$D$782,СВЦЭМ!$A$39:$A$782,$A136,СВЦЭМ!$B$39:$B$782,V$110)+'СЕТ СН'!$H$14+СВЦЭМ!$D$10+'СЕТ СН'!$H$6-'СЕТ СН'!$H$26</f>
        <v>1585.1861312899998</v>
      </c>
      <c r="W136" s="36">
        <f>SUMIFS(СВЦЭМ!$D$39:$D$782,СВЦЭМ!$A$39:$A$782,$A136,СВЦЭМ!$B$39:$B$782,W$110)+'СЕТ СН'!$H$14+СВЦЭМ!$D$10+'СЕТ СН'!$H$6-'СЕТ СН'!$H$26</f>
        <v>1626.1838493999999</v>
      </c>
      <c r="X136" s="36">
        <f>SUMIFS(СВЦЭМ!$D$39:$D$782,СВЦЭМ!$A$39:$A$782,$A136,СВЦЭМ!$B$39:$B$782,X$110)+'СЕТ СН'!$H$14+СВЦЭМ!$D$10+'СЕТ СН'!$H$6-'СЕТ СН'!$H$26</f>
        <v>1656.6704694699999</v>
      </c>
      <c r="Y136" s="36">
        <f>SUMIFS(СВЦЭМ!$D$39:$D$782,СВЦЭМ!$A$39:$A$782,$A136,СВЦЭМ!$B$39:$B$782,Y$110)+'СЕТ СН'!$H$14+СВЦЭМ!$D$10+'СЕТ СН'!$H$6-'СЕТ СН'!$H$26</f>
        <v>1695.4504162999999</v>
      </c>
    </row>
    <row r="137" spans="1:27" ht="15.75" x14ac:dyDescent="0.2">
      <c r="A137" s="35">
        <f t="shared" si="3"/>
        <v>44619</v>
      </c>
      <c r="B137" s="36">
        <f>SUMIFS(СВЦЭМ!$D$39:$D$782,СВЦЭМ!$A$39:$A$782,$A137,СВЦЭМ!$B$39:$B$782,B$110)+'СЕТ СН'!$H$14+СВЦЭМ!$D$10+'СЕТ СН'!$H$6-'СЕТ СН'!$H$26</f>
        <v>1722.2439497999999</v>
      </c>
      <c r="C137" s="36">
        <f>SUMIFS(СВЦЭМ!$D$39:$D$782,СВЦЭМ!$A$39:$A$782,$A137,СВЦЭМ!$B$39:$B$782,C$110)+'СЕТ СН'!$H$14+СВЦЭМ!$D$10+'СЕТ СН'!$H$6-'СЕТ СН'!$H$26</f>
        <v>1736.1139110899999</v>
      </c>
      <c r="D137" s="36">
        <f>SUMIFS(СВЦЭМ!$D$39:$D$782,СВЦЭМ!$A$39:$A$782,$A137,СВЦЭМ!$B$39:$B$782,D$110)+'СЕТ СН'!$H$14+СВЦЭМ!$D$10+'СЕТ СН'!$H$6-'СЕТ СН'!$H$26</f>
        <v>1775.8730918699998</v>
      </c>
      <c r="E137" s="36">
        <f>SUMIFS(СВЦЭМ!$D$39:$D$782,СВЦЭМ!$A$39:$A$782,$A137,СВЦЭМ!$B$39:$B$782,E$110)+'СЕТ СН'!$H$14+СВЦЭМ!$D$10+'СЕТ СН'!$H$6-'СЕТ СН'!$H$26</f>
        <v>1787.5453833499998</v>
      </c>
      <c r="F137" s="36">
        <f>SUMIFS(СВЦЭМ!$D$39:$D$782,СВЦЭМ!$A$39:$A$782,$A137,СВЦЭМ!$B$39:$B$782,F$110)+'СЕТ СН'!$H$14+СВЦЭМ!$D$10+'СЕТ СН'!$H$6-'СЕТ СН'!$H$26</f>
        <v>1787.6152139799999</v>
      </c>
      <c r="G137" s="36">
        <f>SUMIFS(СВЦЭМ!$D$39:$D$782,СВЦЭМ!$A$39:$A$782,$A137,СВЦЭМ!$B$39:$B$782,G$110)+'СЕТ СН'!$H$14+СВЦЭМ!$D$10+'СЕТ СН'!$H$6-'СЕТ СН'!$H$26</f>
        <v>1771.9955293799999</v>
      </c>
      <c r="H137" s="36">
        <f>SUMIFS(СВЦЭМ!$D$39:$D$782,СВЦЭМ!$A$39:$A$782,$A137,СВЦЭМ!$B$39:$B$782,H$110)+'СЕТ СН'!$H$14+СВЦЭМ!$D$10+'СЕТ СН'!$H$6-'СЕТ СН'!$H$26</f>
        <v>1734.6258806599999</v>
      </c>
      <c r="I137" s="36">
        <f>SUMIFS(СВЦЭМ!$D$39:$D$782,СВЦЭМ!$A$39:$A$782,$A137,СВЦЭМ!$B$39:$B$782,I$110)+'СЕТ СН'!$H$14+СВЦЭМ!$D$10+'СЕТ СН'!$H$6-'СЕТ СН'!$H$26</f>
        <v>1702.8262357199999</v>
      </c>
      <c r="J137" s="36">
        <f>SUMIFS(СВЦЭМ!$D$39:$D$782,СВЦЭМ!$A$39:$A$782,$A137,СВЦЭМ!$B$39:$B$782,J$110)+'СЕТ СН'!$H$14+СВЦЭМ!$D$10+'СЕТ СН'!$H$6-'СЕТ СН'!$H$26</f>
        <v>1640.6165602199999</v>
      </c>
      <c r="K137" s="36">
        <f>SUMIFS(СВЦЭМ!$D$39:$D$782,СВЦЭМ!$A$39:$A$782,$A137,СВЦЭМ!$B$39:$B$782,K$110)+'СЕТ СН'!$H$14+СВЦЭМ!$D$10+'СЕТ СН'!$H$6-'СЕТ СН'!$H$26</f>
        <v>1614.3358307199999</v>
      </c>
      <c r="L137" s="36">
        <f>SUMIFS(СВЦЭМ!$D$39:$D$782,СВЦЭМ!$A$39:$A$782,$A137,СВЦЭМ!$B$39:$B$782,L$110)+'СЕТ СН'!$H$14+СВЦЭМ!$D$10+'СЕТ СН'!$H$6-'СЕТ СН'!$H$26</f>
        <v>1618.0283280299998</v>
      </c>
      <c r="M137" s="36">
        <f>SUMIFS(СВЦЭМ!$D$39:$D$782,СВЦЭМ!$A$39:$A$782,$A137,СВЦЭМ!$B$39:$B$782,M$110)+'СЕТ СН'!$H$14+СВЦЭМ!$D$10+'СЕТ СН'!$H$6-'СЕТ СН'!$H$26</f>
        <v>1648.5845700199998</v>
      </c>
      <c r="N137" s="36">
        <f>SUMIFS(СВЦЭМ!$D$39:$D$782,СВЦЭМ!$A$39:$A$782,$A137,СВЦЭМ!$B$39:$B$782,N$110)+'СЕТ СН'!$H$14+СВЦЭМ!$D$10+'СЕТ СН'!$H$6-'СЕТ СН'!$H$26</f>
        <v>1694.17767205</v>
      </c>
      <c r="O137" s="36">
        <f>SUMIFS(СВЦЭМ!$D$39:$D$782,СВЦЭМ!$A$39:$A$782,$A137,СВЦЭМ!$B$39:$B$782,O$110)+'СЕТ СН'!$H$14+СВЦЭМ!$D$10+'СЕТ СН'!$H$6-'СЕТ СН'!$H$26</f>
        <v>1724.60793079</v>
      </c>
      <c r="P137" s="36">
        <f>SUMIFS(СВЦЭМ!$D$39:$D$782,СВЦЭМ!$A$39:$A$782,$A137,СВЦЭМ!$B$39:$B$782,P$110)+'СЕТ СН'!$H$14+СВЦЭМ!$D$10+'СЕТ СН'!$H$6-'СЕТ СН'!$H$26</f>
        <v>1739.6078335399998</v>
      </c>
      <c r="Q137" s="36">
        <f>SUMIFS(СВЦЭМ!$D$39:$D$782,СВЦЭМ!$A$39:$A$782,$A137,СВЦЭМ!$B$39:$B$782,Q$110)+'СЕТ СН'!$H$14+СВЦЭМ!$D$10+'СЕТ СН'!$H$6-'СЕТ СН'!$H$26</f>
        <v>1742.0195452699998</v>
      </c>
      <c r="R137" s="36">
        <f>SUMIFS(СВЦЭМ!$D$39:$D$782,СВЦЭМ!$A$39:$A$782,$A137,СВЦЭМ!$B$39:$B$782,R$110)+'СЕТ СН'!$H$14+СВЦЭМ!$D$10+'СЕТ СН'!$H$6-'СЕТ СН'!$H$26</f>
        <v>1730.2639469399999</v>
      </c>
      <c r="S137" s="36">
        <f>SUMIFS(СВЦЭМ!$D$39:$D$782,СВЦЭМ!$A$39:$A$782,$A137,СВЦЭМ!$B$39:$B$782,S$110)+'СЕТ СН'!$H$14+СВЦЭМ!$D$10+'СЕТ СН'!$H$6-'СЕТ СН'!$H$26</f>
        <v>1708.4450054199999</v>
      </c>
      <c r="T137" s="36">
        <f>SUMIFS(СВЦЭМ!$D$39:$D$782,СВЦЭМ!$A$39:$A$782,$A137,СВЦЭМ!$B$39:$B$782,T$110)+'СЕТ СН'!$H$14+СВЦЭМ!$D$10+'СЕТ СН'!$H$6-'СЕТ СН'!$H$26</f>
        <v>1616.0067687999999</v>
      </c>
      <c r="U137" s="36">
        <f>SUMIFS(СВЦЭМ!$D$39:$D$782,СВЦЭМ!$A$39:$A$782,$A137,СВЦЭМ!$B$39:$B$782,U$110)+'СЕТ СН'!$H$14+СВЦЭМ!$D$10+'СЕТ СН'!$H$6-'СЕТ СН'!$H$26</f>
        <v>1572.5672255999998</v>
      </c>
      <c r="V137" s="36">
        <f>SUMIFS(СВЦЭМ!$D$39:$D$782,СВЦЭМ!$A$39:$A$782,$A137,СВЦЭМ!$B$39:$B$782,V$110)+'СЕТ СН'!$H$14+СВЦЭМ!$D$10+'СЕТ СН'!$H$6-'СЕТ СН'!$H$26</f>
        <v>1588.0850147799999</v>
      </c>
      <c r="W137" s="36">
        <f>SUMIFS(СВЦЭМ!$D$39:$D$782,СВЦЭМ!$A$39:$A$782,$A137,СВЦЭМ!$B$39:$B$782,W$110)+'СЕТ СН'!$H$14+СВЦЭМ!$D$10+'СЕТ СН'!$H$6-'СЕТ СН'!$H$26</f>
        <v>1625.2055655799998</v>
      </c>
      <c r="X137" s="36">
        <f>SUMIFS(СВЦЭМ!$D$39:$D$782,СВЦЭМ!$A$39:$A$782,$A137,СВЦЭМ!$B$39:$B$782,X$110)+'СЕТ СН'!$H$14+СВЦЭМ!$D$10+'СЕТ СН'!$H$6-'СЕТ СН'!$H$26</f>
        <v>1649.2346711599998</v>
      </c>
      <c r="Y137" s="36">
        <f>SUMIFS(СВЦЭМ!$D$39:$D$782,СВЦЭМ!$A$39:$A$782,$A137,СВЦЭМ!$B$39:$B$782,Y$110)+'СЕТ СН'!$H$14+СВЦЭМ!$D$10+'СЕТ СН'!$H$6-'СЕТ СН'!$H$26</f>
        <v>1681.3900247999998</v>
      </c>
    </row>
    <row r="138" spans="1:27" ht="15.75" x14ac:dyDescent="0.2">
      <c r="A138" s="35">
        <f t="shared" si="3"/>
        <v>44620</v>
      </c>
      <c r="B138" s="36">
        <f>SUMIFS(СВЦЭМ!$D$39:$D$782,СВЦЭМ!$A$39:$A$782,$A138,СВЦЭМ!$B$39:$B$782,B$110)+'СЕТ СН'!$H$14+СВЦЭМ!$D$10+'СЕТ СН'!$H$6-'СЕТ СН'!$H$26</f>
        <v>1709.4820135799998</v>
      </c>
      <c r="C138" s="36">
        <f>SUMIFS(СВЦЭМ!$D$39:$D$782,СВЦЭМ!$A$39:$A$782,$A138,СВЦЭМ!$B$39:$B$782,C$110)+'СЕТ СН'!$H$14+СВЦЭМ!$D$10+'СЕТ СН'!$H$6-'СЕТ СН'!$H$26</f>
        <v>1727.1532919699998</v>
      </c>
      <c r="D138" s="36">
        <f>SUMIFS(СВЦЭМ!$D$39:$D$782,СВЦЭМ!$A$39:$A$782,$A138,СВЦЭМ!$B$39:$B$782,D$110)+'СЕТ СН'!$H$14+СВЦЭМ!$D$10+'СЕТ СН'!$H$6-'СЕТ СН'!$H$26</f>
        <v>1761.4061044799998</v>
      </c>
      <c r="E138" s="36">
        <f>SUMIFS(СВЦЭМ!$D$39:$D$782,СВЦЭМ!$A$39:$A$782,$A138,СВЦЭМ!$B$39:$B$782,E$110)+'СЕТ СН'!$H$14+СВЦЭМ!$D$10+'СЕТ СН'!$H$6-'СЕТ СН'!$H$26</f>
        <v>1775.5868202099998</v>
      </c>
      <c r="F138" s="36">
        <f>SUMIFS(СВЦЭМ!$D$39:$D$782,СВЦЭМ!$A$39:$A$782,$A138,СВЦЭМ!$B$39:$B$782,F$110)+'СЕТ СН'!$H$14+СВЦЭМ!$D$10+'СЕТ СН'!$H$6-'СЕТ СН'!$H$26</f>
        <v>1776.1014077499999</v>
      </c>
      <c r="G138" s="36">
        <f>SUMIFS(СВЦЭМ!$D$39:$D$782,СВЦЭМ!$A$39:$A$782,$A138,СВЦЭМ!$B$39:$B$782,G$110)+'СЕТ СН'!$H$14+СВЦЭМ!$D$10+'СЕТ СН'!$H$6-'СЕТ СН'!$H$26</f>
        <v>1771.97054693</v>
      </c>
      <c r="H138" s="36">
        <f>SUMIFS(СВЦЭМ!$D$39:$D$782,СВЦЭМ!$A$39:$A$782,$A138,СВЦЭМ!$B$39:$B$782,H$110)+'СЕТ СН'!$H$14+СВЦЭМ!$D$10+'СЕТ СН'!$H$6-'СЕТ СН'!$H$26</f>
        <v>1755.3829454999998</v>
      </c>
      <c r="I138" s="36">
        <f>SUMIFS(СВЦЭМ!$D$39:$D$782,СВЦЭМ!$A$39:$A$782,$A138,СВЦЭМ!$B$39:$B$782,I$110)+'СЕТ СН'!$H$14+СВЦЭМ!$D$10+'СЕТ СН'!$H$6-'СЕТ СН'!$H$26</f>
        <v>1738.0500522099999</v>
      </c>
      <c r="J138" s="36">
        <f>SUMIFS(СВЦЭМ!$D$39:$D$782,СВЦЭМ!$A$39:$A$782,$A138,СВЦЭМ!$B$39:$B$782,J$110)+'СЕТ СН'!$H$14+СВЦЭМ!$D$10+'СЕТ СН'!$H$6-'СЕТ СН'!$H$26</f>
        <v>1684.3839375999999</v>
      </c>
      <c r="K138" s="36">
        <f>SUMIFS(СВЦЭМ!$D$39:$D$782,СВЦЭМ!$A$39:$A$782,$A138,СВЦЭМ!$B$39:$B$782,K$110)+'СЕТ СН'!$H$14+СВЦЭМ!$D$10+'СЕТ СН'!$H$6-'СЕТ СН'!$H$26</f>
        <v>1641.6106149499999</v>
      </c>
      <c r="L138" s="36">
        <f>SUMIFS(СВЦЭМ!$D$39:$D$782,СВЦЭМ!$A$39:$A$782,$A138,СВЦЭМ!$B$39:$B$782,L$110)+'СЕТ СН'!$H$14+СВЦЭМ!$D$10+'СЕТ СН'!$H$6-'СЕТ СН'!$H$26</f>
        <v>1628.4004932899998</v>
      </c>
      <c r="M138" s="36">
        <f>SUMIFS(СВЦЭМ!$D$39:$D$782,СВЦЭМ!$A$39:$A$782,$A138,СВЦЭМ!$B$39:$B$782,M$110)+'СЕТ СН'!$H$14+СВЦЭМ!$D$10+'СЕТ СН'!$H$6-'СЕТ СН'!$H$26</f>
        <v>1650.65534265</v>
      </c>
      <c r="N138" s="36">
        <f>SUMIFS(СВЦЭМ!$D$39:$D$782,СВЦЭМ!$A$39:$A$782,$A138,СВЦЭМ!$B$39:$B$782,N$110)+'СЕТ СН'!$H$14+СВЦЭМ!$D$10+'СЕТ СН'!$H$6-'СЕТ СН'!$H$26</f>
        <v>1699.6610241199999</v>
      </c>
      <c r="O138" s="36">
        <f>SUMIFS(СВЦЭМ!$D$39:$D$782,СВЦЭМ!$A$39:$A$782,$A138,СВЦЭМ!$B$39:$B$782,O$110)+'СЕТ СН'!$H$14+СВЦЭМ!$D$10+'СЕТ СН'!$H$6-'СЕТ СН'!$H$26</f>
        <v>1722.6165013399998</v>
      </c>
      <c r="P138" s="36">
        <f>SUMIFS(СВЦЭМ!$D$39:$D$782,СВЦЭМ!$A$39:$A$782,$A138,СВЦЭМ!$B$39:$B$782,P$110)+'СЕТ СН'!$H$14+СВЦЭМ!$D$10+'СЕТ СН'!$H$6-'СЕТ СН'!$H$26</f>
        <v>1732.9461577099999</v>
      </c>
      <c r="Q138" s="36">
        <f>SUMIFS(СВЦЭМ!$D$39:$D$782,СВЦЭМ!$A$39:$A$782,$A138,СВЦЭМ!$B$39:$B$782,Q$110)+'СЕТ СН'!$H$14+СВЦЭМ!$D$10+'СЕТ СН'!$H$6-'СЕТ СН'!$H$26</f>
        <v>1736.1817529299999</v>
      </c>
      <c r="R138" s="36">
        <f>SUMIFS(СВЦЭМ!$D$39:$D$782,СВЦЭМ!$A$39:$A$782,$A138,СВЦЭМ!$B$39:$B$782,R$110)+'СЕТ СН'!$H$14+СВЦЭМ!$D$10+'СЕТ СН'!$H$6-'СЕТ СН'!$H$26</f>
        <v>1722.8141749999998</v>
      </c>
      <c r="S138" s="36">
        <f>SUMIFS(СВЦЭМ!$D$39:$D$782,СВЦЭМ!$A$39:$A$782,$A138,СВЦЭМ!$B$39:$B$782,S$110)+'СЕТ СН'!$H$14+СВЦЭМ!$D$10+'СЕТ СН'!$H$6-'СЕТ СН'!$H$26</f>
        <v>1704.8269912399999</v>
      </c>
      <c r="T138" s="36">
        <f>SUMIFS(СВЦЭМ!$D$39:$D$782,СВЦЭМ!$A$39:$A$782,$A138,СВЦЭМ!$B$39:$B$782,T$110)+'СЕТ СН'!$H$14+СВЦЭМ!$D$10+'СЕТ СН'!$H$6-'СЕТ СН'!$H$26</f>
        <v>1612.6395054399998</v>
      </c>
      <c r="U138" s="36">
        <f>SUMIFS(СВЦЭМ!$D$39:$D$782,СВЦЭМ!$A$39:$A$782,$A138,СВЦЭМ!$B$39:$B$782,U$110)+'СЕТ СН'!$H$14+СВЦЭМ!$D$10+'СЕТ СН'!$H$6-'СЕТ СН'!$H$26</f>
        <v>1562.2615908199998</v>
      </c>
      <c r="V138" s="36">
        <f>SUMIFS(СВЦЭМ!$D$39:$D$782,СВЦЭМ!$A$39:$A$782,$A138,СВЦЭМ!$B$39:$B$782,V$110)+'СЕТ СН'!$H$14+СВЦЭМ!$D$10+'СЕТ СН'!$H$6-'СЕТ СН'!$H$26</f>
        <v>1577.9664699499999</v>
      </c>
      <c r="W138" s="36">
        <f>SUMIFS(СВЦЭМ!$D$39:$D$782,СВЦЭМ!$A$39:$A$782,$A138,СВЦЭМ!$B$39:$B$782,W$110)+'СЕТ СН'!$H$14+СВЦЭМ!$D$10+'СЕТ СН'!$H$6-'СЕТ СН'!$H$26</f>
        <v>1616.16236921</v>
      </c>
      <c r="X138" s="36">
        <f>SUMIFS(СВЦЭМ!$D$39:$D$782,СВЦЭМ!$A$39:$A$782,$A138,СВЦЭМ!$B$39:$B$782,X$110)+'СЕТ СН'!$H$14+СВЦЭМ!$D$10+'СЕТ СН'!$H$6-'СЕТ СН'!$H$26</f>
        <v>1648.7699608899998</v>
      </c>
      <c r="Y138" s="36">
        <f>SUMIFS(СВЦЭМ!$D$39:$D$782,СВЦЭМ!$A$39:$A$782,$A138,СВЦЭМ!$B$39:$B$782,Y$110)+'СЕТ СН'!$H$14+СВЦЭМ!$D$10+'СЕТ СН'!$H$6-'СЕТ СН'!$H$26</f>
        <v>1692.9878923499998</v>
      </c>
    </row>
    <row r="139" spans="1:27"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7" ht="15.75" x14ac:dyDescent="0.25">
      <c r="A140" s="32"/>
      <c r="B140" s="33"/>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spans="1:27" ht="12.75" customHeight="1" x14ac:dyDescent="0.2">
      <c r="A141" s="128" t="s">
        <v>7</v>
      </c>
      <c r="B141" s="131" t="s">
        <v>73</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3"/>
    </row>
    <row r="142" spans="1:27" ht="12.75" customHeight="1" x14ac:dyDescent="0.2">
      <c r="A142" s="129"/>
      <c r="B142" s="134"/>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6"/>
    </row>
    <row r="143" spans="1:27" ht="12.75" customHeight="1" x14ac:dyDescent="0.2">
      <c r="A143" s="130"/>
      <c r="B143" s="34">
        <v>1</v>
      </c>
      <c r="C143" s="34">
        <v>2</v>
      </c>
      <c r="D143" s="34">
        <v>3</v>
      </c>
      <c r="E143" s="34">
        <v>4</v>
      </c>
      <c r="F143" s="34">
        <v>5</v>
      </c>
      <c r="G143" s="34">
        <v>6</v>
      </c>
      <c r="H143" s="34">
        <v>7</v>
      </c>
      <c r="I143" s="34">
        <v>8</v>
      </c>
      <c r="J143" s="34">
        <v>9</v>
      </c>
      <c r="K143" s="34">
        <v>10</v>
      </c>
      <c r="L143" s="34">
        <v>11</v>
      </c>
      <c r="M143" s="34">
        <v>12</v>
      </c>
      <c r="N143" s="34">
        <v>13</v>
      </c>
      <c r="O143" s="34">
        <v>14</v>
      </c>
      <c r="P143" s="34">
        <v>15</v>
      </c>
      <c r="Q143" s="34">
        <v>16</v>
      </c>
      <c r="R143" s="34">
        <v>17</v>
      </c>
      <c r="S143" s="34">
        <v>18</v>
      </c>
      <c r="T143" s="34">
        <v>19</v>
      </c>
      <c r="U143" s="34">
        <v>20</v>
      </c>
      <c r="V143" s="34">
        <v>21</v>
      </c>
      <c r="W143" s="34">
        <v>22</v>
      </c>
      <c r="X143" s="34">
        <v>23</v>
      </c>
      <c r="Y143" s="34">
        <v>24</v>
      </c>
    </row>
    <row r="144" spans="1:27" ht="15.75" customHeight="1" x14ac:dyDescent="0.2">
      <c r="A144" s="35" t="str">
        <f>A111</f>
        <v>01.02.2022</v>
      </c>
      <c r="B144" s="36">
        <f>SUMIFS(СВЦЭМ!$D$39:$D$782,СВЦЭМ!$A$39:$A$782,$A144,СВЦЭМ!$B$39:$B$782,B$143)+'СЕТ СН'!$I$14+СВЦЭМ!$D$10+'СЕТ СН'!$I$6-'СЕТ СН'!$I$26</f>
        <v>1938.93412767</v>
      </c>
      <c r="C144" s="36">
        <f>SUMIFS(СВЦЭМ!$D$39:$D$782,СВЦЭМ!$A$39:$A$782,$A144,СВЦЭМ!$B$39:$B$782,C$143)+'СЕТ СН'!$I$14+СВЦЭМ!$D$10+'СЕТ СН'!$I$6-'СЕТ СН'!$I$26</f>
        <v>1973.1467987799999</v>
      </c>
      <c r="D144" s="36">
        <f>SUMIFS(СВЦЭМ!$D$39:$D$782,СВЦЭМ!$A$39:$A$782,$A144,СВЦЭМ!$B$39:$B$782,D$143)+'СЕТ СН'!$I$14+СВЦЭМ!$D$10+'СЕТ СН'!$I$6-'СЕТ СН'!$I$26</f>
        <v>2034.99649783</v>
      </c>
      <c r="E144" s="36">
        <f>SUMIFS(СВЦЭМ!$D$39:$D$782,СВЦЭМ!$A$39:$A$782,$A144,СВЦЭМ!$B$39:$B$782,E$143)+'СЕТ СН'!$I$14+СВЦЭМ!$D$10+'СЕТ СН'!$I$6-'СЕТ СН'!$I$26</f>
        <v>2042.80215806</v>
      </c>
      <c r="F144" s="36">
        <f>SUMIFS(СВЦЭМ!$D$39:$D$782,СВЦЭМ!$A$39:$A$782,$A144,СВЦЭМ!$B$39:$B$782,F$143)+'СЕТ СН'!$I$14+СВЦЭМ!$D$10+'СЕТ СН'!$I$6-'СЕТ СН'!$I$26</f>
        <v>2032.45440781</v>
      </c>
      <c r="G144" s="36">
        <f>SUMIFS(СВЦЭМ!$D$39:$D$782,СВЦЭМ!$A$39:$A$782,$A144,СВЦЭМ!$B$39:$B$782,G$143)+'СЕТ СН'!$I$14+СВЦЭМ!$D$10+'СЕТ СН'!$I$6-'СЕТ СН'!$I$26</f>
        <v>1987.82160576</v>
      </c>
      <c r="H144" s="36">
        <f>SUMIFS(СВЦЭМ!$D$39:$D$782,СВЦЭМ!$A$39:$A$782,$A144,СВЦЭМ!$B$39:$B$782,H$143)+'СЕТ СН'!$I$14+СВЦЭМ!$D$10+'СЕТ СН'!$I$6-'СЕТ СН'!$I$26</f>
        <v>1955.0024026799999</v>
      </c>
      <c r="I144" s="36">
        <f>SUMIFS(СВЦЭМ!$D$39:$D$782,СВЦЭМ!$A$39:$A$782,$A144,СВЦЭМ!$B$39:$B$782,I$143)+'СЕТ СН'!$I$14+СВЦЭМ!$D$10+'СЕТ СН'!$I$6-'СЕТ СН'!$I$26</f>
        <v>1928.3936158699998</v>
      </c>
      <c r="J144" s="36">
        <f>SUMIFS(СВЦЭМ!$D$39:$D$782,СВЦЭМ!$A$39:$A$782,$A144,СВЦЭМ!$B$39:$B$782,J$143)+'СЕТ СН'!$I$14+СВЦЭМ!$D$10+'СЕТ СН'!$I$6-'СЕТ СН'!$I$26</f>
        <v>1888.11851656</v>
      </c>
      <c r="K144" s="36">
        <f>SUMIFS(СВЦЭМ!$D$39:$D$782,СВЦЭМ!$A$39:$A$782,$A144,СВЦЭМ!$B$39:$B$782,K$143)+'СЕТ СН'!$I$14+СВЦЭМ!$D$10+'СЕТ СН'!$I$6-'СЕТ СН'!$I$26</f>
        <v>1898.0271714099999</v>
      </c>
      <c r="L144" s="36">
        <f>SUMIFS(СВЦЭМ!$D$39:$D$782,СВЦЭМ!$A$39:$A$782,$A144,СВЦЭМ!$B$39:$B$782,L$143)+'СЕТ СН'!$I$14+СВЦЭМ!$D$10+'СЕТ СН'!$I$6-'СЕТ СН'!$I$26</f>
        <v>1914.90509673</v>
      </c>
      <c r="M144" s="36">
        <f>SUMIFS(СВЦЭМ!$D$39:$D$782,СВЦЭМ!$A$39:$A$782,$A144,СВЦЭМ!$B$39:$B$782,M$143)+'СЕТ СН'!$I$14+СВЦЭМ!$D$10+'СЕТ СН'!$I$6-'СЕТ СН'!$I$26</f>
        <v>1951.0508701799999</v>
      </c>
      <c r="N144" s="36">
        <f>SUMIFS(СВЦЭМ!$D$39:$D$782,СВЦЭМ!$A$39:$A$782,$A144,СВЦЭМ!$B$39:$B$782,N$143)+'СЕТ СН'!$I$14+СВЦЭМ!$D$10+'СЕТ СН'!$I$6-'СЕТ СН'!$I$26</f>
        <v>1967.3490393299999</v>
      </c>
      <c r="O144" s="36">
        <f>SUMIFS(СВЦЭМ!$D$39:$D$782,СВЦЭМ!$A$39:$A$782,$A144,СВЦЭМ!$B$39:$B$782,O$143)+'СЕТ СН'!$I$14+СВЦЭМ!$D$10+'СЕТ СН'!$I$6-'СЕТ СН'!$I$26</f>
        <v>1974.9513845499998</v>
      </c>
      <c r="P144" s="36">
        <f>SUMIFS(СВЦЭМ!$D$39:$D$782,СВЦЭМ!$A$39:$A$782,$A144,СВЦЭМ!$B$39:$B$782,P$143)+'СЕТ СН'!$I$14+СВЦЭМ!$D$10+'СЕТ СН'!$I$6-'СЕТ СН'!$I$26</f>
        <v>1982.9419253999999</v>
      </c>
      <c r="Q144" s="36">
        <f>SUMIFS(СВЦЭМ!$D$39:$D$782,СВЦЭМ!$A$39:$A$782,$A144,СВЦЭМ!$B$39:$B$782,Q$143)+'СЕТ СН'!$I$14+СВЦЭМ!$D$10+'СЕТ СН'!$I$6-'СЕТ СН'!$I$26</f>
        <v>1980.68107089</v>
      </c>
      <c r="R144" s="36">
        <f>SUMIFS(СВЦЭМ!$D$39:$D$782,СВЦЭМ!$A$39:$A$782,$A144,СВЦЭМ!$B$39:$B$782,R$143)+'СЕТ СН'!$I$14+СВЦЭМ!$D$10+'СЕТ СН'!$I$6-'СЕТ СН'!$I$26</f>
        <v>1978.13600215</v>
      </c>
      <c r="S144" s="36">
        <f>SUMIFS(СВЦЭМ!$D$39:$D$782,СВЦЭМ!$A$39:$A$782,$A144,СВЦЭМ!$B$39:$B$782,S$143)+'СЕТ СН'!$I$14+СВЦЭМ!$D$10+'СЕТ СН'!$I$6-'СЕТ СН'!$I$26</f>
        <v>1962.74195887</v>
      </c>
      <c r="T144" s="36">
        <f>SUMIFS(СВЦЭМ!$D$39:$D$782,СВЦЭМ!$A$39:$A$782,$A144,СВЦЭМ!$B$39:$B$782,T$143)+'СЕТ СН'!$I$14+СВЦЭМ!$D$10+'СЕТ СН'!$I$6-'СЕТ СН'!$I$26</f>
        <v>1932.3620659599999</v>
      </c>
      <c r="U144" s="36">
        <f>SUMIFS(СВЦЭМ!$D$39:$D$782,СВЦЭМ!$A$39:$A$782,$A144,СВЦЭМ!$B$39:$B$782,U$143)+'СЕТ СН'!$I$14+СВЦЭМ!$D$10+'СЕТ СН'!$I$6-'СЕТ СН'!$I$26</f>
        <v>1921.2682992799998</v>
      </c>
      <c r="V144" s="36">
        <f>SUMIFS(СВЦЭМ!$D$39:$D$782,СВЦЭМ!$A$39:$A$782,$A144,СВЦЭМ!$B$39:$B$782,V$143)+'СЕТ СН'!$I$14+СВЦЭМ!$D$10+'СЕТ СН'!$I$6-'СЕТ СН'!$I$26</f>
        <v>1926.16605093</v>
      </c>
      <c r="W144" s="36">
        <f>SUMIFS(СВЦЭМ!$D$39:$D$782,СВЦЭМ!$A$39:$A$782,$A144,СВЦЭМ!$B$39:$B$782,W$143)+'СЕТ СН'!$I$14+СВЦЭМ!$D$10+'СЕТ СН'!$I$6-'СЕТ СН'!$I$26</f>
        <v>1957.37755621</v>
      </c>
      <c r="X144" s="36">
        <f>SUMIFS(СВЦЭМ!$D$39:$D$782,СВЦЭМ!$A$39:$A$782,$A144,СВЦЭМ!$B$39:$B$782,X$143)+'СЕТ СН'!$I$14+СВЦЭМ!$D$10+'СЕТ СН'!$I$6-'СЕТ СН'!$I$26</f>
        <v>1979.14066845</v>
      </c>
      <c r="Y144" s="36">
        <f>SUMIFS(СВЦЭМ!$D$39:$D$782,СВЦЭМ!$A$39:$A$782,$A144,СВЦЭМ!$B$39:$B$782,Y$143)+'СЕТ СН'!$I$14+СВЦЭМ!$D$10+'СЕТ СН'!$I$6-'СЕТ СН'!$I$26</f>
        <v>1991.36455748</v>
      </c>
      <c r="AA144" s="45"/>
    </row>
    <row r="145" spans="1:25" ht="15.75" x14ac:dyDescent="0.2">
      <c r="A145" s="35">
        <f>A144+1</f>
        <v>44594</v>
      </c>
      <c r="B145" s="36">
        <f>SUMIFS(СВЦЭМ!$D$39:$D$782,СВЦЭМ!$A$39:$A$782,$A145,СВЦЭМ!$B$39:$B$782,B$143)+'СЕТ СН'!$I$14+СВЦЭМ!$D$10+'СЕТ СН'!$I$6-'СЕТ СН'!$I$26</f>
        <v>1985.3885521299999</v>
      </c>
      <c r="C145" s="36">
        <f>SUMIFS(СВЦЭМ!$D$39:$D$782,СВЦЭМ!$A$39:$A$782,$A145,СВЦЭМ!$B$39:$B$782,C$143)+'СЕТ СН'!$I$14+СВЦЭМ!$D$10+'СЕТ СН'!$I$6-'СЕТ СН'!$I$26</f>
        <v>2005.6420289599998</v>
      </c>
      <c r="D145" s="36">
        <f>SUMIFS(СВЦЭМ!$D$39:$D$782,СВЦЭМ!$A$39:$A$782,$A145,СВЦЭМ!$B$39:$B$782,D$143)+'СЕТ СН'!$I$14+СВЦЭМ!$D$10+'СЕТ СН'!$I$6-'СЕТ СН'!$I$26</f>
        <v>2022.2900373799998</v>
      </c>
      <c r="E145" s="36">
        <f>SUMIFS(СВЦЭМ!$D$39:$D$782,СВЦЭМ!$A$39:$A$782,$A145,СВЦЭМ!$B$39:$B$782,E$143)+'СЕТ СН'!$I$14+СВЦЭМ!$D$10+'СЕТ СН'!$I$6-'СЕТ СН'!$I$26</f>
        <v>2037.5702081099998</v>
      </c>
      <c r="F145" s="36">
        <f>SUMIFS(СВЦЭМ!$D$39:$D$782,СВЦЭМ!$A$39:$A$782,$A145,СВЦЭМ!$B$39:$B$782,F$143)+'СЕТ СН'!$I$14+СВЦЭМ!$D$10+'СЕТ СН'!$I$6-'СЕТ СН'!$I$26</f>
        <v>2025.9818397299998</v>
      </c>
      <c r="G145" s="36">
        <f>SUMIFS(СВЦЭМ!$D$39:$D$782,СВЦЭМ!$A$39:$A$782,$A145,СВЦЭМ!$B$39:$B$782,G$143)+'СЕТ СН'!$I$14+СВЦЭМ!$D$10+'СЕТ СН'!$I$6-'СЕТ СН'!$I$26</f>
        <v>1976.54943198</v>
      </c>
      <c r="H145" s="36">
        <f>SUMIFS(СВЦЭМ!$D$39:$D$782,СВЦЭМ!$A$39:$A$782,$A145,СВЦЭМ!$B$39:$B$782,H$143)+'СЕТ СН'!$I$14+СВЦЭМ!$D$10+'СЕТ СН'!$I$6-'СЕТ СН'!$I$26</f>
        <v>1936.1166128699999</v>
      </c>
      <c r="I145" s="36">
        <f>SUMIFS(СВЦЭМ!$D$39:$D$782,СВЦЭМ!$A$39:$A$782,$A145,СВЦЭМ!$B$39:$B$782,I$143)+'СЕТ СН'!$I$14+СВЦЭМ!$D$10+'СЕТ СН'!$I$6-'СЕТ СН'!$I$26</f>
        <v>1919.4997412299999</v>
      </c>
      <c r="J145" s="36">
        <f>SUMIFS(СВЦЭМ!$D$39:$D$782,СВЦЭМ!$A$39:$A$782,$A145,СВЦЭМ!$B$39:$B$782,J$143)+'СЕТ СН'!$I$14+СВЦЭМ!$D$10+'СЕТ СН'!$I$6-'СЕТ СН'!$I$26</f>
        <v>1901.1144218899999</v>
      </c>
      <c r="K145" s="36">
        <f>SUMIFS(СВЦЭМ!$D$39:$D$782,СВЦЭМ!$A$39:$A$782,$A145,СВЦЭМ!$B$39:$B$782,K$143)+'СЕТ СН'!$I$14+СВЦЭМ!$D$10+'СЕТ СН'!$I$6-'СЕТ СН'!$I$26</f>
        <v>1906.8228253499999</v>
      </c>
      <c r="L145" s="36">
        <f>SUMIFS(СВЦЭМ!$D$39:$D$782,СВЦЭМ!$A$39:$A$782,$A145,СВЦЭМ!$B$39:$B$782,L$143)+'СЕТ СН'!$I$14+СВЦЭМ!$D$10+'СЕТ СН'!$I$6-'СЕТ СН'!$I$26</f>
        <v>1899.2770748299999</v>
      </c>
      <c r="M145" s="36">
        <f>SUMIFS(СВЦЭМ!$D$39:$D$782,СВЦЭМ!$A$39:$A$782,$A145,СВЦЭМ!$B$39:$B$782,M$143)+'СЕТ СН'!$I$14+СВЦЭМ!$D$10+'СЕТ СН'!$I$6-'СЕТ СН'!$I$26</f>
        <v>1908.1622444</v>
      </c>
      <c r="N145" s="36">
        <f>SUMIFS(СВЦЭМ!$D$39:$D$782,СВЦЭМ!$A$39:$A$782,$A145,СВЦЭМ!$B$39:$B$782,N$143)+'СЕТ СН'!$I$14+СВЦЭМ!$D$10+'СЕТ СН'!$I$6-'СЕТ СН'!$I$26</f>
        <v>1916.8760269499999</v>
      </c>
      <c r="O145" s="36">
        <f>SUMIFS(СВЦЭМ!$D$39:$D$782,СВЦЭМ!$A$39:$A$782,$A145,СВЦЭМ!$B$39:$B$782,O$143)+'СЕТ СН'!$I$14+СВЦЭМ!$D$10+'СЕТ СН'!$I$6-'СЕТ СН'!$I$26</f>
        <v>1943.2079752699999</v>
      </c>
      <c r="P145" s="36">
        <f>SUMIFS(СВЦЭМ!$D$39:$D$782,СВЦЭМ!$A$39:$A$782,$A145,СВЦЭМ!$B$39:$B$782,P$143)+'СЕТ СН'!$I$14+СВЦЭМ!$D$10+'СЕТ СН'!$I$6-'СЕТ СН'!$I$26</f>
        <v>1987.3620706699999</v>
      </c>
      <c r="Q145" s="36">
        <f>SUMIFS(СВЦЭМ!$D$39:$D$782,СВЦЭМ!$A$39:$A$782,$A145,СВЦЭМ!$B$39:$B$782,Q$143)+'СЕТ СН'!$I$14+СВЦЭМ!$D$10+'СЕТ СН'!$I$6-'СЕТ СН'!$I$26</f>
        <v>1992.7987763599999</v>
      </c>
      <c r="R145" s="36">
        <f>SUMIFS(СВЦЭМ!$D$39:$D$782,СВЦЭМ!$A$39:$A$782,$A145,СВЦЭМ!$B$39:$B$782,R$143)+'СЕТ СН'!$I$14+СВЦЭМ!$D$10+'СЕТ СН'!$I$6-'СЕТ СН'!$I$26</f>
        <v>1981.3176899499999</v>
      </c>
      <c r="S145" s="36">
        <f>SUMIFS(СВЦЭМ!$D$39:$D$782,СВЦЭМ!$A$39:$A$782,$A145,СВЦЭМ!$B$39:$B$782,S$143)+'СЕТ СН'!$I$14+СВЦЭМ!$D$10+'СЕТ СН'!$I$6-'СЕТ СН'!$I$26</f>
        <v>1948.14872285</v>
      </c>
      <c r="T145" s="36">
        <f>SUMIFS(СВЦЭМ!$D$39:$D$782,СВЦЭМ!$A$39:$A$782,$A145,СВЦЭМ!$B$39:$B$782,T$143)+'СЕТ СН'!$I$14+СВЦЭМ!$D$10+'СЕТ СН'!$I$6-'СЕТ СН'!$I$26</f>
        <v>1913.74736435</v>
      </c>
      <c r="U145" s="36">
        <f>SUMIFS(СВЦЭМ!$D$39:$D$782,СВЦЭМ!$A$39:$A$782,$A145,СВЦЭМ!$B$39:$B$782,U$143)+'СЕТ СН'!$I$14+СВЦЭМ!$D$10+'СЕТ СН'!$I$6-'СЕТ СН'!$I$26</f>
        <v>1908.8740877499999</v>
      </c>
      <c r="V145" s="36">
        <f>SUMIFS(СВЦЭМ!$D$39:$D$782,СВЦЭМ!$A$39:$A$782,$A145,СВЦЭМ!$B$39:$B$782,V$143)+'СЕТ СН'!$I$14+СВЦЭМ!$D$10+'СЕТ СН'!$I$6-'СЕТ СН'!$I$26</f>
        <v>1920.4884645099999</v>
      </c>
      <c r="W145" s="36">
        <f>SUMIFS(СВЦЭМ!$D$39:$D$782,СВЦЭМ!$A$39:$A$782,$A145,СВЦЭМ!$B$39:$B$782,W$143)+'СЕТ СН'!$I$14+СВЦЭМ!$D$10+'СЕТ СН'!$I$6-'СЕТ СН'!$I$26</f>
        <v>1949.3189024799999</v>
      </c>
      <c r="X145" s="36">
        <f>SUMIFS(СВЦЭМ!$D$39:$D$782,СВЦЭМ!$A$39:$A$782,$A145,СВЦЭМ!$B$39:$B$782,X$143)+'СЕТ СН'!$I$14+СВЦЭМ!$D$10+'СЕТ СН'!$I$6-'СЕТ СН'!$I$26</f>
        <v>1982.1807723499999</v>
      </c>
      <c r="Y145" s="36">
        <f>SUMIFS(СВЦЭМ!$D$39:$D$782,СВЦЭМ!$A$39:$A$782,$A145,СВЦЭМ!$B$39:$B$782,Y$143)+'СЕТ СН'!$I$14+СВЦЭМ!$D$10+'СЕТ СН'!$I$6-'СЕТ СН'!$I$26</f>
        <v>2000.8711087199999</v>
      </c>
    </row>
    <row r="146" spans="1:25" ht="15.75" x14ac:dyDescent="0.2">
      <c r="A146" s="35">
        <f t="shared" ref="A146:A171" si="4">A145+1</f>
        <v>44595</v>
      </c>
      <c r="B146" s="36">
        <f>SUMIFS(СВЦЭМ!$D$39:$D$782,СВЦЭМ!$A$39:$A$782,$A146,СВЦЭМ!$B$39:$B$782,B$143)+'СЕТ СН'!$I$14+СВЦЭМ!$D$10+'СЕТ СН'!$I$6-'СЕТ СН'!$I$26</f>
        <v>2006.28000015</v>
      </c>
      <c r="C146" s="36">
        <f>SUMIFS(СВЦЭМ!$D$39:$D$782,СВЦЭМ!$A$39:$A$782,$A146,СВЦЭМ!$B$39:$B$782,C$143)+'СЕТ СН'!$I$14+СВЦЭМ!$D$10+'СЕТ СН'!$I$6-'СЕТ СН'!$I$26</f>
        <v>2019.08354222</v>
      </c>
      <c r="D146" s="36">
        <f>SUMIFS(СВЦЭМ!$D$39:$D$782,СВЦЭМ!$A$39:$A$782,$A146,СВЦЭМ!$B$39:$B$782,D$143)+'СЕТ СН'!$I$14+СВЦЭМ!$D$10+'СЕТ СН'!$I$6-'СЕТ СН'!$I$26</f>
        <v>2038.85158701</v>
      </c>
      <c r="E146" s="36">
        <f>SUMIFS(СВЦЭМ!$D$39:$D$782,СВЦЭМ!$A$39:$A$782,$A146,СВЦЭМ!$B$39:$B$782,E$143)+'СЕТ СН'!$I$14+СВЦЭМ!$D$10+'СЕТ СН'!$I$6-'СЕТ СН'!$I$26</f>
        <v>2043.3867044699998</v>
      </c>
      <c r="F146" s="36">
        <f>SUMIFS(СВЦЭМ!$D$39:$D$782,СВЦЭМ!$A$39:$A$782,$A146,СВЦЭМ!$B$39:$B$782,F$143)+'СЕТ СН'!$I$14+СВЦЭМ!$D$10+'СЕТ СН'!$I$6-'СЕТ СН'!$I$26</f>
        <v>2022.86015694</v>
      </c>
      <c r="G146" s="36">
        <f>SUMIFS(СВЦЭМ!$D$39:$D$782,СВЦЭМ!$A$39:$A$782,$A146,СВЦЭМ!$B$39:$B$782,G$143)+'СЕТ СН'!$I$14+СВЦЭМ!$D$10+'СЕТ СН'!$I$6-'СЕТ СН'!$I$26</f>
        <v>1975.7752228899999</v>
      </c>
      <c r="H146" s="36">
        <f>SUMIFS(СВЦЭМ!$D$39:$D$782,СВЦЭМ!$A$39:$A$782,$A146,СВЦЭМ!$B$39:$B$782,H$143)+'СЕТ СН'!$I$14+СВЦЭМ!$D$10+'СЕТ СН'!$I$6-'СЕТ СН'!$I$26</f>
        <v>1935.9561104299999</v>
      </c>
      <c r="I146" s="36">
        <f>SUMIFS(СВЦЭМ!$D$39:$D$782,СВЦЭМ!$A$39:$A$782,$A146,СВЦЭМ!$B$39:$B$782,I$143)+'СЕТ СН'!$I$14+СВЦЭМ!$D$10+'СЕТ СН'!$I$6-'СЕТ СН'!$I$26</f>
        <v>1889.53543068</v>
      </c>
      <c r="J146" s="36">
        <f>SUMIFS(СВЦЭМ!$D$39:$D$782,СВЦЭМ!$A$39:$A$782,$A146,СВЦЭМ!$B$39:$B$782,J$143)+'СЕТ СН'!$I$14+СВЦЭМ!$D$10+'СЕТ СН'!$I$6-'СЕТ СН'!$I$26</f>
        <v>1888.83992057</v>
      </c>
      <c r="K146" s="36">
        <f>SUMIFS(СВЦЭМ!$D$39:$D$782,СВЦЭМ!$A$39:$A$782,$A146,СВЦЭМ!$B$39:$B$782,K$143)+'СЕТ СН'!$I$14+СВЦЭМ!$D$10+'СЕТ СН'!$I$6-'СЕТ СН'!$I$26</f>
        <v>1875.9899054499999</v>
      </c>
      <c r="L146" s="36">
        <f>SUMIFS(СВЦЭМ!$D$39:$D$782,СВЦЭМ!$A$39:$A$782,$A146,СВЦЭМ!$B$39:$B$782,L$143)+'СЕТ СН'!$I$14+СВЦЭМ!$D$10+'СЕТ СН'!$I$6-'СЕТ СН'!$I$26</f>
        <v>1878.42196315</v>
      </c>
      <c r="M146" s="36">
        <f>SUMIFS(СВЦЭМ!$D$39:$D$782,СВЦЭМ!$A$39:$A$782,$A146,СВЦЭМ!$B$39:$B$782,M$143)+'СЕТ СН'!$I$14+СВЦЭМ!$D$10+'СЕТ СН'!$I$6-'СЕТ СН'!$I$26</f>
        <v>1889.91434437</v>
      </c>
      <c r="N146" s="36">
        <f>SUMIFS(СВЦЭМ!$D$39:$D$782,СВЦЭМ!$A$39:$A$782,$A146,СВЦЭМ!$B$39:$B$782,N$143)+'СЕТ СН'!$I$14+СВЦЭМ!$D$10+'СЕТ СН'!$I$6-'СЕТ СН'!$I$26</f>
        <v>1901.72188241</v>
      </c>
      <c r="O146" s="36">
        <f>SUMIFS(СВЦЭМ!$D$39:$D$782,СВЦЭМ!$A$39:$A$782,$A146,СВЦЭМ!$B$39:$B$782,O$143)+'СЕТ СН'!$I$14+СВЦЭМ!$D$10+'СЕТ СН'!$I$6-'СЕТ СН'!$I$26</f>
        <v>1922.8683198799999</v>
      </c>
      <c r="P146" s="36">
        <f>SUMIFS(СВЦЭМ!$D$39:$D$782,СВЦЭМ!$A$39:$A$782,$A146,СВЦЭМ!$B$39:$B$782,P$143)+'СЕТ СН'!$I$14+СВЦЭМ!$D$10+'СЕТ СН'!$I$6-'СЕТ СН'!$I$26</f>
        <v>1955.06937821</v>
      </c>
      <c r="Q146" s="36">
        <f>SUMIFS(СВЦЭМ!$D$39:$D$782,СВЦЭМ!$A$39:$A$782,$A146,СВЦЭМ!$B$39:$B$782,Q$143)+'СЕТ СН'!$I$14+СВЦЭМ!$D$10+'СЕТ СН'!$I$6-'СЕТ СН'!$I$26</f>
        <v>1958.00182892</v>
      </c>
      <c r="R146" s="36">
        <f>SUMIFS(СВЦЭМ!$D$39:$D$782,СВЦЭМ!$A$39:$A$782,$A146,СВЦЭМ!$B$39:$B$782,R$143)+'СЕТ СН'!$I$14+СВЦЭМ!$D$10+'СЕТ СН'!$I$6-'СЕТ СН'!$I$26</f>
        <v>1945.4836591999999</v>
      </c>
      <c r="S146" s="36">
        <f>SUMIFS(СВЦЭМ!$D$39:$D$782,СВЦЭМ!$A$39:$A$782,$A146,СВЦЭМ!$B$39:$B$782,S$143)+'СЕТ СН'!$I$14+СВЦЭМ!$D$10+'СЕТ СН'!$I$6-'СЕТ СН'!$I$26</f>
        <v>1917.7452129999999</v>
      </c>
      <c r="T146" s="36">
        <f>SUMIFS(СВЦЭМ!$D$39:$D$782,СВЦЭМ!$A$39:$A$782,$A146,СВЦЭМ!$B$39:$B$782,T$143)+'СЕТ СН'!$I$14+СВЦЭМ!$D$10+'СЕТ СН'!$I$6-'СЕТ СН'!$I$26</f>
        <v>1874.67285537</v>
      </c>
      <c r="U146" s="36">
        <f>SUMIFS(СВЦЭМ!$D$39:$D$782,СВЦЭМ!$A$39:$A$782,$A146,СВЦЭМ!$B$39:$B$782,U$143)+'СЕТ СН'!$I$14+СВЦЭМ!$D$10+'СЕТ СН'!$I$6-'СЕТ СН'!$I$26</f>
        <v>1871.70876795</v>
      </c>
      <c r="V146" s="36">
        <f>SUMIFS(СВЦЭМ!$D$39:$D$782,СВЦЭМ!$A$39:$A$782,$A146,СВЦЭМ!$B$39:$B$782,V$143)+'СЕТ СН'!$I$14+СВЦЭМ!$D$10+'СЕТ СН'!$I$6-'СЕТ СН'!$I$26</f>
        <v>1886.2330367499999</v>
      </c>
      <c r="W146" s="36">
        <f>SUMIFS(СВЦЭМ!$D$39:$D$782,СВЦЭМ!$A$39:$A$782,$A146,СВЦЭМ!$B$39:$B$782,W$143)+'СЕТ СН'!$I$14+СВЦЭМ!$D$10+'СЕТ СН'!$I$6-'СЕТ СН'!$I$26</f>
        <v>1918.50620368</v>
      </c>
      <c r="X146" s="36">
        <f>SUMIFS(СВЦЭМ!$D$39:$D$782,СВЦЭМ!$A$39:$A$782,$A146,СВЦЭМ!$B$39:$B$782,X$143)+'СЕТ СН'!$I$14+СВЦЭМ!$D$10+'СЕТ СН'!$I$6-'СЕТ СН'!$I$26</f>
        <v>1954.7200832399999</v>
      </c>
      <c r="Y146" s="36">
        <f>SUMIFS(СВЦЭМ!$D$39:$D$782,СВЦЭМ!$A$39:$A$782,$A146,СВЦЭМ!$B$39:$B$782,Y$143)+'СЕТ СН'!$I$14+СВЦЭМ!$D$10+'СЕТ СН'!$I$6-'СЕТ СН'!$I$26</f>
        <v>1971.3373126899999</v>
      </c>
    </row>
    <row r="147" spans="1:25" ht="15.75" x14ac:dyDescent="0.2">
      <c r="A147" s="35">
        <f t="shared" si="4"/>
        <v>44596</v>
      </c>
      <c r="B147" s="36">
        <f>SUMIFS(СВЦЭМ!$D$39:$D$782,СВЦЭМ!$A$39:$A$782,$A147,СВЦЭМ!$B$39:$B$782,B$143)+'СЕТ СН'!$I$14+СВЦЭМ!$D$10+'СЕТ СН'!$I$6-'СЕТ СН'!$I$26</f>
        <v>1980.1532928899999</v>
      </c>
      <c r="C147" s="36">
        <f>SUMIFS(СВЦЭМ!$D$39:$D$782,СВЦЭМ!$A$39:$A$782,$A147,СВЦЭМ!$B$39:$B$782,C$143)+'СЕТ СН'!$I$14+СВЦЭМ!$D$10+'СЕТ СН'!$I$6-'СЕТ СН'!$I$26</f>
        <v>1992.9476456099999</v>
      </c>
      <c r="D147" s="36">
        <f>SUMIFS(СВЦЭМ!$D$39:$D$782,СВЦЭМ!$A$39:$A$782,$A147,СВЦЭМ!$B$39:$B$782,D$143)+'СЕТ СН'!$I$14+СВЦЭМ!$D$10+'СЕТ СН'!$I$6-'СЕТ СН'!$I$26</f>
        <v>2009.0730395099999</v>
      </c>
      <c r="E147" s="36">
        <f>SUMIFS(СВЦЭМ!$D$39:$D$782,СВЦЭМ!$A$39:$A$782,$A147,СВЦЭМ!$B$39:$B$782,E$143)+'СЕТ СН'!$I$14+СВЦЭМ!$D$10+'СЕТ СН'!$I$6-'СЕТ СН'!$I$26</f>
        <v>2014.5886792499998</v>
      </c>
      <c r="F147" s="36">
        <f>SUMIFS(СВЦЭМ!$D$39:$D$782,СВЦЭМ!$A$39:$A$782,$A147,СВЦЭМ!$B$39:$B$782,F$143)+'СЕТ СН'!$I$14+СВЦЭМ!$D$10+'СЕТ СН'!$I$6-'СЕТ СН'!$I$26</f>
        <v>1997.3880941999998</v>
      </c>
      <c r="G147" s="36">
        <f>SUMIFS(СВЦЭМ!$D$39:$D$782,СВЦЭМ!$A$39:$A$782,$A147,СВЦЭМ!$B$39:$B$782,G$143)+'СЕТ СН'!$I$14+СВЦЭМ!$D$10+'СЕТ СН'!$I$6-'СЕТ СН'!$I$26</f>
        <v>1947.3275538199998</v>
      </c>
      <c r="H147" s="36">
        <f>SUMIFS(СВЦЭМ!$D$39:$D$782,СВЦЭМ!$A$39:$A$782,$A147,СВЦЭМ!$B$39:$B$782,H$143)+'СЕТ СН'!$I$14+СВЦЭМ!$D$10+'СЕТ СН'!$I$6-'СЕТ СН'!$I$26</f>
        <v>1918.7810646399998</v>
      </c>
      <c r="I147" s="36">
        <f>SUMIFS(СВЦЭМ!$D$39:$D$782,СВЦЭМ!$A$39:$A$782,$A147,СВЦЭМ!$B$39:$B$782,I$143)+'СЕТ СН'!$I$14+СВЦЭМ!$D$10+'СЕТ СН'!$I$6-'СЕТ СН'!$I$26</f>
        <v>1876.4066288499998</v>
      </c>
      <c r="J147" s="36">
        <f>SUMIFS(СВЦЭМ!$D$39:$D$782,СВЦЭМ!$A$39:$A$782,$A147,СВЦЭМ!$B$39:$B$782,J$143)+'СЕТ СН'!$I$14+СВЦЭМ!$D$10+'СЕТ СН'!$I$6-'СЕТ СН'!$I$26</f>
        <v>1866.71422392</v>
      </c>
      <c r="K147" s="36">
        <f>SUMIFS(СВЦЭМ!$D$39:$D$782,СВЦЭМ!$A$39:$A$782,$A147,СВЦЭМ!$B$39:$B$782,K$143)+'СЕТ СН'!$I$14+СВЦЭМ!$D$10+'СЕТ СН'!$I$6-'СЕТ СН'!$I$26</f>
        <v>1865.3774826699998</v>
      </c>
      <c r="L147" s="36">
        <f>SUMIFS(СВЦЭМ!$D$39:$D$782,СВЦЭМ!$A$39:$A$782,$A147,СВЦЭМ!$B$39:$B$782,L$143)+'СЕТ СН'!$I$14+СВЦЭМ!$D$10+'СЕТ СН'!$I$6-'СЕТ СН'!$I$26</f>
        <v>1898.9835188099999</v>
      </c>
      <c r="M147" s="36">
        <f>SUMIFS(СВЦЭМ!$D$39:$D$782,СВЦЭМ!$A$39:$A$782,$A147,СВЦЭМ!$B$39:$B$782,M$143)+'СЕТ СН'!$I$14+СВЦЭМ!$D$10+'СЕТ СН'!$I$6-'СЕТ СН'!$I$26</f>
        <v>1917.4171668199999</v>
      </c>
      <c r="N147" s="36">
        <f>SUMIFS(СВЦЭМ!$D$39:$D$782,СВЦЭМ!$A$39:$A$782,$A147,СВЦЭМ!$B$39:$B$782,N$143)+'СЕТ СН'!$I$14+СВЦЭМ!$D$10+'СЕТ СН'!$I$6-'СЕТ СН'!$I$26</f>
        <v>1921.05127408</v>
      </c>
      <c r="O147" s="36">
        <f>SUMIFS(СВЦЭМ!$D$39:$D$782,СВЦЭМ!$A$39:$A$782,$A147,СВЦЭМ!$B$39:$B$782,O$143)+'СЕТ СН'!$I$14+СВЦЭМ!$D$10+'СЕТ СН'!$I$6-'СЕТ СН'!$I$26</f>
        <v>1919.31598448</v>
      </c>
      <c r="P147" s="36">
        <f>SUMIFS(СВЦЭМ!$D$39:$D$782,СВЦЭМ!$A$39:$A$782,$A147,СВЦЭМ!$B$39:$B$782,P$143)+'СЕТ СН'!$I$14+СВЦЭМ!$D$10+'СЕТ СН'!$I$6-'СЕТ СН'!$I$26</f>
        <v>1957.0062899299999</v>
      </c>
      <c r="Q147" s="36">
        <f>SUMIFS(СВЦЭМ!$D$39:$D$782,СВЦЭМ!$A$39:$A$782,$A147,СВЦЭМ!$B$39:$B$782,Q$143)+'СЕТ СН'!$I$14+СВЦЭМ!$D$10+'СЕТ СН'!$I$6-'СЕТ СН'!$I$26</f>
        <v>1956.6817610399999</v>
      </c>
      <c r="R147" s="36">
        <f>SUMIFS(СВЦЭМ!$D$39:$D$782,СВЦЭМ!$A$39:$A$782,$A147,СВЦЭМ!$B$39:$B$782,R$143)+'СЕТ СН'!$I$14+СВЦЭМ!$D$10+'СЕТ СН'!$I$6-'СЕТ СН'!$I$26</f>
        <v>1937.9577154799999</v>
      </c>
      <c r="S147" s="36">
        <f>SUMIFS(СВЦЭМ!$D$39:$D$782,СВЦЭМ!$A$39:$A$782,$A147,СВЦЭМ!$B$39:$B$782,S$143)+'СЕТ СН'!$I$14+СВЦЭМ!$D$10+'СЕТ СН'!$I$6-'СЕТ СН'!$I$26</f>
        <v>1913.4871964399999</v>
      </c>
      <c r="T147" s="36">
        <f>SUMIFS(СВЦЭМ!$D$39:$D$782,СВЦЭМ!$A$39:$A$782,$A147,СВЦЭМ!$B$39:$B$782,T$143)+'СЕТ СН'!$I$14+СВЦЭМ!$D$10+'СЕТ СН'!$I$6-'СЕТ СН'!$I$26</f>
        <v>1893.4628704199999</v>
      </c>
      <c r="U147" s="36">
        <f>SUMIFS(СВЦЭМ!$D$39:$D$782,СВЦЭМ!$A$39:$A$782,$A147,СВЦЭМ!$B$39:$B$782,U$143)+'СЕТ СН'!$I$14+СВЦЭМ!$D$10+'СЕТ СН'!$I$6-'СЕТ СН'!$I$26</f>
        <v>1900.95661836</v>
      </c>
      <c r="V147" s="36">
        <f>SUMIFS(СВЦЭМ!$D$39:$D$782,СВЦЭМ!$A$39:$A$782,$A147,СВЦЭМ!$B$39:$B$782,V$143)+'СЕТ СН'!$I$14+СВЦЭМ!$D$10+'СЕТ СН'!$I$6-'СЕТ СН'!$I$26</f>
        <v>1902.0916717999999</v>
      </c>
      <c r="W147" s="36">
        <f>SUMIFS(СВЦЭМ!$D$39:$D$782,СВЦЭМ!$A$39:$A$782,$A147,СВЦЭМ!$B$39:$B$782,W$143)+'СЕТ СН'!$I$14+СВЦЭМ!$D$10+'СЕТ СН'!$I$6-'СЕТ СН'!$I$26</f>
        <v>1932.6374048399998</v>
      </c>
      <c r="X147" s="36">
        <f>SUMIFS(СВЦЭМ!$D$39:$D$782,СВЦЭМ!$A$39:$A$782,$A147,СВЦЭМ!$B$39:$B$782,X$143)+'СЕТ СН'!$I$14+СВЦЭМ!$D$10+'СЕТ СН'!$I$6-'СЕТ СН'!$I$26</f>
        <v>1955.4250468599998</v>
      </c>
      <c r="Y147" s="36">
        <f>SUMIFS(СВЦЭМ!$D$39:$D$782,СВЦЭМ!$A$39:$A$782,$A147,СВЦЭМ!$B$39:$B$782,Y$143)+'СЕТ СН'!$I$14+СВЦЭМ!$D$10+'СЕТ СН'!$I$6-'СЕТ СН'!$I$26</f>
        <v>1964.7171216499999</v>
      </c>
    </row>
    <row r="148" spans="1:25" ht="15.75" x14ac:dyDescent="0.2">
      <c r="A148" s="35">
        <f t="shared" si="4"/>
        <v>44597</v>
      </c>
      <c r="B148" s="36">
        <f>SUMIFS(СВЦЭМ!$D$39:$D$782,СВЦЭМ!$A$39:$A$782,$A148,СВЦЭМ!$B$39:$B$782,B$143)+'СЕТ СН'!$I$14+СВЦЭМ!$D$10+'СЕТ СН'!$I$6-'СЕТ СН'!$I$26</f>
        <v>2014.1583487299999</v>
      </c>
      <c r="C148" s="36">
        <f>SUMIFS(СВЦЭМ!$D$39:$D$782,СВЦЭМ!$A$39:$A$782,$A148,СВЦЭМ!$B$39:$B$782,C$143)+'СЕТ СН'!$I$14+СВЦЭМ!$D$10+'СЕТ СН'!$I$6-'СЕТ СН'!$I$26</f>
        <v>1942.28517349</v>
      </c>
      <c r="D148" s="36">
        <f>SUMIFS(СВЦЭМ!$D$39:$D$782,СВЦЭМ!$A$39:$A$782,$A148,СВЦЭМ!$B$39:$B$782,D$143)+'СЕТ СН'!$I$14+СВЦЭМ!$D$10+'СЕТ СН'!$I$6-'СЕТ СН'!$I$26</f>
        <v>1967.2520562699999</v>
      </c>
      <c r="E148" s="36">
        <f>SUMIFS(СВЦЭМ!$D$39:$D$782,СВЦЭМ!$A$39:$A$782,$A148,СВЦЭМ!$B$39:$B$782,E$143)+'СЕТ СН'!$I$14+СВЦЭМ!$D$10+'СЕТ СН'!$I$6-'СЕТ СН'!$I$26</f>
        <v>1991.36537329</v>
      </c>
      <c r="F148" s="36">
        <f>SUMIFS(СВЦЭМ!$D$39:$D$782,СВЦЭМ!$A$39:$A$782,$A148,СВЦЭМ!$B$39:$B$782,F$143)+'СЕТ СН'!$I$14+СВЦЭМ!$D$10+'СЕТ СН'!$I$6-'СЕТ СН'!$I$26</f>
        <v>1994.76538183</v>
      </c>
      <c r="G148" s="36">
        <f>SUMIFS(СВЦЭМ!$D$39:$D$782,СВЦЭМ!$A$39:$A$782,$A148,СВЦЭМ!$B$39:$B$782,G$143)+'СЕТ СН'!$I$14+СВЦЭМ!$D$10+'СЕТ СН'!$I$6-'СЕТ СН'!$I$26</f>
        <v>2005.0499673699999</v>
      </c>
      <c r="H148" s="36">
        <f>SUMIFS(СВЦЭМ!$D$39:$D$782,СВЦЭМ!$A$39:$A$782,$A148,СВЦЭМ!$B$39:$B$782,H$143)+'СЕТ СН'!$I$14+СВЦЭМ!$D$10+'СЕТ СН'!$I$6-'СЕТ СН'!$I$26</f>
        <v>1974.3144877499999</v>
      </c>
      <c r="I148" s="36">
        <f>SUMIFS(СВЦЭМ!$D$39:$D$782,СВЦЭМ!$A$39:$A$782,$A148,СВЦЭМ!$B$39:$B$782,I$143)+'СЕТ СН'!$I$14+СВЦЭМ!$D$10+'СЕТ СН'!$I$6-'СЕТ СН'!$I$26</f>
        <v>1923.1342673099998</v>
      </c>
      <c r="J148" s="36">
        <f>SUMIFS(СВЦЭМ!$D$39:$D$782,СВЦЭМ!$A$39:$A$782,$A148,СВЦЭМ!$B$39:$B$782,J$143)+'СЕТ СН'!$I$14+СВЦЭМ!$D$10+'СЕТ СН'!$I$6-'СЕТ СН'!$I$26</f>
        <v>1876.24082735</v>
      </c>
      <c r="K148" s="36">
        <f>SUMIFS(СВЦЭМ!$D$39:$D$782,СВЦЭМ!$A$39:$A$782,$A148,СВЦЭМ!$B$39:$B$782,K$143)+'СЕТ СН'!$I$14+СВЦЭМ!$D$10+'СЕТ СН'!$I$6-'СЕТ СН'!$I$26</f>
        <v>1870.83031813</v>
      </c>
      <c r="L148" s="36">
        <f>SUMIFS(СВЦЭМ!$D$39:$D$782,СВЦЭМ!$A$39:$A$782,$A148,СВЦЭМ!$B$39:$B$782,L$143)+'СЕТ СН'!$I$14+СВЦЭМ!$D$10+'СЕТ СН'!$I$6-'СЕТ СН'!$I$26</f>
        <v>1882.08234621</v>
      </c>
      <c r="M148" s="36">
        <f>SUMIFS(СВЦЭМ!$D$39:$D$782,СВЦЭМ!$A$39:$A$782,$A148,СВЦЭМ!$B$39:$B$782,M$143)+'СЕТ СН'!$I$14+СВЦЭМ!$D$10+'СЕТ СН'!$I$6-'СЕТ СН'!$I$26</f>
        <v>1906.8875686499998</v>
      </c>
      <c r="N148" s="36">
        <f>SUMIFS(СВЦЭМ!$D$39:$D$782,СВЦЭМ!$A$39:$A$782,$A148,СВЦЭМ!$B$39:$B$782,N$143)+'СЕТ СН'!$I$14+СВЦЭМ!$D$10+'СЕТ СН'!$I$6-'СЕТ СН'!$I$26</f>
        <v>1923.76865853</v>
      </c>
      <c r="O148" s="36">
        <f>SUMIFS(СВЦЭМ!$D$39:$D$782,СВЦЭМ!$A$39:$A$782,$A148,СВЦЭМ!$B$39:$B$782,O$143)+'СЕТ СН'!$I$14+СВЦЭМ!$D$10+'СЕТ СН'!$I$6-'СЕТ СН'!$I$26</f>
        <v>1952.9201691199999</v>
      </c>
      <c r="P148" s="36">
        <f>SUMIFS(СВЦЭМ!$D$39:$D$782,СВЦЭМ!$A$39:$A$782,$A148,СВЦЭМ!$B$39:$B$782,P$143)+'СЕТ СН'!$I$14+СВЦЭМ!$D$10+'СЕТ СН'!$I$6-'СЕТ СН'!$I$26</f>
        <v>1960.0550124699998</v>
      </c>
      <c r="Q148" s="36">
        <f>SUMIFS(СВЦЭМ!$D$39:$D$782,СВЦЭМ!$A$39:$A$782,$A148,СВЦЭМ!$B$39:$B$782,Q$143)+'СЕТ СН'!$I$14+СВЦЭМ!$D$10+'СЕТ СН'!$I$6-'СЕТ СН'!$I$26</f>
        <v>1964.5327314599999</v>
      </c>
      <c r="R148" s="36">
        <f>SUMIFS(СВЦЭМ!$D$39:$D$782,СВЦЭМ!$A$39:$A$782,$A148,СВЦЭМ!$B$39:$B$782,R$143)+'СЕТ СН'!$I$14+СВЦЭМ!$D$10+'СЕТ СН'!$I$6-'СЕТ СН'!$I$26</f>
        <v>1954.35140856</v>
      </c>
      <c r="S148" s="36">
        <f>SUMIFS(СВЦЭМ!$D$39:$D$782,СВЦЭМ!$A$39:$A$782,$A148,СВЦЭМ!$B$39:$B$782,S$143)+'СЕТ СН'!$I$14+СВЦЭМ!$D$10+'СЕТ СН'!$I$6-'СЕТ СН'!$I$26</f>
        <v>1917.17652307</v>
      </c>
      <c r="T148" s="36">
        <f>SUMIFS(СВЦЭМ!$D$39:$D$782,СВЦЭМ!$A$39:$A$782,$A148,СВЦЭМ!$B$39:$B$782,T$143)+'СЕТ СН'!$I$14+СВЦЭМ!$D$10+'СЕТ СН'!$I$6-'СЕТ СН'!$I$26</f>
        <v>1891.7826493099999</v>
      </c>
      <c r="U148" s="36">
        <f>SUMIFS(СВЦЭМ!$D$39:$D$782,СВЦЭМ!$A$39:$A$782,$A148,СВЦЭМ!$B$39:$B$782,U$143)+'СЕТ СН'!$I$14+СВЦЭМ!$D$10+'СЕТ СН'!$I$6-'СЕТ СН'!$I$26</f>
        <v>1897.9170027999999</v>
      </c>
      <c r="V148" s="36">
        <f>SUMIFS(СВЦЭМ!$D$39:$D$782,СВЦЭМ!$A$39:$A$782,$A148,СВЦЭМ!$B$39:$B$782,V$143)+'СЕТ СН'!$I$14+СВЦЭМ!$D$10+'СЕТ СН'!$I$6-'СЕТ СН'!$I$26</f>
        <v>1905.6442095899999</v>
      </c>
      <c r="W148" s="36">
        <f>SUMIFS(СВЦЭМ!$D$39:$D$782,СВЦЭМ!$A$39:$A$782,$A148,СВЦЭМ!$B$39:$B$782,W$143)+'СЕТ СН'!$I$14+СВЦЭМ!$D$10+'СЕТ СН'!$I$6-'СЕТ СН'!$I$26</f>
        <v>1922.07906226</v>
      </c>
      <c r="X148" s="36">
        <f>SUMIFS(СВЦЭМ!$D$39:$D$782,СВЦЭМ!$A$39:$A$782,$A148,СВЦЭМ!$B$39:$B$782,X$143)+'СЕТ СН'!$I$14+СВЦЭМ!$D$10+'СЕТ СН'!$I$6-'СЕТ СН'!$I$26</f>
        <v>1938.6828464099999</v>
      </c>
      <c r="Y148" s="36">
        <f>SUMIFS(СВЦЭМ!$D$39:$D$782,СВЦЭМ!$A$39:$A$782,$A148,СВЦЭМ!$B$39:$B$782,Y$143)+'СЕТ СН'!$I$14+СВЦЭМ!$D$10+'СЕТ СН'!$I$6-'СЕТ СН'!$I$26</f>
        <v>1964.4546781899999</v>
      </c>
    </row>
    <row r="149" spans="1:25" ht="15.75" x14ac:dyDescent="0.2">
      <c r="A149" s="35">
        <f t="shared" si="4"/>
        <v>44598</v>
      </c>
      <c r="B149" s="36">
        <f>SUMIFS(СВЦЭМ!$D$39:$D$782,СВЦЭМ!$A$39:$A$782,$A149,СВЦЭМ!$B$39:$B$782,B$143)+'СЕТ СН'!$I$14+СВЦЭМ!$D$10+'СЕТ СН'!$I$6-'СЕТ СН'!$I$26</f>
        <v>1973.8132763999999</v>
      </c>
      <c r="C149" s="36">
        <f>SUMIFS(СВЦЭМ!$D$39:$D$782,СВЦЭМ!$A$39:$A$782,$A149,СВЦЭМ!$B$39:$B$782,C$143)+'СЕТ СН'!$I$14+СВЦЭМ!$D$10+'СЕТ СН'!$I$6-'СЕТ СН'!$I$26</f>
        <v>1986.73531626</v>
      </c>
      <c r="D149" s="36">
        <f>SUMIFS(СВЦЭМ!$D$39:$D$782,СВЦЭМ!$A$39:$A$782,$A149,СВЦЭМ!$B$39:$B$782,D$143)+'СЕТ СН'!$I$14+СВЦЭМ!$D$10+'СЕТ СН'!$I$6-'СЕТ СН'!$I$26</f>
        <v>2000.1347420999998</v>
      </c>
      <c r="E149" s="36">
        <f>SUMIFS(СВЦЭМ!$D$39:$D$782,СВЦЭМ!$A$39:$A$782,$A149,СВЦЭМ!$B$39:$B$782,E$143)+'СЕТ СН'!$I$14+СВЦЭМ!$D$10+'СЕТ СН'!$I$6-'СЕТ СН'!$I$26</f>
        <v>2003.4025434399998</v>
      </c>
      <c r="F149" s="36">
        <f>SUMIFS(СВЦЭМ!$D$39:$D$782,СВЦЭМ!$A$39:$A$782,$A149,СВЦЭМ!$B$39:$B$782,F$143)+'СЕТ СН'!$I$14+СВЦЭМ!$D$10+'СЕТ СН'!$I$6-'СЕТ СН'!$I$26</f>
        <v>1998.86703128</v>
      </c>
      <c r="G149" s="36">
        <f>SUMIFS(СВЦЭМ!$D$39:$D$782,СВЦЭМ!$A$39:$A$782,$A149,СВЦЭМ!$B$39:$B$782,G$143)+'СЕТ СН'!$I$14+СВЦЭМ!$D$10+'СЕТ СН'!$I$6-'СЕТ СН'!$I$26</f>
        <v>1984.2285247499999</v>
      </c>
      <c r="H149" s="36">
        <f>SUMIFS(СВЦЭМ!$D$39:$D$782,СВЦЭМ!$A$39:$A$782,$A149,СВЦЭМ!$B$39:$B$782,H$143)+'СЕТ СН'!$I$14+СВЦЭМ!$D$10+'СЕТ СН'!$I$6-'СЕТ СН'!$I$26</f>
        <v>1969.18564408</v>
      </c>
      <c r="I149" s="36">
        <f>SUMIFS(СВЦЭМ!$D$39:$D$782,СВЦЭМ!$A$39:$A$782,$A149,СВЦЭМ!$B$39:$B$782,I$143)+'СЕТ СН'!$I$14+СВЦЭМ!$D$10+'СЕТ СН'!$I$6-'СЕТ СН'!$I$26</f>
        <v>1948.0683668499998</v>
      </c>
      <c r="J149" s="36">
        <f>SUMIFS(СВЦЭМ!$D$39:$D$782,СВЦЭМ!$A$39:$A$782,$A149,СВЦЭМ!$B$39:$B$782,J$143)+'СЕТ СН'!$I$14+СВЦЭМ!$D$10+'СЕТ СН'!$I$6-'СЕТ СН'!$I$26</f>
        <v>1905.7086952</v>
      </c>
      <c r="K149" s="36">
        <f>SUMIFS(СВЦЭМ!$D$39:$D$782,СВЦЭМ!$A$39:$A$782,$A149,СВЦЭМ!$B$39:$B$782,K$143)+'СЕТ СН'!$I$14+СВЦЭМ!$D$10+'СЕТ СН'!$I$6-'СЕТ СН'!$I$26</f>
        <v>1876.1713144199998</v>
      </c>
      <c r="L149" s="36">
        <f>SUMIFS(СВЦЭМ!$D$39:$D$782,СВЦЭМ!$A$39:$A$782,$A149,СВЦЭМ!$B$39:$B$782,L$143)+'СЕТ СН'!$I$14+СВЦЭМ!$D$10+'СЕТ СН'!$I$6-'СЕТ СН'!$I$26</f>
        <v>1877.2039903299999</v>
      </c>
      <c r="M149" s="36">
        <f>SUMIFS(СВЦЭМ!$D$39:$D$782,СВЦЭМ!$A$39:$A$782,$A149,СВЦЭМ!$B$39:$B$782,M$143)+'СЕТ СН'!$I$14+СВЦЭМ!$D$10+'СЕТ СН'!$I$6-'СЕТ СН'!$I$26</f>
        <v>1884.0925701799999</v>
      </c>
      <c r="N149" s="36">
        <f>SUMIFS(СВЦЭМ!$D$39:$D$782,СВЦЭМ!$A$39:$A$782,$A149,СВЦЭМ!$B$39:$B$782,N$143)+'СЕТ СН'!$I$14+СВЦЭМ!$D$10+'СЕТ СН'!$I$6-'СЕТ СН'!$I$26</f>
        <v>1901.9375909099999</v>
      </c>
      <c r="O149" s="36">
        <f>SUMIFS(СВЦЭМ!$D$39:$D$782,СВЦЭМ!$A$39:$A$782,$A149,СВЦЭМ!$B$39:$B$782,O$143)+'СЕТ СН'!$I$14+СВЦЭМ!$D$10+'СЕТ СН'!$I$6-'СЕТ СН'!$I$26</f>
        <v>1932.0279208099998</v>
      </c>
      <c r="P149" s="36">
        <f>SUMIFS(СВЦЭМ!$D$39:$D$782,СВЦЭМ!$A$39:$A$782,$A149,СВЦЭМ!$B$39:$B$782,P$143)+'СЕТ СН'!$I$14+СВЦЭМ!$D$10+'СЕТ СН'!$I$6-'СЕТ СН'!$I$26</f>
        <v>1941.3715333599998</v>
      </c>
      <c r="Q149" s="36">
        <f>SUMIFS(СВЦЭМ!$D$39:$D$782,СВЦЭМ!$A$39:$A$782,$A149,СВЦЭМ!$B$39:$B$782,Q$143)+'СЕТ СН'!$I$14+СВЦЭМ!$D$10+'СЕТ СН'!$I$6-'СЕТ СН'!$I$26</f>
        <v>1947.44865983</v>
      </c>
      <c r="R149" s="36">
        <f>SUMIFS(СВЦЭМ!$D$39:$D$782,СВЦЭМ!$A$39:$A$782,$A149,СВЦЭМ!$B$39:$B$782,R$143)+'СЕТ СН'!$I$14+СВЦЭМ!$D$10+'СЕТ СН'!$I$6-'СЕТ СН'!$I$26</f>
        <v>1940.5449864099999</v>
      </c>
      <c r="S149" s="36">
        <f>SUMIFS(СВЦЭМ!$D$39:$D$782,СВЦЭМ!$A$39:$A$782,$A149,СВЦЭМ!$B$39:$B$782,S$143)+'СЕТ СН'!$I$14+СВЦЭМ!$D$10+'СЕТ СН'!$I$6-'СЕТ СН'!$I$26</f>
        <v>1910.0863140899999</v>
      </c>
      <c r="T149" s="36">
        <f>SUMIFS(СВЦЭМ!$D$39:$D$782,СВЦЭМ!$A$39:$A$782,$A149,СВЦЭМ!$B$39:$B$782,T$143)+'СЕТ СН'!$I$14+СВЦЭМ!$D$10+'СЕТ СН'!$I$6-'СЕТ СН'!$I$26</f>
        <v>1872.6092568299998</v>
      </c>
      <c r="U149" s="36">
        <f>SUMIFS(СВЦЭМ!$D$39:$D$782,СВЦЭМ!$A$39:$A$782,$A149,СВЦЭМ!$B$39:$B$782,U$143)+'СЕТ СН'!$I$14+СВЦЭМ!$D$10+'СЕТ СН'!$I$6-'СЕТ СН'!$I$26</f>
        <v>1889.96483156</v>
      </c>
      <c r="V149" s="36">
        <f>SUMIFS(СВЦЭМ!$D$39:$D$782,СВЦЭМ!$A$39:$A$782,$A149,СВЦЭМ!$B$39:$B$782,V$143)+'СЕТ СН'!$I$14+СВЦЭМ!$D$10+'СЕТ СН'!$I$6-'СЕТ СН'!$I$26</f>
        <v>1886.8715703999999</v>
      </c>
      <c r="W149" s="36">
        <f>SUMIFS(СВЦЭМ!$D$39:$D$782,СВЦЭМ!$A$39:$A$782,$A149,СВЦЭМ!$B$39:$B$782,W$143)+'СЕТ СН'!$I$14+СВЦЭМ!$D$10+'СЕТ СН'!$I$6-'СЕТ СН'!$I$26</f>
        <v>1905.4190029199999</v>
      </c>
      <c r="X149" s="36">
        <f>SUMIFS(СВЦЭМ!$D$39:$D$782,СВЦЭМ!$A$39:$A$782,$A149,СВЦЭМ!$B$39:$B$782,X$143)+'СЕТ СН'!$I$14+СВЦЭМ!$D$10+'СЕТ СН'!$I$6-'СЕТ СН'!$I$26</f>
        <v>1930.80088024</v>
      </c>
      <c r="Y149" s="36">
        <f>SUMIFS(СВЦЭМ!$D$39:$D$782,СВЦЭМ!$A$39:$A$782,$A149,СВЦЭМ!$B$39:$B$782,Y$143)+'СЕТ СН'!$I$14+СВЦЭМ!$D$10+'СЕТ СН'!$I$6-'СЕТ СН'!$I$26</f>
        <v>1963.2607719999999</v>
      </c>
    </row>
    <row r="150" spans="1:25" ht="15.75" x14ac:dyDescent="0.2">
      <c r="A150" s="35">
        <f t="shared" si="4"/>
        <v>44599</v>
      </c>
      <c r="B150" s="36">
        <f>SUMIFS(СВЦЭМ!$D$39:$D$782,СВЦЭМ!$A$39:$A$782,$A150,СВЦЭМ!$B$39:$B$782,B$143)+'СЕТ СН'!$I$14+СВЦЭМ!$D$10+'СЕТ СН'!$I$6-'СЕТ СН'!$I$26</f>
        <v>1994.31648275</v>
      </c>
      <c r="C150" s="36">
        <f>SUMIFS(СВЦЭМ!$D$39:$D$782,СВЦЭМ!$A$39:$A$782,$A150,СВЦЭМ!$B$39:$B$782,C$143)+'СЕТ СН'!$I$14+СВЦЭМ!$D$10+'СЕТ СН'!$I$6-'СЕТ СН'!$I$26</f>
        <v>2019.78409554</v>
      </c>
      <c r="D150" s="36">
        <f>SUMIFS(СВЦЭМ!$D$39:$D$782,СВЦЭМ!$A$39:$A$782,$A150,СВЦЭМ!$B$39:$B$782,D$143)+'СЕТ СН'!$I$14+СВЦЭМ!$D$10+'СЕТ СН'!$I$6-'СЕТ СН'!$I$26</f>
        <v>2027.5050344499998</v>
      </c>
      <c r="E150" s="36">
        <f>SUMIFS(СВЦЭМ!$D$39:$D$782,СВЦЭМ!$A$39:$A$782,$A150,СВЦЭМ!$B$39:$B$782,E$143)+'СЕТ СН'!$I$14+СВЦЭМ!$D$10+'СЕТ СН'!$I$6-'СЕТ СН'!$I$26</f>
        <v>2033.16087094</v>
      </c>
      <c r="F150" s="36">
        <f>SUMIFS(СВЦЭМ!$D$39:$D$782,СВЦЭМ!$A$39:$A$782,$A150,СВЦЭМ!$B$39:$B$782,F$143)+'СЕТ СН'!$I$14+СВЦЭМ!$D$10+'СЕТ СН'!$I$6-'СЕТ СН'!$I$26</f>
        <v>2027.0267122299999</v>
      </c>
      <c r="G150" s="36">
        <f>SUMIFS(СВЦЭМ!$D$39:$D$782,СВЦЭМ!$A$39:$A$782,$A150,СВЦЭМ!$B$39:$B$782,G$143)+'СЕТ СН'!$I$14+СВЦЭМ!$D$10+'СЕТ СН'!$I$6-'СЕТ СН'!$I$26</f>
        <v>2005.4158242599999</v>
      </c>
      <c r="H150" s="36">
        <f>SUMIFS(СВЦЭМ!$D$39:$D$782,СВЦЭМ!$A$39:$A$782,$A150,СВЦЭМ!$B$39:$B$782,H$143)+'СЕТ СН'!$I$14+СВЦЭМ!$D$10+'СЕТ СН'!$I$6-'СЕТ СН'!$I$26</f>
        <v>2010.182791</v>
      </c>
      <c r="I150" s="36">
        <f>SUMIFS(СВЦЭМ!$D$39:$D$782,СВЦЭМ!$A$39:$A$782,$A150,СВЦЭМ!$B$39:$B$782,I$143)+'СЕТ СН'!$I$14+СВЦЭМ!$D$10+'СЕТ СН'!$I$6-'СЕТ СН'!$I$26</f>
        <v>1894.7513670799999</v>
      </c>
      <c r="J150" s="36">
        <f>SUMIFS(СВЦЭМ!$D$39:$D$782,СВЦЭМ!$A$39:$A$782,$A150,СВЦЭМ!$B$39:$B$782,J$143)+'СЕТ СН'!$I$14+СВЦЭМ!$D$10+'СЕТ СН'!$I$6-'СЕТ СН'!$I$26</f>
        <v>1845.1779259799998</v>
      </c>
      <c r="K150" s="36">
        <f>SUMIFS(СВЦЭМ!$D$39:$D$782,СВЦЭМ!$A$39:$A$782,$A150,СВЦЭМ!$B$39:$B$782,K$143)+'СЕТ СН'!$I$14+СВЦЭМ!$D$10+'СЕТ СН'!$I$6-'СЕТ СН'!$I$26</f>
        <v>1840.64029551</v>
      </c>
      <c r="L150" s="36">
        <f>SUMIFS(СВЦЭМ!$D$39:$D$782,СВЦЭМ!$A$39:$A$782,$A150,СВЦЭМ!$B$39:$B$782,L$143)+'СЕТ СН'!$I$14+СВЦЭМ!$D$10+'СЕТ СН'!$I$6-'СЕТ СН'!$I$26</f>
        <v>1852.76353197</v>
      </c>
      <c r="M150" s="36">
        <f>SUMIFS(СВЦЭМ!$D$39:$D$782,СВЦЭМ!$A$39:$A$782,$A150,СВЦЭМ!$B$39:$B$782,M$143)+'СЕТ СН'!$I$14+СВЦЭМ!$D$10+'СЕТ СН'!$I$6-'СЕТ СН'!$I$26</f>
        <v>1890.17854332</v>
      </c>
      <c r="N150" s="36">
        <f>SUMIFS(СВЦЭМ!$D$39:$D$782,СВЦЭМ!$A$39:$A$782,$A150,СВЦЭМ!$B$39:$B$782,N$143)+'СЕТ СН'!$I$14+СВЦЭМ!$D$10+'СЕТ СН'!$I$6-'СЕТ СН'!$I$26</f>
        <v>1929.20824006</v>
      </c>
      <c r="O150" s="36">
        <f>SUMIFS(СВЦЭМ!$D$39:$D$782,СВЦЭМ!$A$39:$A$782,$A150,СВЦЭМ!$B$39:$B$782,O$143)+'СЕТ СН'!$I$14+СВЦЭМ!$D$10+'СЕТ СН'!$I$6-'СЕТ СН'!$I$26</f>
        <v>1961.3528449199998</v>
      </c>
      <c r="P150" s="36">
        <f>SUMIFS(СВЦЭМ!$D$39:$D$782,СВЦЭМ!$A$39:$A$782,$A150,СВЦЭМ!$B$39:$B$782,P$143)+'СЕТ СН'!$I$14+СВЦЭМ!$D$10+'СЕТ СН'!$I$6-'СЕТ СН'!$I$26</f>
        <v>1973.1577843799998</v>
      </c>
      <c r="Q150" s="36">
        <f>SUMIFS(СВЦЭМ!$D$39:$D$782,СВЦЭМ!$A$39:$A$782,$A150,СВЦЭМ!$B$39:$B$782,Q$143)+'СЕТ СН'!$I$14+СВЦЭМ!$D$10+'СЕТ СН'!$I$6-'СЕТ СН'!$I$26</f>
        <v>1987.10932</v>
      </c>
      <c r="R150" s="36">
        <f>SUMIFS(СВЦЭМ!$D$39:$D$782,СВЦЭМ!$A$39:$A$782,$A150,СВЦЭМ!$B$39:$B$782,R$143)+'СЕТ СН'!$I$14+СВЦЭМ!$D$10+'СЕТ СН'!$I$6-'СЕТ СН'!$I$26</f>
        <v>1961.0498072599999</v>
      </c>
      <c r="S150" s="36">
        <f>SUMIFS(СВЦЭМ!$D$39:$D$782,СВЦЭМ!$A$39:$A$782,$A150,СВЦЭМ!$B$39:$B$782,S$143)+'СЕТ СН'!$I$14+СВЦЭМ!$D$10+'СЕТ СН'!$I$6-'СЕТ СН'!$I$26</f>
        <v>1914.33319153</v>
      </c>
      <c r="T150" s="36">
        <f>SUMIFS(СВЦЭМ!$D$39:$D$782,СВЦЭМ!$A$39:$A$782,$A150,СВЦЭМ!$B$39:$B$782,T$143)+'СЕТ СН'!$I$14+СВЦЭМ!$D$10+'СЕТ СН'!$I$6-'СЕТ СН'!$I$26</f>
        <v>1863.8000066699999</v>
      </c>
      <c r="U150" s="36">
        <f>SUMIFS(СВЦЭМ!$D$39:$D$782,СВЦЭМ!$A$39:$A$782,$A150,СВЦЭМ!$B$39:$B$782,U$143)+'СЕТ СН'!$I$14+СВЦЭМ!$D$10+'СЕТ СН'!$I$6-'СЕТ СН'!$I$26</f>
        <v>1870.2588919</v>
      </c>
      <c r="V150" s="36">
        <f>SUMIFS(СВЦЭМ!$D$39:$D$782,СВЦЭМ!$A$39:$A$782,$A150,СВЦЭМ!$B$39:$B$782,V$143)+'СЕТ СН'!$I$14+СВЦЭМ!$D$10+'СЕТ СН'!$I$6-'СЕТ СН'!$I$26</f>
        <v>1883.89583107</v>
      </c>
      <c r="W150" s="36">
        <f>SUMIFS(СВЦЭМ!$D$39:$D$782,СВЦЭМ!$A$39:$A$782,$A150,СВЦЭМ!$B$39:$B$782,W$143)+'СЕТ СН'!$I$14+СВЦЭМ!$D$10+'СЕТ СН'!$I$6-'СЕТ СН'!$I$26</f>
        <v>1918.46974993</v>
      </c>
      <c r="X150" s="36">
        <f>SUMIFS(СВЦЭМ!$D$39:$D$782,СВЦЭМ!$A$39:$A$782,$A150,СВЦЭМ!$B$39:$B$782,X$143)+'СЕТ СН'!$I$14+СВЦЭМ!$D$10+'СЕТ СН'!$I$6-'СЕТ СН'!$I$26</f>
        <v>1934.7653590499999</v>
      </c>
      <c r="Y150" s="36">
        <f>SUMIFS(СВЦЭМ!$D$39:$D$782,СВЦЭМ!$A$39:$A$782,$A150,СВЦЭМ!$B$39:$B$782,Y$143)+'СЕТ СН'!$I$14+СВЦЭМ!$D$10+'СЕТ СН'!$I$6-'СЕТ СН'!$I$26</f>
        <v>1963.18525858</v>
      </c>
    </row>
    <row r="151" spans="1:25" ht="15.75" x14ac:dyDescent="0.2">
      <c r="A151" s="35">
        <f t="shared" si="4"/>
        <v>44600</v>
      </c>
      <c r="B151" s="36">
        <f>SUMIFS(СВЦЭМ!$D$39:$D$782,СВЦЭМ!$A$39:$A$782,$A151,СВЦЭМ!$B$39:$B$782,B$143)+'СЕТ СН'!$I$14+СВЦЭМ!$D$10+'СЕТ СН'!$I$6-'СЕТ СН'!$I$26</f>
        <v>1960.5645459799998</v>
      </c>
      <c r="C151" s="36">
        <f>SUMIFS(СВЦЭМ!$D$39:$D$782,СВЦЭМ!$A$39:$A$782,$A151,СВЦЭМ!$B$39:$B$782,C$143)+'СЕТ СН'!$I$14+СВЦЭМ!$D$10+'СЕТ СН'!$I$6-'СЕТ СН'!$I$26</f>
        <v>2026.99299675</v>
      </c>
      <c r="D151" s="36">
        <f>SUMIFS(СВЦЭМ!$D$39:$D$782,СВЦЭМ!$A$39:$A$782,$A151,СВЦЭМ!$B$39:$B$782,D$143)+'СЕТ СН'!$I$14+СВЦЭМ!$D$10+'СЕТ СН'!$I$6-'СЕТ СН'!$I$26</f>
        <v>2036.89460018</v>
      </c>
      <c r="E151" s="36">
        <f>SUMIFS(СВЦЭМ!$D$39:$D$782,СВЦЭМ!$A$39:$A$782,$A151,СВЦЭМ!$B$39:$B$782,E$143)+'СЕТ СН'!$I$14+СВЦЭМ!$D$10+'СЕТ СН'!$I$6-'СЕТ СН'!$I$26</f>
        <v>2037.9378715999999</v>
      </c>
      <c r="F151" s="36">
        <f>SUMIFS(СВЦЭМ!$D$39:$D$782,СВЦЭМ!$A$39:$A$782,$A151,СВЦЭМ!$B$39:$B$782,F$143)+'СЕТ СН'!$I$14+СВЦЭМ!$D$10+'СЕТ СН'!$I$6-'СЕТ СН'!$I$26</f>
        <v>2023.4482202199999</v>
      </c>
      <c r="G151" s="36">
        <f>SUMIFS(СВЦЭМ!$D$39:$D$782,СВЦЭМ!$A$39:$A$782,$A151,СВЦЭМ!$B$39:$B$782,G$143)+'СЕТ СН'!$I$14+СВЦЭМ!$D$10+'СЕТ СН'!$I$6-'СЕТ СН'!$I$26</f>
        <v>1998.2672321599998</v>
      </c>
      <c r="H151" s="36">
        <f>SUMIFS(СВЦЭМ!$D$39:$D$782,СВЦЭМ!$A$39:$A$782,$A151,СВЦЭМ!$B$39:$B$782,H$143)+'СЕТ СН'!$I$14+СВЦЭМ!$D$10+'СЕТ СН'!$I$6-'СЕТ СН'!$I$26</f>
        <v>1948.0310638399999</v>
      </c>
      <c r="I151" s="36">
        <f>SUMIFS(СВЦЭМ!$D$39:$D$782,СВЦЭМ!$A$39:$A$782,$A151,СВЦЭМ!$B$39:$B$782,I$143)+'СЕТ СН'!$I$14+СВЦЭМ!$D$10+'СЕТ СН'!$I$6-'СЕТ СН'!$I$26</f>
        <v>1889.0307354899999</v>
      </c>
      <c r="J151" s="36">
        <f>SUMIFS(СВЦЭМ!$D$39:$D$782,СВЦЭМ!$A$39:$A$782,$A151,СВЦЭМ!$B$39:$B$782,J$143)+'СЕТ СН'!$I$14+СВЦЭМ!$D$10+'СЕТ СН'!$I$6-'СЕТ СН'!$I$26</f>
        <v>1833.20568138</v>
      </c>
      <c r="K151" s="36">
        <f>SUMIFS(СВЦЭМ!$D$39:$D$782,СВЦЭМ!$A$39:$A$782,$A151,СВЦЭМ!$B$39:$B$782,K$143)+'СЕТ СН'!$I$14+СВЦЭМ!$D$10+'СЕТ СН'!$I$6-'СЕТ СН'!$I$26</f>
        <v>1827.4566877299999</v>
      </c>
      <c r="L151" s="36">
        <f>SUMIFS(СВЦЭМ!$D$39:$D$782,СВЦЭМ!$A$39:$A$782,$A151,СВЦЭМ!$B$39:$B$782,L$143)+'СЕТ СН'!$I$14+СВЦЭМ!$D$10+'СЕТ СН'!$I$6-'СЕТ СН'!$I$26</f>
        <v>1850.1386107799999</v>
      </c>
      <c r="M151" s="36">
        <f>SUMIFS(СВЦЭМ!$D$39:$D$782,СВЦЭМ!$A$39:$A$782,$A151,СВЦЭМ!$B$39:$B$782,M$143)+'СЕТ СН'!$I$14+СВЦЭМ!$D$10+'СЕТ СН'!$I$6-'СЕТ СН'!$I$26</f>
        <v>1922.7866690799999</v>
      </c>
      <c r="N151" s="36">
        <f>SUMIFS(СВЦЭМ!$D$39:$D$782,СВЦЭМ!$A$39:$A$782,$A151,СВЦЭМ!$B$39:$B$782,N$143)+'СЕТ СН'!$I$14+СВЦЭМ!$D$10+'СЕТ СН'!$I$6-'СЕТ СН'!$I$26</f>
        <v>2005.29709091</v>
      </c>
      <c r="O151" s="36">
        <f>SUMIFS(СВЦЭМ!$D$39:$D$782,СВЦЭМ!$A$39:$A$782,$A151,СВЦЭМ!$B$39:$B$782,O$143)+'СЕТ СН'!$I$14+СВЦЭМ!$D$10+'СЕТ СН'!$I$6-'СЕТ СН'!$I$26</f>
        <v>2021.89719268</v>
      </c>
      <c r="P151" s="36">
        <f>SUMIFS(СВЦЭМ!$D$39:$D$782,СВЦЭМ!$A$39:$A$782,$A151,СВЦЭМ!$B$39:$B$782,P$143)+'СЕТ СН'!$I$14+СВЦЭМ!$D$10+'СЕТ СН'!$I$6-'СЕТ СН'!$I$26</f>
        <v>2028.5126174699999</v>
      </c>
      <c r="Q151" s="36">
        <f>SUMIFS(СВЦЭМ!$D$39:$D$782,СВЦЭМ!$A$39:$A$782,$A151,СВЦЭМ!$B$39:$B$782,Q$143)+'СЕТ СН'!$I$14+СВЦЭМ!$D$10+'СЕТ СН'!$I$6-'СЕТ СН'!$I$26</f>
        <v>2023.84759616</v>
      </c>
      <c r="R151" s="36">
        <f>SUMIFS(СВЦЭМ!$D$39:$D$782,СВЦЭМ!$A$39:$A$782,$A151,СВЦЭМ!$B$39:$B$782,R$143)+'СЕТ СН'!$I$14+СВЦЭМ!$D$10+'СЕТ СН'!$I$6-'СЕТ СН'!$I$26</f>
        <v>2018.76246414</v>
      </c>
      <c r="S151" s="36">
        <f>SUMIFS(СВЦЭМ!$D$39:$D$782,СВЦЭМ!$A$39:$A$782,$A151,СВЦЭМ!$B$39:$B$782,S$143)+'СЕТ СН'!$I$14+СВЦЭМ!$D$10+'СЕТ СН'!$I$6-'СЕТ СН'!$I$26</f>
        <v>1993.913804</v>
      </c>
      <c r="T151" s="36">
        <f>SUMIFS(СВЦЭМ!$D$39:$D$782,СВЦЭМ!$A$39:$A$782,$A151,СВЦЭМ!$B$39:$B$782,T$143)+'СЕТ СН'!$I$14+СВЦЭМ!$D$10+'СЕТ СН'!$I$6-'СЕТ СН'!$I$26</f>
        <v>1920.92079638</v>
      </c>
      <c r="U151" s="36">
        <f>SUMIFS(СВЦЭМ!$D$39:$D$782,СВЦЭМ!$A$39:$A$782,$A151,СВЦЭМ!$B$39:$B$782,U$143)+'СЕТ СН'!$I$14+СВЦЭМ!$D$10+'СЕТ СН'!$I$6-'СЕТ СН'!$I$26</f>
        <v>1909.1862233299998</v>
      </c>
      <c r="V151" s="36">
        <f>SUMIFS(СВЦЭМ!$D$39:$D$782,СВЦЭМ!$A$39:$A$782,$A151,СВЦЭМ!$B$39:$B$782,V$143)+'СЕТ СН'!$I$14+СВЦЭМ!$D$10+'СЕТ СН'!$I$6-'СЕТ СН'!$I$26</f>
        <v>1932.4406258499998</v>
      </c>
      <c r="W151" s="36">
        <f>SUMIFS(СВЦЭМ!$D$39:$D$782,СВЦЭМ!$A$39:$A$782,$A151,СВЦЭМ!$B$39:$B$782,W$143)+'СЕТ СН'!$I$14+СВЦЭМ!$D$10+'СЕТ СН'!$I$6-'СЕТ СН'!$I$26</f>
        <v>1954.0577988499999</v>
      </c>
      <c r="X151" s="36">
        <f>SUMIFS(СВЦЭМ!$D$39:$D$782,СВЦЭМ!$A$39:$A$782,$A151,СВЦЭМ!$B$39:$B$782,X$143)+'СЕТ СН'!$I$14+СВЦЭМ!$D$10+'СЕТ СН'!$I$6-'СЕТ СН'!$I$26</f>
        <v>1980.80428803</v>
      </c>
      <c r="Y151" s="36">
        <f>SUMIFS(СВЦЭМ!$D$39:$D$782,СВЦЭМ!$A$39:$A$782,$A151,СВЦЭМ!$B$39:$B$782,Y$143)+'СЕТ СН'!$I$14+СВЦЭМ!$D$10+'СЕТ СН'!$I$6-'СЕТ СН'!$I$26</f>
        <v>2004.4125054799999</v>
      </c>
    </row>
    <row r="152" spans="1:25" ht="15.75" x14ac:dyDescent="0.2">
      <c r="A152" s="35">
        <f t="shared" si="4"/>
        <v>44601</v>
      </c>
      <c r="B152" s="36">
        <f>SUMIFS(СВЦЭМ!$D$39:$D$782,СВЦЭМ!$A$39:$A$782,$A152,СВЦЭМ!$B$39:$B$782,B$143)+'СЕТ СН'!$I$14+СВЦЭМ!$D$10+'СЕТ СН'!$I$6-'СЕТ СН'!$I$26</f>
        <v>2025.93205053</v>
      </c>
      <c r="C152" s="36">
        <f>SUMIFS(СВЦЭМ!$D$39:$D$782,СВЦЭМ!$A$39:$A$782,$A152,СВЦЭМ!$B$39:$B$782,C$143)+'СЕТ СН'!$I$14+СВЦЭМ!$D$10+'СЕТ СН'!$I$6-'СЕТ СН'!$I$26</f>
        <v>2081.91868793</v>
      </c>
      <c r="D152" s="36">
        <f>SUMIFS(СВЦЭМ!$D$39:$D$782,СВЦЭМ!$A$39:$A$782,$A152,СВЦЭМ!$B$39:$B$782,D$143)+'СЕТ СН'!$I$14+СВЦЭМ!$D$10+'СЕТ СН'!$I$6-'СЕТ СН'!$I$26</f>
        <v>2086.3336244499997</v>
      </c>
      <c r="E152" s="36">
        <f>SUMIFS(СВЦЭМ!$D$39:$D$782,СВЦЭМ!$A$39:$A$782,$A152,СВЦЭМ!$B$39:$B$782,E$143)+'СЕТ СН'!$I$14+СВЦЭМ!$D$10+'СЕТ СН'!$I$6-'СЕТ СН'!$I$26</f>
        <v>2091.1856803800001</v>
      </c>
      <c r="F152" s="36">
        <f>SUMIFS(СВЦЭМ!$D$39:$D$782,СВЦЭМ!$A$39:$A$782,$A152,СВЦЭМ!$B$39:$B$782,F$143)+'СЕТ СН'!$I$14+СВЦЭМ!$D$10+'СЕТ СН'!$I$6-'СЕТ СН'!$I$26</f>
        <v>2074.53002539</v>
      </c>
      <c r="G152" s="36">
        <f>SUMIFS(СВЦЭМ!$D$39:$D$782,СВЦЭМ!$A$39:$A$782,$A152,СВЦЭМ!$B$39:$B$782,G$143)+'СЕТ СН'!$I$14+СВЦЭМ!$D$10+'СЕТ СН'!$I$6-'СЕТ СН'!$I$26</f>
        <v>2067.2691502999996</v>
      </c>
      <c r="H152" s="36">
        <f>SUMIFS(СВЦЭМ!$D$39:$D$782,СВЦЭМ!$A$39:$A$782,$A152,СВЦЭМ!$B$39:$B$782,H$143)+'СЕТ СН'!$I$14+СВЦЭМ!$D$10+'СЕТ СН'!$I$6-'СЕТ СН'!$I$26</f>
        <v>2025.21622196</v>
      </c>
      <c r="I152" s="36">
        <f>SUMIFS(СВЦЭМ!$D$39:$D$782,СВЦЭМ!$A$39:$A$782,$A152,СВЦЭМ!$B$39:$B$782,I$143)+'СЕТ СН'!$I$14+СВЦЭМ!$D$10+'СЕТ СН'!$I$6-'СЕТ СН'!$I$26</f>
        <v>1940.39007816</v>
      </c>
      <c r="J152" s="36">
        <f>SUMIFS(СВЦЭМ!$D$39:$D$782,СВЦЭМ!$A$39:$A$782,$A152,СВЦЭМ!$B$39:$B$782,J$143)+'СЕТ СН'!$I$14+СВЦЭМ!$D$10+'СЕТ СН'!$I$6-'СЕТ СН'!$I$26</f>
        <v>1906.09728492</v>
      </c>
      <c r="K152" s="36">
        <f>SUMIFS(СВЦЭМ!$D$39:$D$782,СВЦЭМ!$A$39:$A$782,$A152,СВЦЭМ!$B$39:$B$782,K$143)+'СЕТ СН'!$I$14+СВЦЭМ!$D$10+'СЕТ СН'!$I$6-'СЕТ СН'!$I$26</f>
        <v>1902.8116899699999</v>
      </c>
      <c r="L152" s="36">
        <f>SUMIFS(СВЦЭМ!$D$39:$D$782,СВЦЭМ!$A$39:$A$782,$A152,СВЦЭМ!$B$39:$B$782,L$143)+'СЕТ СН'!$I$14+СВЦЭМ!$D$10+'СЕТ СН'!$I$6-'СЕТ СН'!$I$26</f>
        <v>1914.1413707899999</v>
      </c>
      <c r="M152" s="36">
        <f>SUMIFS(СВЦЭМ!$D$39:$D$782,СВЦЭМ!$A$39:$A$782,$A152,СВЦЭМ!$B$39:$B$782,M$143)+'СЕТ СН'!$I$14+СВЦЭМ!$D$10+'СЕТ СН'!$I$6-'СЕТ СН'!$I$26</f>
        <v>1967.5591729399998</v>
      </c>
      <c r="N152" s="36">
        <f>SUMIFS(СВЦЭМ!$D$39:$D$782,СВЦЭМ!$A$39:$A$782,$A152,СВЦЭМ!$B$39:$B$782,N$143)+'СЕТ СН'!$I$14+СВЦЭМ!$D$10+'СЕТ СН'!$I$6-'СЕТ СН'!$I$26</f>
        <v>2036.75433426</v>
      </c>
      <c r="O152" s="36">
        <f>SUMIFS(СВЦЭМ!$D$39:$D$782,СВЦЭМ!$A$39:$A$782,$A152,СВЦЭМ!$B$39:$B$782,O$143)+'СЕТ СН'!$I$14+СВЦЭМ!$D$10+'СЕТ СН'!$I$6-'СЕТ СН'!$I$26</f>
        <v>2054.8715138999996</v>
      </c>
      <c r="P152" s="36">
        <f>SUMIFS(СВЦЭМ!$D$39:$D$782,СВЦЭМ!$A$39:$A$782,$A152,СВЦЭМ!$B$39:$B$782,P$143)+'СЕТ СН'!$I$14+СВЦЭМ!$D$10+'СЕТ СН'!$I$6-'СЕТ СН'!$I$26</f>
        <v>2061.9019281700002</v>
      </c>
      <c r="Q152" s="36">
        <f>SUMIFS(СВЦЭМ!$D$39:$D$782,СВЦЭМ!$A$39:$A$782,$A152,СВЦЭМ!$B$39:$B$782,Q$143)+'СЕТ СН'!$I$14+СВЦЭМ!$D$10+'СЕТ СН'!$I$6-'СЕТ СН'!$I$26</f>
        <v>2068.91197827</v>
      </c>
      <c r="R152" s="36">
        <f>SUMIFS(СВЦЭМ!$D$39:$D$782,СВЦЭМ!$A$39:$A$782,$A152,СВЦЭМ!$B$39:$B$782,R$143)+'СЕТ СН'!$I$14+СВЦЭМ!$D$10+'СЕТ СН'!$I$6-'СЕТ СН'!$I$26</f>
        <v>2054.6167462399999</v>
      </c>
      <c r="S152" s="36">
        <f>SUMIFS(СВЦЭМ!$D$39:$D$782,СВЦЭМ!$A$39:$A$782,$A152,СВЦЭМ!$B$39:$B$782,S$143)+'СЕТ СН'!$I$14+СВЦЭМ!$D$10+'СЕТ СН'!$I$6-'СЕТ СН'!$I$26</f>
        <v>2031.0280208499998</v>
      </c>
      <c r="T152" s="36">
        <f>SUMIFS(СВЦЭМ!$D$39:$D$782,СВЦЭМ!$A$39:$A$782,$A152,СВЦЭМ!$B$39:$B$782,T$143)+'СЕТ СН'!$I$14+СВЦЭМ!$D$10+'СЕТ СН'!$I$6-'СЕТ СН'!$I$26</f>
        <v>1945.0953839699998</v>
      </c>
      <c r="U152" s="36">
        <f>SUMIFS(СВЦЭМ!$D$39:$D$782,СВЦЭМ!$A$39:$A$782,$A152,СВЦЭМ!$B$39:$B$782,U$143)+'СЕТ СН'!$I$14+СВЦЭМ!$D$10+'СЕТ СН'!$I$6-'СЕТ СН'!$I$26</f>
        <v>1928.1561551099999</v>
      </c>
      <c r="V152" s="36">
        <f>SUMIFS(СВЦЭМ!$D$39:$D$782,СВЦЭМ!$A$39:$A$782,$A152,СВЦЭМ!$B$39:$B$782,V$143)+'СЕТ СН'!$I$14+СВЦЭМ!$D$10+'СЕТ СН'!$I$6-'СЕТ СН'!$I$26</f>
        <v>1949.55227412</v>
      </c>
      <c r="W152" s="36">
        <f>SUMIFS(СВЦЭМ!$D$39:$D$782,СВЦЭМ!$A$39:$A$782,$A152,СВЦЭМ!$B$39:$B$782,W$143)+'СЕТ СН'!$I$14+СВЦЭМ!$D$10+'СЕТ СН'!$I$6-'СЕТ СН'!$I$26</f>
        <v>1985.4067651</v>
      </c>
      <c r="X152" s="36">
        <f>SUMIFS(СВЦЭМ!$D$39:$D$782,СВЦЭМ!$A$39:$A$782,$A152,СВЦЭМ!$B$39:$B$782,X$143)+'СЕТ СН'!$I$14+СВЦЭМ!$D$10+'СЕТ СН'!$I$6-'СЕТ СН'!$I$26</f>
        <v>2007.9273247199999</v>
      </c>
      <c r="Y152" s="36">
        <f>SUMIFS(СВЦЭМ!$D$39:$D$782,СВЦЭМ!$A$39:$A$782,$A152,СВЦЭМ!$B$39:$B$782,Y$143)+'СЕТ СН'!$I$14+СВЦЭМ!$D$10+'СЕТ СН'!$I$6-'СЕТ СН'!$I$26</f>
        <v>2030.4488563</v>
      </c>
    </row>
    <row r="153" spans="1:25" ht="15.75" x14ac:dyDescent="0.2">
      <c r="A153" s="35">
        <f t="shared" si="4"/>
        <v>44602</v>
      </c>
      <c r="B153" s="36">
        <f>SUMIFS(СВЦЭМ!$D$39:$D$782,СВЦЭМ!$A$39:$A$782,$A153,СВЦЭМ!$B$39:$B$782,B$143)+'СЕТ СН'!$I$14+СВЦЭМ!$D$10+'СЕТ СН'!$I$6-'СЕТ СН'!$I$26</f>
        <v>1985.4810417899998</v>
      </c>
      <c r="C153" s="36">
        <f>SUMIFS(СВЦЭМ!$D$39:$D$782,СВЦЭМ!$A$39:$A$782,$A153,СВЦЭМ!$B$39:$B$782,C$143)+'СЕТ СН'!$I$14+СВЦЭМ!$D$10+'СЕТ СН'!$I$6-'СЕТ СН'!$I$26</f>
        <v>2043.8918800399999</v>
      </c>
      <c r="D153" s="36">
        <f>SUMIFS(СВЦЭМ!$D$39:$D$782,СВЦЭМ!$A$39:$A$782,$A153,СВЦЭМ!$B$39:$B$782,D$143)+'СЕТ СН'!$I$14+СВЦЭМ!$D$10+'СЕТ СН'!$I$6-'СЕТ СН'!$I$26</f>
        <v>2078.8754446399998</v>
      </c>
      <c r="E153" s="36">
        <f>SUMIFS(СВЦЭМ!$D$39:$D$782,СВЦЭМ!$A$39:$A$782,$A153,СВЦЭМ!$B$39:$B$782,E$143)+'СЕТ СН'!$I$14+СВЦЭМ!$D$10+'СЕТ СН'!$I$6-'СЕТ СН'!$I$26</f>
        <v>2071.8438993999998</v>
      </c>
      <c r="F153" s="36">
        <f>SUMIFS(СВЦЭМ!$D$39:$D$782,СВЦЭМ!$A$39:$A$782,$A153,СВЦЭМ!$B$39:$B$782,F$143)+'СЕТ СН'!$I$14+СВЦЭМ!$D$10+'СЕТ СН'!$I$6-'СЕТ СН'!$I$26</f>
        <v>2040.0168575499999</v>
      </c>
      <c r="G153" s="36">
        <f>SUMIFS(СВЦЭМ!$D$39:$D$782,СВЦЭМ!$A$39:$A$782,$A153,СВЦЭМ!$B$39:$B$782,G$143)+'СЕТ СН'!$I$14+СВЦЭМ!$D$10+'СЕТ СН'!$I$6-'СЕТ СН'!$I$26</f>
        <v>2009.0857391899999</v>
      </c>
      <c r="H153" s="36">
        <f>SUMIFS(СВЦЭМ!$D$39:$D$782,СВЦЭМ!$A$39:$A$782,$A153,СВЦЭМ!$B$39:$B$782,H$143)+'СЕТ СН'!$I$14+СВЦЭМ!$D$10+'СЕТ СН'!$I$6-'СЕТ СН'!$I$26</f>
        <v>1951.94068791</v>
      </c>
      <c r="I153" s="36">
        <f>SUMIFS(СВЦЭМ!$D$39:$D$782,СВЦЭМ!$A$39:$A$782,$A153,СВЦЭМ!$B$39:$B$782,I$143)+'СЕТ СН'!$I$14+СВЦЭМ!$D$10+'СЕТ СН'!$I$6-'СЕТ СН'!$I$26</f>
        <v>1924.52512675</v>
      </c>
      <c r="J153" s="36">
        <f>SUMIFS(СВЦЭМ!$D$39:$D$782,СВЦЭМ!$A$39:$A$782,$A153,СВЦЭМ!$B$39:$B$782,J$143)+'СЕТ СН'!$I$14+СВЦЭМ!$D$10+'СЕТ СН'!$I$6-'СЕТ СН'!$I$26</f>
        <v>1893.4775059399999</v>
      </c>
      <c r="K153" s="36">
        <f>SUMIFS(СВЦЭМ!$D$39:$D$782,СВЦЭМ!$A$39:$A$782,$A153,СВЦЭМ!$B$39:$B$782,K$143)+'СЕТ СН'!$I$14+СВЦЭМ!$D$10+'СЕТ СН'!$I$6-'СЕТ СН'!$I$26</f>
        <v>1891.8321280599998</v>
      </c>
      <c r="L153" s="36">
        <f>SUMIFS(СВЦЭМ!$D$39:$D$782,СВЦЭМ!$A$39:$A$782,$A153,СВЦЭМ!$B$39:$B$782,L$143)+'СЕТ СН'!$I$14+СВЦЭМ!$D$10+'СЕТ СН'!$I$6-'СЕТ СН'!$I$26</f>
        <v>1895.1654611699998</v>
      </c>
      <c r="M153" s="36">
        <f>SUMIFS(СВЦЭМ!$D$39:$D$782,СВЦЭМ!$A$39:$A$782,$A153,СВЦЭМ!$B$39:$B$782,M$143)+'СЕТ СН'!$I$14+СВЦЭМ!$D$10+'СЕТ СН'!$I$6-'СЕТ СН'!$I$26</f>
        <v>1939.04399491</v>
      </c>
      <c r="N153" s="36">
        <f>SUMIFS(СВЦЭМ!$D$39:$D$782,СВЦЭМ!$A$39:$A$782,$A153,СВЦЭМ!$B$39:$B$782,N$143)+'СЕТ СН'!$I$14+СВЦЭМ!$D$10+'СЕТ СН'!$I$6-'СЕТ СН'!$I$26</f>
        <v>1998.3968109699999</v>
      </c>
      <c r="O153" s="36">
        <f>SUMIFS(СВЦЭМ!$D$39:$D$782,СВЦЭМ!$A$39:$A$782,$A153,СВЦЭМ!$B$39:$B$782,O$143)+'СЕТ СН'!$I$14+СВЦЭМ!$D$10+'СЕТ СН'!$I$6-'СЕТ СН'!$I$26</f>
        <v>2022.9887495799999</v>
      </c>
      <c r="P153" s="36">
        <f>SUMIFS(СВЦЭМ!$D$39:$D$782,СВЦЭМ!$A$39:$A$782,$A153,СВЦЭМ!$B$39:$B$782,P$143)+'СЕТ СН'!$I$14+СВЦЭМ!$D$10+'СЕТ СН'!$I$6-'СЕТ СН'!$I$26</f>
        <v>2034.2214699599999</v>
      </c>
      <c r="Q153" s="36">
        <f>SUMIFS(СВЦЭМ!$D$39:$D$782,СВЦЭМ!$A$39:$A$782,$A153,СВЦЭМ!$B$39:$B$782,Q$143)+'СЕТ СН'!$I$14+СВЦЭМ!$D$10+'СЕТ СН'!$I$6-'СЕТ СН'!$I$26</f>
        <v>2039.4983347499999</v>
      </c>
      <c r="R153" s="36">
        <f>SUMIFS(СВЦЭМ!$D$39:$D$782,СВЦЭМ!$A$39:$A$782,$A153,СВЦЭМ!$B$39:$B$782,R$143)+'СЕТ СН'!$I$14+СВЦЭМ!$D$10+'СЕТ СН'!$I$6-'СЕТ СН'!$I$26</f>
        <v>2036.82520701</v>
      </c>
      <c r="S153" s="36">
        <f>SUMIFS(СВЦЭМ!$D$39:$D$782,СВЦЭМ!$A$39:$A$782,$A153,СВЦЭМ!$B$39:$B$782,S$143)+'СЕТ СН'!$I$14+СВЦЭМ!$D$10+'СЕТ СН'!$I$6-'СЕТ СН'!$I$26</f>
        <v>1996.5027479099999</v>
      </c>
      <c r="T153" s="36">
        <f>SUMIFS(СВЦЭМ!$D$39:$D$782,СВЦЭМ!$A$39:$A$782,$A153,СВЦЭМ!$B$39:$B$782,T$143)+'СЕТ СН'!$I$14+СВЦЭМ!$D$10+'СЕТ СН'!$I$6-'СЕТ СН'!$I$26</f>
        <v>1923.3544565999998</v>
      </c>
      <c r="U153" s="36">
        <f>SUMIFS(СВЦЭМ!$D$39:$D$782,СВЦЭМ!$A$39:$A$782,$A153,СВЦЭМ!$B$39:$B$782,U$143)+'СЕТ СН'!$I$14+СВЦЭМ!$D$10+'СЕТ СН'!$I$6-'СЕТ СН'!$I$26</f>
        <v>1914.0000085899999</v>
      </c>
      <c r="V153" s="36">
        <f>SUMIFS(СВЦЭМ!$D$39:$D$782,СВЦЭМ!$A$39:$A$782,$A153,СВЦЭМ!$B$39:$B$782,V$143)+'СЕТ СН'!$I$14+СВЦЭМ!$D$10+'СЕТ СН'!$I$6-'СЕТ СН'!$I$26</f>
        <v>1914.3292938699999</v>
      </c>
      <c r="W153" s="36">
        <f>SUMIFS(СВЦЭМ!$D$39:$D$782,СВЦЭМ!$A$39:$A$782,$A153,СВЦЭМ!$B$39:$B$782,W$143)+'СЕТ СН'!$I$14+СВЦЭМ!$D$10+'СЕТ СН'!$I$6-'СЕТ СН'!$I$26</f>
        <v>1937.10984831</v>
      </c>
      <c r="X153" s="36">
        <f>SUMIFS(СВЦЭМ!$D$39:$D$782,СВЦЭМ!$A$39:$A$782,$A153,СВЦЭМ!$B$39:$B$782,X$143)+'СЕТ СН'!$I$14+СВЦЭМ!$D$10+'СЕТ СН'!$I$6-'СЕТ СН'!$I$26</f>
        <v>1981.4452622199999</v>
      </c>
      <c r="Y153" s="36">
        <f>SUMIFS(СВЦЭМ!$D$39:$D$782,СВЦЭМ!$A$39:$A$782,$A153,СВЦЭМ!$B$39:$B$782,Y$143)+'СЕТ СН'!$I$14+СВЦЭМ!$D$10+'СЕТ СН'!$I$6-'СЕТ СН'!$I$26</f>
        <v>1996.2517094299999</v>
      </c>
    </row>
    <row r="154" spans="1:25" ht="15.75" x14ac:dyDescent="0.2">
      <c r="A154" s="35">
        <f t="shared" si="4"/>
        <v>44603</v>
      </c>
      <c r="B154" s="36">
        <f>SUMIFS(СВЦЭМ!$D$39:$D$782,СВЦЭМ!$A$39:$A$782,$A154,СВЦЭМ!$B$39:$B$782,B$143)+'СЕТ СН'!$I$14+СВЦЭМ!$D$10+'СЕТ СН'!$I$6-'СЕТ СН'!$I$26</f>
        <v>2021.5091929999999</v>
      </c>
      <c r="C154" s="36">
        <f>SUMIFS(СВЦЭМ!$D$39:$D$782,СВЦЭМ!$A$39:$A$782,$A154,СВЦЭМ!$B$39:$B$782,C$143)+'СЕТ СН'!$I$14+СВЦЭМ!$D$10+'СЕТ СН'!$I$6-'СЕТ СН'!$I$26</f>
        <v>2091.8130581400001</v>
      </c>
      <c r="D154" s="36">
        <f>SUMIFS(СВЦЭМ!$D$39:$D$782,СВЦЭМ!$A$39:$A$782,$A154,СВЦЭМ!$B$39:$B$782,D$143)+'СЕТ СН'!$I$14+СВЦЭМ!$D$10+'СЕТ СН'!$I$6-'СЕТ СН'!$I$26</f>
        <v>2131.5172998099997</v>
      </c>
      <c r="E154" s="36">
        <f>SUMIFS(СВЦЭМ!$D$39:$D$782,СВЦЭМ!$A$39:$A$782,$A154,СВЦЭМ!$B$39:$B$782,E$143)+'СЕТ СН'!$I$14+СВЦЭМ!$D$10+'СЕТ СН'!$I$6-'СЕТ СН'!$I$26</f>
        <v>2132.6363829100001</v>
      </c>
      <c r="F154" s="36">
        <f>SUMIFS(СВЦЭМ!$D$39:$D$782,СВЦЭМ!$A$39:$A$782,$A154,СВЦЭМ!$B$39:$B$782,F$143)+'СЕТ СН'!$I$14+СВЦЭМ!$D$10+'СЕТ СН'!$I$6-'СЕТ СН'!$I$26</f>
        <v>2114.6092424399999</v>
      </c>
      <c r="G154" s="36">
        <f>SUMIFS(СВЦЭМ!$D$39:$D$782,СВЦЭМ!$A$39:$A$782,$A154,СВЦЭМ!$B$39:$B$782,G$143)+'СЕТ СН'!$I$14+СВЦЭМ!$D$10+'СЕТ СН'!$I$6-'СЕТ СН'!$I$26</f>
        <v>2066.7465726</v>
      </c>
      <c r="H154" s="36">
        <f>SUMIFS(СВЦЭМ!$D$39:$D$782,СВЦЭМ!$A$39:$A$782,$A154,СВЦЭМ!$B$39:$B$782,H$143)+'СЕТ СН'!$I$14+СВЦЭМ!$D$10+'СЕТ СН'!$I$6-'СЕТ СН'!$I$26</f>
        <v>1988.9704400399999</v>
      </c>
      <c r="I154" s="36">
        <f>SUMIFS(СВЦЭМ!$D$39:$D$782,СВЦЭМ!$A$39:$A$782,$A154,СВЦЭМ!$B$39:$B$782,I$143)+'СЕТ СН'!$I$14+СВЦЭМ!$D$10+'СЕТ СН'!$I$6-'СЕТ СН'!$I$26</f>
        <v>1925.67248449</v>
      </c>
      <c r="J154" s="36">
        <f>SUMIFS(СВЦЭМ!$D$39:$D$782,СВЦЭМ!$A$39:$A$782,$A154,СВЦЭМ!$B$39:$B$782,J$143)+'СЕТ СН'!$I$14+СВЦЭМ!$D$10+'СЕТ СН'!$I$6-'СЕТ СН'!$I$26</f>
        <v>1893.8213603099998</v>
      </c>
      <c r="K154" s="36">
        <f>SUMIFS(СВЦЭМ!$D$39:$D$782,СВЦЭМ!$A$39:$A$782,$A154,СВЦЭМ!$B$39:$B$782,K$143)+'СЕТ СН'!$I$14+СВЦЭМ!$D$10+'СЕТ СН'!$I$6-'СЕТ СН'!$I$26</f>
        <v>1905.82786693</v>
      </c>
      <c r="L154" s="36">
        <f>SUMIFS(СВЦЭМ!$D$39:$D$782,СВЦЭМ!$A$39:$A$782,$A154,СВЦЭМ!$B$39:$B$782,L$143)+'СЕТ СН'!$I$14+СВЦЭМ!$D$10+'СЕТ СН'!$I$6-'СЕТ СН'!$I$26</f>
        <v>1908.5442860799999</v>
      </c>
      <c r="M154" s="36">
        <f>SUMIFS(СВЦЭМ!$D$39:$D$782,СВЦЭМ!$A$39:$A$782,$A154,СВЦЭМ!$B$39:$B$782,M$143)+'СЕТ СН'!$I$14+СВЦЭМ!$D$10+'СЕТ СН'!$I$6-'СЕТ СН'!$I$26</f>
        <v>1928.70235314</v>
      </c>
      <c r="N154" s="36">
        <f>SUMIFS(СВЦЭМ!$D$39:$D$782,СВЦЭМ!$A$39:$A$782,$A154,СВЦЭМ!$B$39:$B$782,N$143)+'СЕТ СН'!$I$14+СВЦЭМ!$D$10+'СЕТ СН'!$I$6-'СЕТ СН'!$I$26</f>
        <v>1972.8823670199999</v>
      </c>
      <c r="O154" s="36">
        <f>SUMIFS(СВЦЭМ!$D$39:$D$782,СВЦЭМ!$A$39:$A$782,$A154,СВЦЭМ!$B$39:$B$782,O$143)+'СЕТ СН'!$I$14+СВЦЭМ!$D$10+'СЕТ СН'!$I$6-'СЕТ СН'!$I$26</f>
        <v>1990.4940810799999</v>
      </c>
      <c r="P154" s="36">
        <f>SUMIFS(СВЦЭМ!$D$39:$D$782,СВЦЭМ!$A$39:$A$782,$A154,СВЦЭМ!$B$39:$B$782,P$143)+'СЕТ СН'!$I$14+СВЦЭМ!$D$10+'СЕТ СН'!$I$6-'СЕТ СН'!$I$26</f>
        <v>2009.15086019</v>
      </c>
      <c r="Q154" s="36">
        <f>SUMIFS(СВЦЭМ!$D$39:$D$782,СВЦЭМ!$A$39:$A$782,$A154,СВЦЭМ!$B$39:$B$782,Q$143)+'СЕТ СН'!$I$14+СВЦЭМ!$D$10+'СЕТ СН'!$I$6-'СЕТ СН'!$I$26</f>
        <v>2011.2005912299999</v>
      </c>
      <c r="R154" s="36">
        <f>SUMIFS(СВЦЭМ!$D$39:$D$782,СВЦЭМ!$A$39:$A$782,$A154,СВЦЭМ!$B$39:$B$782,R$143)+'СЕТ СН'!$I$14+СВЦЭМ!$D$10+'СЕТ СН'!$I$6-'СЕТ СН'!$I$26</f>
        <v>2001.80714369</v>
      </c>
      <c r="S154" s="36">
        <f>SUMIFS(СВЦЭМ!$D$39:$D$782,СВЦЭМ!$A$39:$A$782,$A154,СВЦЭМ!$B$39:$B$782,S$143)+'СЕТ СН'!$I$14+СВЦЭМ!$D$10+'СЕТ СН'!$I$6-'СЕТ СН'!$I$26</f>
        <v>1948.87171313</v>
      </c>
      <c r="T154" s="36">
        <f>SUMIFS(СВЦЭМ!$D$39:$D$782,СВЦЭМ!$A$39:$A$782,$A154,СВЦЭМ!$B$39:$B$782,T$143)+'СЕТ СН'!$I$14+СВЦЭМ!$D$10+'СЕТ СН'!$I$6-'СЕТ СН'!$I$26</f>
        <v>1902.9204523599999</v>
      </c>
      <c r="U154" s="36">
        <f>SUMIFS(СВЦЭМ!$D$39:$D$782,СВЦЭМ!$A$39:$A$782,$A154,СВЦЭМ!$B$39:$B$782,U$143)+'СЕТ СН'!$I$14+СВЦЭМ!$D$10+'СЕТ СН'!$I$6-'СЕТ СН'!$I$26</f>
        <v>1901.7886091199998</v>
      </c>
      <c r="V154" s="36">
        <f>SUMIFS(СВЦЭМ!$D$39:$D$782,СВЦЭМ!$A$39:$A$782,$A154,СВЦЭМ!$B$39:$B$782,V$143)+'СЕТ СН'!$I$14+СВЦЭМ!$D$10+'СЕТ СН'!$I$6-'СЕТ СН'!$I$26</f>
        <v>1908.0746898099999</v>
      </c>
      <c r="W154" s="36">
        <f>SUMIFS(СВЦЭМ!$D$39:$D$782,СВЦЭМ!$A$39:$A$782,$A154,СВЦЭМ!$B$39:$B$782,W$143)+'СЕТ СН'!$I$14+СВЦЭМ!$D$10+'СЕТ СН'!$I$6-'СЕТ СН'!$I$26</f>
        <v>1922.32061935</v>
      </c>
      <c r="X154" s="36">
        <f>SUMIFS(СВЦЭМ!$D$39:$D$782,СВЦЭМ!$A$39:$A$782,$A154,СВЦЭМ!$B$39:$B$782,X$143)+'СЕТ СН'!$I$14+СВЦЭМ!$D$10+'СЕТ СН'!$I$6-'СЕТ СН'!$I$26</f>
        <v>1934.3912463499998</v>
      </c>
      <c r="Y154" s="36">
        <f>SUMIFS(СВЦЭМ!$D$39:$D$782,СВЦЭМ!$A$39:$A$782,$A154,СВЦЭМ!$B$39:$B$782,Y$143)+'СЕТ СН'!$I$14+СВЦЭМ!$D$10+'СЕТ СН'!$I$6-'СЕТ СН'!$I$26</f>
        <v>1952.14125629</v>
      </c>
    </row>
    <row r="155" spans="1:25" ht="15.75" x14ac:dyDescent="0.2">
      <c r="A155" s="35">
        <f t="shared" si="4"/>
        <v>44604</v>
      </c>
      <c r="B155" s="36">
        <f>SUMIFS(СВЦЭМ!$D$39:$D$782,СВЦЭМ!$A$39:$A$782,$A155,СВЦЭМ!$B$39:$B$782,B$143)+'СЕТ СН'!$I$14+СВЦЭМ!$D$10+'СЕТ СН'!$I$6-'СЕТ СН'!$I$26</f>
        <v>2063.7100521000002</v>
      </c>
      <c r="C155" s="36">
        <f>SUMIFS(СВЦЭМ!$D$39:$D$782,СВЦЭМ!$A$39:$A$782,$A155,СВЦЭМ!$B$39:$B$782,C$143)+'СЕТ СН'!$I$14+СВЦЭМ!$D$10+'СЕТ СН'!$I$6-'СЕТ СН'!$I$26</f>
        <v>2073.25878792</v>
      </c>
      <c r="D155" s="36">
        <f>SUMIFS(СВЦЭМ!$D$39:$D$782,СВЦЭМ!$A$39:$A$782,$A155,СВЦЭМ!$B$39:$B$782,D$143)+'СЕТ СН'!$I$14+СВЦЭМ!$D$10+'СЕТ СН'!$I$6-'СЕТ СН'!$I$26</f>
        <v>2071.9457909100001</v>
      </c>
      <c r="E155" s="36">
        <f>SUMIFS(СВЦЭМ!$D$39:$D$782,СВЦЭМ!$A$39:$A$782,$A155,СВЦЭМ!$B$39:$B$782,E$143)+'СЕТ СН'!$I$14+СВЦЭМ!$D$10+'СЕТ СН'!$I$6-'СЕТ СН'!$I$26</f>
        <v>2075.62285862</v>
      </c>
      <c r="F155" s="36">
        <f>SUMIFS(СВЦЭМ!$D$39:$D$782,СВЦЭМ!$A$39:$A$782,$A155,СВЦЭМ!$B$39:$B$782,F$143)+'СЕТ СН'!$I$14+СВЦЭМ!$D$10+'СЕТ СН'!$I$6-'СЕТ СН'!$I$26</f>
        <v>2066.53731827</v>
      </c>
      <c r="G155" s="36">
        <f>SUMIFS(СВЦЭМ!$D$39:$D$782,СВЦЭМ!$A$39:$A$782,$A155,СВЦЭМ!$B$39:$B$782,G$143)+'СЕТ СН'!$I$14+СВЦЭМ!$D$10+'СЕТ СН'!$I$6-'СЕТ СН'!$I$26</f>
        <v>2051.0782996399998</v>
      </c>
      <c r="H155" s="36">
        <f>SUMIFS(СВЦЭМ!$D$39:$D$782,СВЦЭМ!$A$39:$A$782,$A155,СВЦЭМ!$B$39:$B$782,H$143)+'СЕТ СН'!$I$14+СВЦЭМ!$D$10+'СЕТ СН'!$I$6-'СЕТ СН'!$I$26</f>
        <v>2009.0705438299999</v>
      </c>
      <c r="I155" s="36">
        <f>SUMIFS(СВЦЭМ!$D$39:$D$782,СВЦЭМ!$A$39:$A$782,$A155,СВЦЭМ!$B$39:$B$782,I$143)+'СЕТ СН'!$I$14+СВЦЭМ!$D$10+'СЕТ СН'!$I$6-'СЕТ СН'!$I$26</f>
        <v>1969.6828912199999</v>
      </c>
      <c r="J155" s="36">
        <f>SUMIFS(СВЦЭМ!$D$39:$D$782,СВЦЭМ!$A$39:$A$782,$A155,СВЦЭМ!$B$39:$B$782,J$143)+'СЕТ СН'!$I$14+СВЦЭМ!$D$10+'СЕТ СН'!$I$6-'СЕТ СН'!$I$26</f>
        <v>1906.55297924</v>
      </c>
      <c r="K155" s="36">
        <f>SUMIFS(СВЦЭМ!$D$39:$D$782,СВЦЭМ!$A$39:$A$782,$A155,СВЦЭМ!$B$39:$B$782,K$143)+'СЕТ СН'!$I$14+СВЦЭМ!$D$10+'СЕТ СН'!$I$6-'СЕТ СН'!$I$26</f>
        <v>1886.8234963099999</v>
      </c>
      <c r="L155" s="36">
        <f>SUMIFS(СВЦЭМ!$D$39:$D$782,СВЦЭМ!$A$39:$A$782,$A155,СВЦЭМ!$B$39:$B$782,L$143)+'СЕТ СН'!$I$14+СВЦЭМ!$D$10+'СЕТ СН'!$I$6-'СЕТ СН'!$I$26</f>
        <v>1898.9317815499999</v>
      </c>
      <c r="M155" s="36">
        <f>SUMIFS(СВЦЭМ!$D$39:$D$782,СВЦЭМ!$A$39:$A$782,$A155,СВЦЭМ!$B$39:$B$782,M$143)+'СЕТ СН'!$I$14+СВЦЭМ!$D$10+'СЕТ СН'!$I$6-'СЕТ СН'!$I$26</f>
        <v>1933.33602658</v>
      </c>
      <c r="N155" s="36">
        <f>SUMIFS(СВЦЭМ!$D$39:$D$782,СВЦЭМ!$A$39:$A$782,$A155,СВЦЭМ!$B$39:$B$782,N$143)+'СЕТ СН'!$I$14+СВЦЭМ!$D$10+'СЕТ СН'!$I$6-'СЕТ СН'!$I$26</f>
        <v>1958.6529674599999</v>
      </c>
      <c r="O155" s="36">
        <f>SUMIFS(СВЦЭМ!$D$39:$D$782,СВЦЭМ!$A$39:$A$782,$A155,СВЦЭМ!$B$39:$B$782,O$143)+'СЕТ СН'!$I$14+СВЦЭМ!$D$10+'СЕТ СН'!$I$6-'СЕТ СН'!$I$26</f>
        <v>1973.4841814399999</v>
      </c>
      <c r="P155" s="36">
        <f>SUMIFS(СВЦЭМ!$D$39:$D$782,СВЦЭМ!$A$39:$A$782,$A155,СВЦЭМ!$B$39:$B$782,P$143)+'СЕТ СН'!$I$14+СВЦЭМ!$D$10+'СЕТ СН'!$I$6-'СЕТ СН'!$I$26</f>
        <v>1995.842523</v>
      </c>
      <c r="Q155" s="36">
        <f>SUMIFS(СВЦЭМ!$D$39:$D$782,СВЦЭМ!$A$39:$A$782,$A155,СВЦЭМ!$B$39:$B$782,Q$143)+'СЕТ СН'!$I$14+СВЦЭМ!$D$10+'СЕТ СН'!$I$6-'СЕТ СН'!$I$26</f>
        <v>1992.50409259</v>
      </c>
      <c r="R155" s="36">
        <f>SUMIFS(СВЦЭМ!$D$39:$D$782,СВЦЭМ!$A$39:$A$782,$A155,СВЦЭМ!$B$39:$B$782,R$143)+'СЕТ СН'!$I$14+СВЦЭМ!$D$10+'СЕТ СН'!$I$6-'СЕТ СН'!$I$26</f>
        <v>1998.5085801999999</v>
      </c>
      <c r="S155" s="36">
        <f>SUMIFS(СВЦЭМ!$D$39:$D$782,СВЦЭМ!$A$39:$A$782,$A155,СВЦЭМ!$B$39:$B$782,S$143)+'СЕТ СН'!$I$14+СВЦЭМ!$D$10+'СЕТ СН'!$I$6-'СЕТ СН'!$I$26</f>
        <v>1962.6888164499999</v>
      </c>
      <c r="T155" s="36">
        <f>SUMIFS(СВЦЭМ!$D$39:$D$782,СВЦЭМ!$A$39:$A$782,$A155,СВЦЭМ!$B$39:$B$782,T$143)+'СЕТ СН'!$I$14+СВЦЭМ!$D$10+'СЕТ СН'!$I$6-'СЕТ СН'!$I$26</f>
        <v>1904.8235791499999</v>
      </c>
      <c r="U155" s="36">
        <f>SUMIFS(СВЦЭМ!$D$39:$D$782,СВЦЭМ!$A$39:$A$782,$A155,СВЦЭМ!$B$39:$B$782,U$143)+'СЕТ СН'!$I$14+СВЦЭМ!$D$10+'СЕТ СН'!$I$6-'СЕТ СН'!$I$26</f>
        <v>1891.12660134</v>
      </c>
      <c r="V155" s="36">
        <f>SUMIFS(СВЦЭМ!$D$39:$D$782,СВЦЭМ!$A$39:$A$782,$A155,СВЦЭМ!$B$39:$B$782,V$143)+'СЕТ СН'!$I$14+СВЦЭМ!$D$10+'СЕТ СН'!$I$6-'СЕТ СН'!$I$26</f>
        <v>1908.08044354</v>
      </c>
      <c r="W155" s="36">
        <f>SUMIFS(СВЦЭМ!$D$39:$D$782,СВЦЭМ!$A$39:$A$782,$A155,СВЦЭМ!$B$39:$B$782,W$143)+'СЕТ СН'!$I$14+СВЦЭМ!$D$10+'СЕТ СН'!$I$6-'СЕТ СН'!$I$26</f>
        <v>1926.4695967599998</v>
      </c>
      <c r="X155" s="36">
        <f>SUMIFS(СВЦЭМ!$D$39:$D$782,СВЦЭМ!$A$39:$A$782,$A155,СВЦЭМ!$B$39:$B$782,X$143)+'СЕТ СН'!$I$14+СВЦЭМ!$D$10+'СЕТ СН'!$I$6-'СЕТ СН'!$I$26</f>
        <v>1941.81028631</v>
      </c>
      <c r="Y155" s="36">
        <f>SUMIFS(СВЦЭМ!$D$39:$D$782,СВЦЭМ!$A$39:$A$782,$A155,СВЦЭМ!$B$39:$B$782,Y$143)+'СЕТ СН'!$I$14+СВЦЭМ!$D$10+'СЕТ СН'!$I$6-'СЕТ СН'!$I$26</f>
        <v>1992.07881305</v>
      </c>
    </row>
    <row r="156" spans="1:25" ht="15.75" x14ac:dyDescent="0.2">
      <c r="A156" s="35">
        <f t="shared" si="4"/>
        <v>44605</v>
      </c>
      <c r="B156" s="36">
        <f>SUMIFS(СВЦЭМ!$D$39:$D$782,СВЦЭМ!$A$39:$A$782,$A156,СВЦЭМ!$B$39:$B$782,B$143)+'СЕТ СН'!$I$14+СВЦЭМ!$D$10+'СЕТ СН'!$I$6-'СЕТ СН'!$I$26</f>
        <v>2007.9545360699999</v>
      </c>
      <c r="C156" s="36">
        <f>SUMIFS(СВЦЭМ!$D$39:$D$782,СВЦЭМ!$A$39:$A$782,$A156,СВЦЭМ!$B$39:$B$782,C$143)+'СЕТ СН'!$I$14+СВЦЭМ!$D$10+'СЕТ СН'!$I$6-'СЕТ СН'!$I$26</f>
        <v>2062.3735342</v>
      </c>
      <c r="D156" s="36">
        <f>SUMIFS(СВЦЭМ!$D$39:$D$782,СВЦЭМ!$A$39:$A$782,$A156,СВЦЭМ!$B$39:$B$782,D$143)+'СЕТ СН'!$I$14+СВЦЭМ!$D$10+'СЕТ СН'!$I$6-'СЕТ СН'!$I$26</f>
        <v>2066.24252471</v>
      </c>
      <c r="E156" s="36">
        <f>SUMIFS(СВЦЭМ!$D$39:$D$782,СВЦЭМ!$A$39:$A$782,$A156,СВЦЭМ!$B$39:$B$782,E$143)+'СЕТ СН'!$I$14+СВЦЭМ!$D$10+'СЕТ СН'!$I$6-'СЕТ СН'!$I$26</f>
        <v>2068.68541155</v>
      </c>
      <c r="F156" s="36">
        <f>SUMIFS(СВЦЭМ!$D$39:$D$782,СВЦЭМ!$A$39:$A$782,$A156,СВЦЭМ!$B$39:$B$782,F$143)+'СЕТ СН'!$I$14+СВЦЭМ!$D$10+'СЕТ СН'!$I$6-'СЕТ СН'!$I$26</f>
        <v>2069.2879431800002</v>
      </c>
      <c r="G156" s="36">
        <f>SUMIFS(СВЦЭМ!$D$39:$D$782,СВЦЭМ!$A$39:$A$782,$A156,СВЦЭМ!$B$39:$B$782,G$143)+'СЕТ СН'!$I$14+СВЦЭМ!$D$10+'СЕТ СН'!$I$6-'СЕТ СН'!$I$26</f>
        <v>2067.5484333200002</v>
      </c>
      <c r="H156" s="36">
        <f>SUMIFS(СВЦЭМ!$D$39:$D$782,СВЦЭМ!$A$39:$A$782,$A156,СВЦЭМ!$B$39:$B$782,H$143)+'СЕТ СН'!$I$14+СВЦЭМ!$D$10+'СЕТ СН'!$I$6-'СЕТ СН'!$I$26</f>
        <v>2044.6969944699999</v>
      </c>
      <c r="I156" s="36">
        <f>SUMIFS(СВЦЭМ!$D$39:$D$782,СВЦЭМ!$A$39:$A$782,$A156,СВЦЭМ!$B$39:$B$782,I$143)+'СЕТ СН'!$I$14+СВЦЭМ!$D$10+'СЕТ СН'!$I$6-'СЕТ СН'!$I$26</f>
        <v>1987.8953387399999</v>
      </c>
      <c r="J156" s="36">
        <f>SUMIFS(СВЦЭМ!$D$39:$D$782,СВЦЭМ!$A$39:$A$782,$A156,СВЦЭМ!$B$39:$B$782,J$143)+'СЕТ СН'!$I$14+СВЦЭМ!$D$10+'СЕТ СН'!$I$6-'СЕТ СН'!$I$26</f>
        <v>1916.0045712199999</v>
      </c>
      <c r="K156" s="36">
        <f>SUMIFS(СВЦЭМ!$D$39:$D$782,СВЦЭМ!$A$39:$A$782,$A156,СВЦЭМ!$B$39:$B$782,K$143)+'СЕТ СН'!$I$14+СВЦЭМ!$D$10+'СЕТ СН'!$I$6-'СЕТ СН'!$I$26</f>
        <v>1877.8511633199998</v>
      </c>
      <c r="L156" s="36">
        <f>SUMIFS(СВЦЭМ!$D$39:$D$782,СВЦЭМ!$A$39:$A$782,$A156,СВЦЭМ!$B$39:$B$782,L$143)+'СЕТ СН'!$I$14+СВЦЭМ!$D$10+'СЕТ СН'!$I$6-'СЕТ СН'!$I$26</f>
        <v>1868.86979651</v>
      </c>
      <c r="M156" s="36">
        <f>SUMIFS(СВЦЭМ!$D$39:$D$782,СВЦЭМ!$A$39:$A$782,$A156,СВЦЭМ!$B$39:$B$782,M$143)+'СЕТ СН'!$I$14+СВЦЭМ!$D$10+'СЕТ СН'!$I$6-'СЕТ СН'!$I$26</f>
        <v>1901.6702173199999</v>
      </c>
      <c r="N156" s="36">
        <f>SUMIFS(СВЦЭМ!$D$39:$D$782,СВЦЭМ!$A$39:$A$782,$A156,СВЦЭМ!$B$39:$B$782,N$143)+'СЕТ СН'!$I$14+СВЦЭМ!$D$10+'СЕТ СН'!$I$6-'СЕТ СН'!$I$26</f>
        <v>1950.5089866399999</v>
      </c>
      <c r="O156" s="36">
        <f>SUMIFS(СВЦЭМ!$D$39:$D$782,СВЦЭМ!$A$39:$A$782,$A156,СВЦЭМ!$B$39:$B$782,O$143)+'СЕТ СН'!$I$14+СВЦЭМ!$D$10+'СЕТ СН'!$I$6-'СЕТ СН'!$I$26</f>
        <v>1980.64736249</v>
      </c>
      <c r="P156" s="36">
        <f>SUMIFS(СВЦЭМ!$D$39:$D$782,СВЦЭМ!$A$39:$A$782,$A156,СВЦЭМ!$B$39:$B$782,P$143)+'СЕТ СН'!$I$14+СВЦЭМ!$D$10+'СЕТ СН'!$I$6-'СЕТ СН'!$I$26</f>
        <v>2006.7483804799999</v>
      </c>
      <c r="Q156" s="36">
        <f>SUMIFS(СВЦЭМ!$D$39:$D$782,СВЦЭМ!$A$39:$A$782,$A156,СВЦЭМ!$B$39:$B$782,Q$143)+'СЕТ СН'!$I$14+СВЦЭМ!$D$10+'СЕТ СН'!$I$6-'СЕТ СН'!$I$26</f>
        <v>2004.8718429599999</v>
      </c>
      <c r="R156" s="36">
        <f>SUMIFS(СВЦЭМ!$D$39:$D$782,СВЦЭМ!$A$39:$A$782,$A156,СВЦЭМ!$B$39:$B$782,R$143)+'СЕТ СН'!$I$14+СВЦЭМ!$D$10+'СЕТ СН'!$I$6-'СЕТ СН'!$I$26</f>
        <v>2014.0983530199999</v>
      </c>
      <c r="S156" s="36">
        <f>SUMIFS(СВЦЭМ!$D$39:$D$782,СВЦЭМ!$A$39:$A$782,$A156,СВЦЭМ!$B$39:$B$782,S$143)+'СЕТ СН'!$I$14+СВЦЭМ!$D$10+'СЕТ СН'!$I$6-'СЕТ СН'!$I$26</f>
        <v>1973.6547960399998</v>
      </c>
      <c r="T156" s="36">
        <f>SUMIFS(СВЦЭМ!$D$39:$D$782,СВЦЭМ!$A$39:$A$782,$A156,СВЦЭМ!$B$39:$B$782,T$143)+'СЕТ СН'!$I$14+СВЦЭМ!$D$10+'СЕТ СН'!$I$6-'СЕТ СН'!$I$26</f>
        <v>1865.39134631</v>
      </c>
      <c r="U156" s="36">
        <f>SUMIFS(СВЦЭМ!$D$39:$D$782,СВЦЭМ!$A$39:$A$782,$A156,СВЦЭМ!$B$39:$B$782,U$143)+'СЕТ СН'!$I$14+СВЦЭМ!$D$10+'СЕТ СН'!$I$6-'СЕТ СН'!$I$26</f>
        <v>1859.1772957199998</v>
      </c>
      <c r="V156" s="36">
        <f>SUMIFS(СВЦЭМ!$D$39:$D$782,СВЦЭМ!$A$39:$A$782,$A156,СВЦЭМ!$B$39:$B$782,V$143)+'СЕТ СН'!$I$14+СВЦЭМ!$D$10+'СЕТ СН'!$I$6-'СЕТ СН'!$I$26</f>
        <v>1862.3650212099999</v>
      </c>
      <c r="W156" s="36">
        <f>SUMIFS(СВЦЭМ!$D$39:$D$782,СВЦЭМ!$A$39:$A$782,$A156,СВЦЭМ!$B$39:$B$782,W$143)+'СЕТ СН'!$I$14+СВЦЭМ!$D$10+'СЕТ СН'!$I$6-'СЕТ СН'!$I$26</f>
        <v>1880.7054234099999</v>
      </c>
      <c r="X156" s="36">
        <f>SUMIFS(СВЦЭМ!$D$39:$D$782,СВЦЭМ!$A$39:$A$782,$A156,СВЦЭМ!$B$39:$B$782,X$143)+'СЕТ СН'!$I$14+СВЦЭМ!$D$10+'СЕТ СН'!$I$6-'СЕТ СН'!$I$26</f>
        <v>1909.3562289699998</v>
      </c>
      <c r="Y156" s="36">
        <f>SUMIFS(СВЦЭМ!$D$39:$D$782,СВЦЭМ!$A$39:$A$782,$A156,СВЦЭМ!$B$39:$B$782,Y$143)+'СЕТ СН'!$I$14+СВЦЭМ!$D$10+'СЕТ СН'!$I$6-'СЕТ СН'!$I$26</f>
        <v>1954.3469787199999</v>
      </c>
    </row>
    <row r="157" spans="1:25" ht="15.75" x14ac:dyDescent="0.2">
      <c r="A157" s="35">
        <f t="shared" si="4"/>
        <v>44606</v>
      </c>
      <c r="B157" s="36">
        <f>SUMIFS(СВЦЭМ!$D$39:$D$782,СВЦЭМ!$A$39:$A$782,$A157,СВЦЭМ!$B$39:$B$782,B$143)+'СЕТ СН'!$I$14+СВЦЭМ!$D$10+'СЕТ СН'!$I$6-'СЕТ СН'!$I$26</f>
        <v>2018.1892233799999</v>
      </c>
      <c r="C157" s="36">
        <f>SUMIFS(СВЦЭМ!$D$39:$D$782,СВЦЭМ!$A$39:$A$782,$A157,СВЦЭМ!$B$39:$B$782,C$143)+'СЕТ СН'!$I$14+СВЦЭМ!$D$10+'СЕТ СН'!$I$6-'СЕТ СН'!$I$26</f>
        <v>2080.5387614299998</v>
      </c>
      <c r="D157" s="36">
        <f>SUMIFS(СВЦЭМ!$D$39:$D$782,СВЦЭМ!$A$39:$A$782,$A157,СВЦЭМ!$B$39:$B$782,D$143)+'СЕТ СН'!$I$14+СВЦЭМ!$D$10+'СЕТ СН'!$I$6-'СЕТ СН'!$I$26</f>
        <v>2084.45213117</v>
      </c>
      <c r="E157" s="36">
        <f>SUMIFS(СВЦЭМ!$D$39:$D$782,СВЦЭМ!$A$39:$A$782,$A157,СВЦЭМ!$B$39:$B$782,E$143)+'СЕТ СН'!$I$14+СВЦЭМ!$D$10+'СЕТ СН'!$I$6-'СЕТ СН'!$I$26</f>
        <v>2089.4125876600001</v>
      </c>
      <c r="F157" s="36">
        <f>SUMIFS(СВЦЭМ!$D$39:$D$782,СВЦЭМ!$A$39:$A$782,$A157,СВЦЭМ!$B$39:$B$782,F$143)+'СЕТ СН'!$I$14+СВЦЭМ!$D$10+'СЕТ СН'!$I$6-'СЕТ СН'!$I$26</f>
        <v>2078.2677874000001</v>
      </c>
      <c r="G157" s="36">
        <f>SUMIFS(СВЦЭМ!$D$39:$D$782,СВЦЭМ!$A$39:$A$782,$A157,СВЦЭМ!$B$39:$B$782,G$143)+'СЕТ СН'!$I$14+СВЦЭМ!$D$10+'СЕТ СН'!$I$6-'СЕТ СН'!$I$26</f>
        <v>2062.4240285699998</v>
      </c>
      <c r="H157" s="36">
        <f>SUMIFS(СВЦЭМ!$D$39:$D$782,СВЦЭМ!$A$39:$A$782,$A157,СВЦЭМ!$B$39:$B$782,H$143)+'СЕТ СН'!$I$14+СВЦЭМ!$D$10+'СЕТ СН'!$I$6-'СЕТ СН'!$I$26</f>
        <v>2048.5973716099998</v>
      </c>
      <c r="I157" s="36">
        <f>SUMIFS(СВЦЭМ!$D$39:$D$782,СВЦЭМ!$A$39:$A$782,$A157,СВЦЭМ!$B$39:$B$782,I$143)+'СЕТ СН'!$I$14+СВЦЭМ!$D$10+'СЕТ СН'!$I$6-'СЕТ СН'!$I$26</f>
        <v>1924.7786649</v>
      </c>
      <c r="J157" s="36">
        <f>SUMIFS(СВЦЭМ!$D$39:$D$782,СВЦЭМ!$A$39:$A$782,$A157,СВЦЭМ!$B$39:$B$782,J$143)+'СЕТ СН'!$I$14+СВЦЭМ!$D$10+'СЕТ СН'!$I$6-'СЕТ СН'!$I$26</f>
        <v>1879.7513488</v>
      </c>
      <c r="K157" s="36">
        <f>SUMIFS(СВЦЭМ!$D$39:$D$782,СВЦЭМ!$A$39:$A$782,$A157,СВЦЭМ!$B$39:$B$782,K$143)+'СЕТ СН'!$I$14+СВЦЭМ!$D$10+'СЕТ СН'!$I$6-'СЕТ СН'!$I$26</f>
        <v>1869.63202385</v>
      </c>
      <c r="L157" s="36">
        <f>SUMIFS(СВЦЭМ!$D$39:$D$782,СВЦЭМ!$A$39:$A$782,$A157,СВЦЭМ!$B$39:$B$782,L$143)+'СЕТ СН'!$I$14+СВЦЭМ!$D$10+'СЕТ СН'!$I$6-'СЕТ СН'!$I$26</f>
        <v>1868.3573335999999</v>
      </c>
      <c r="M157" s="36">
        <f>SUMIFS(СВЦЭМ!$D$39:$D$782,СВЦЭМ!$A$39:$A$782,$A157,СВЦЭМ!$B$39:$B$782,M$143)+'СЕТ СН'!$I$14+СВЦЭМ!$D$10+'СЕТ СН'!$I$6-'СЕТ СН'!$I$26</f>
        <v>1908.57809217</v>
      </c>
      <c r="N157" s="36">
        <f>SUMIFS(СВЦЭМ!$D$39:$D$782,СВЦЭМ!$A$39:$A$782,$A157,СВЦЭМ!$B$39:$B$782,N$143)+'СЕТ СН'!$I$14+СВЦЭМ!$D$10+'СЕТ СН'!$I$6-'СЕТ СН'!$I$26</f>
        <v>1946.35350627</v>
      </c>
      <c r="O157" s="36">
        <f>SUMIFS(СВЦЭМ!$D$39:$D$782,СВЦЭМ!$A$39:$A$782,$A157,СВЦЭМ!$B$39:$B$782,O$143)+'СЕТ СН'!$I$14+СВЦЭМ!$D$10+'СЕТ СН'!$I$6-'СЕТ СН'!$I$26</f>
        <v>1968.0144444699999</v>
      </c>
      <c r="P157" s="36">
        <f>SUMIFS(СВЦЭМ!$D$39:$D$782,СВЦЭМ!$A$39:$A$782,$A157,СВЦЭМ!$B$39:$B$782,P$143)+'СЕТ СН'!$I$14+СВЦЭМ!$D$10+'СЕТ СН'!$I$6-'СЕТ СН'!$I$26</f>
        <v>1986.7459408099999</v>
      </c>
      <c r="Q157" s="36">
        <f>SUMIFS(СВЦЭМ!$D$39:$D$782,СВЦЭМ!$A$39:$A$782,$A157,СВЦЭМ!$B$39:$B$782,Q$143)+'СЕТ СН'!$I$14+СВЦЭМ!$D$10+'СЕТ СН'!$I$6-'СЕТ СН'!$I$26</f>
        <v>1993.57598119</v>
      </c>
      <c r="R157" s="36">
        <f>SUMIFS(СВЦЭМ!$D$39:$D$782,СВЦЭМ!$A$39:$A$782,$A157,СВЦЭМ!$B$39:$B$782,R$143)+'СЕТ СН'!$I$14+СВЦЭМ!$D$10+'СЕТ СН'!$I$6-'СЕТ СН'!$I$26</f>
        <v>1987.76293392</v>
      </c>
      <c r="S157" s="36">
        <f>SUMIFS(СВЦЭМ!$D$39:$D$782,СВЦЭМ!$A$39:$A$782,$A157,СВЦЭМ!$B$39:$B$782,S$143)+'СЕТ СН'!$I$14+СВЦЭМ!$D$10+'СЕТ СН'!$I$6-'СЕТ СН'!$I$26</f>
        <v>1952.15655423</v>
      </c>
      <c r="T157" s="36">
        <f>SUMIFS(СВЦЭМ!$D$39:$D$782,СВЦЭМ!$A$39:$A$782,$A157,СВЦЭМ!$B$39:$B$782,T$143)+'СЕТ СН'!$I$14+СВЦЭМ!$D$10+'СЕТ СН'!$I$6-'СЕТ СН'!$I$26</f>
        <v>1876.1018946699999</v>
      </c>
      <c r="U157" s="36">
        <f>SUMIFS(СВЦЭМ!$D$39:$D$782,СВЦЭМ!$A$39:$A$782,$A157,СВЦЭМ!$B$39:$B$782,U$143)+'СЕТ СН'!$I$14+СВЦЭМ!$D$10+'СЕТ СН'!$I$6-'СЕТ СН'!$I$26</f>
        <v>1865.3542717999999</v>
      </c>
      <c r="V157" s="36">
        <f>SUMIFS(СВЦЭМ!$D$39:$D$782,СВЦЭМ!$A$39:$A$782,$A157,СВЦЭМ!$B$39:$B$782,V$143)+'СЕТ СН'!$I$14+СВЦЭМ!$D$10+'СЕТ СН'!$I$6-'СЕТ СН'!$I$26</f>
        <v>1880.87429628</v>
      </c>
      <c r="W157" s="36">
        <f>SUMIFS(СВЦЭМ!$D$39:$D$782,СВЦЭМ!$A$39:$A$782,$A157,СВЦЭМ!$B$39:$B$782,W$143)+'СЕТ СН'!$I$14+СВЦЭМ!$D$10+'СЕТ СН'!$I$6-'СЕТ СН'!$I$26</f>
        <v>1895.47210217</v>
      </c>
      <c r="X157" s="36">
        <f>SUMIFS(СВЦЭМ!$D$39:$D$782,СВЦЭМ!$A$39:$A$782,$A157,СВЦЭМ!$B$39:$B$782,X$143)+'СЕТ СН'!$I$14+СВЦЭМ!$D$10+'СЕТ СН'!$I$6-'СЕТ СН'!$I$26</f>
        <v>1923.57589596</v>
      </c>
      <c r="Y157" s="36">
        <f>SUMIFS(СВЦЭМ!$D$39:$D$782,СВЦЭМ!$A$39:$A$782,$A157,СВЦЭМ!$B$39:$B$782,Y$143)+'СЕТ СН'!$I$14+СВЦЭМ!$D$10+'СЕТ СН'!$I$6-'СЕТ СН'!$I$26</f>
        <v>1956.6457300099999</v>
      </c>
    </row>
    <row r="158" spans="1:25" ht="15.75" x14ac:dyDescent="0.2">
      <c r="A158" s="35">
        <f t="shared" si="4"/>
        <v>44607</v>
      </c>
      <c r="B158" s="36">
        <f>SUMIFS(СВЦЭМ!$D$39:$D$782,СВЦЭМ!$A$39:$A$782,$A158,СВЦЭМ!$B$39:$B$782,B$143)+'СЕТ СН'!$I$14+СВЦЭМ!$D$10+'СЕТ СН'!$I$6-'СЕТ СН'!$I$26</f>
        <v>1933.6965425599999</v>
      </c>
      <c r="C158" s="36">
        <f>SUMIFS(СВЦЭМ!$D$39:$D$782,СВЦЭМ!$A$39:$A$782,$A158,СВЦЭМ!$B$39:$B$782,C$143)+'СЕТ СН'!$I$14+СВЦЭМ!$D$10+'СЕТ СН'!$I$6-'СЕТ СН'!$I$26</f>
        <v>2002.50133534</v>
      </c>
      <c r="D158" s="36">
        <f>SUMIFS(СВЦЭМ!$D$39:$D$782,СВЦЭМ!$A$39:$A$782,$A158,СВЦЭМ!$B$39:$B$782,D$143)+'СЕТ СН'!$I$14+СВЦЭМ!$D$10+'СЕТ СН'!$I$6-'СЕТ СН'!$I$26</f>
        <v>2035.5750511599999</v>
      </c>
      <c r="E158" s="36">
        <f>SUMIFS(СВЦЭМ!$D$39:$D$782,СВЦЭМ!$A$39:$A$782,$A158,СВЦЭМ!$B$39:$B$782,E$143)+'СЕТ СН'!$I$14+СВЦЭМ!$D$10+'СЕТ СН'!$I$6-'СЕТ СН'!$I$26</f>
        <v>2040.9237558899999</v>
      </c>
      <c r="F158" s="36">
        <f>SUMIFS(СВЦЭМ!$D$39:$D$782,СВЦЭМ!$A$39:$A$782,$A158,СВЦЭМ!$B$39:$B$782,F$143)+'СЕТ СН'!$I$14+СВЦЭМ!$D$10+'СЕТ СН'!$I$6-'СЕТ СН'!$I$26</f>
        <v>2027.6045805899998</v>
      </c>
      <c r="G158" s="36">
        <f>SUMIFS(СВЦЭМ!$D$39:$D$782,СВЦЭМ!$A$39:$A$782,$A158,СВЦЭМ!$B$39:$B$782,G$143)+'СЕТ СН'!$I$14+СВЦЭМ!$D$10+'СЕТ СН'!$I$6-'СЕТ СН'!$I$26</f>
        <v>1995.1095210399999</v>
      </c>
      <c r="H158" s="36">
        <f>SUMIFS(СВЦЭМ!$D$39:$D$782,СВЦЭМ!$A$39:$A$782,$A158,СВЦЭМ!$B$39:$B$782,H$143)+'СЕТ СН'!$I$14+СВЦЭМ!$D$10+'СЕТ СН'!$I$6-'СЕТ СН'!$I$26</f>
        <v>1932.2508801499998</v>
      </c>
      <c r="I158" s="36">
        <f>SUMIFS(СВЦЭМ!$D$39:$D$782,СВЦЭМ!$A$39:$A$782,$A158,СВЦЭМ!$B$39:$B$782,I$143)+'СЕТ СН'!$I$14+СВЦЭМ!$D$10+'СЕТ СН'!$I$6-'СЕТ СН'!$I$26</f>
        <v>1857.8550765499999</v>
      </c>
      <c r="J158" s="36">
        <f>SUMIFS(СВЦЭМ!$D$39:$D$782,СВЦЭМ!$A$39:$A$782,$A158,СВЦЭМ!$B$39:$B$782,J$143)+'СЕТ СН'!$I$14+СВЦЭМ!$D$10+'СЕТ СН'!$I$6-'СЕТ СН'!$I$26</f>
        <v>1798.0309075399998</v>
      </c>
      <c r="K158" s="36">
        <f>SUMIFS(СВЦЭМ!$D$39:$D$782,СВЦЭМ!$A$39:$A$782,$A158,СВЦЭМ!$B$39:$B$782,K$143)+'СЕТ СН'!$I$14+СВЦЭМ!$D$10+'СЕТ СН'!$I$6-'СЕТ СН'!$I$26</f>
        <v>1781.3312260799999</v>
      </c>
      <c r="L158" s="36">
        <f>SUMIFS(СВЦЭМ!$D$39:$D$782,СВЦЭМ!$A$39:$A$782,$A158,СВЦЭМ!$B$39:$B$782,L$143)+'СЕТ СН'!$I$14+СВЦЭМ!$D$10+'СЕТ СН'!$I$6-'СЕТ СН'!$I$26</f>
        <v>1790.1854751199999</v>
      </c>
      <c r="M158" s="36">
        <f>SUMIFS(СВЦЭМ!$D$39:$D$782,СВЦЭМ!$A$39:$A$782,$A158,СВЦЭМ!$B$39:$B$782,M$143)+'СЕТ СН'!$I$14+СВЦЭМ!$D$10+'СЕТ СН'!$I$6-'СЕТ СН'!$I$26</f>
        <v>1847.95256034</v>
      </c>
      <c r="N158" s="36">
        <f>SUMIFS(СВЦЭМ!$D$39:$D$782,СВЦЭМ!$A$39:$A$782,$A158,СВЦЭМ!$B$39:$B$782,N$143)+'СЕТ СН'!$I$14+СВЦЭМ!$D$10+'СЕТ СН'!$I$6-'СЕТ СН'!$I$26</f>
        <v>1879.1694701699998</v>
      </c>
      <c r="O158" s="36">
        <f>SUMIFS(СВЦЭМ!$D$39:$D$782,СВЦЭМ!$A$39:$A$782,$A158,СВЦЭМ!$B$39:$B$782,O$143)+'СЕТ СН'!$I$14+СВЦЭМ!$D$10+'СЕТ СН'!$I$6-'СЕТ СН'!$I$26</f>
        <v>1913.5616639299999</v>
      </c>
      <c r="P158" s="36">
        <f>SUMIFS(СВЦЭМ!$D$39:$D$782,СВЦЭМ!$A$39:$A$782,$A158,СВЦЭМ!$B$39:$B$782,P$143)+'СЕТ СН'!$I$14+СВЦЭМ!$D$10+'СЕТ СН'!$I$6-'СЕТ СН'!$I$26</f>
        <v>1954.5443098799999</v>
      </c>
      <c r="Q158" s="36">
        <f>SUMIFS(СВЦЭМ!$D$39:$D$782,СВЦЭМ!$A$39:$A$782,$A158,СВЦЭМ!$B$39:$B$782,Q$143)+'СЕТ СН'!$I$14+СВЦЭМ!$D$10+'СЕТ СН'!$I$6-'СЕТ СН'!$I$26</f>
        <v>1960.20075159</v>
      </c>
      <c r="R158" s="36">
        <f>SUMIFS(СВЦЭМ!$D$39:$D$782,СВЦЭМ!$A$39:$A$782,$A158,СВЦЭМ!$B$39:$B$782,R$143)+'СЕТ СН'!$I$14+СВЦЭМ!$D$10+'СЕТ СН'!$I$6-'СЕТ СН'!$I$26</f>
        <v>1956.9194526399999</v>
      </c>
      <c r="S158" s="36">
        <f>SUMIFS(СВЦЭМ!$D$39:$D$782,СВЦЭМ!$A$39:$A$782,$A158,СВЦЭМ!$B$39:$B$782,S$143)+'СЕТ СН'!$I$14+СВЦЭМ!$D$10+'СЕТ СН'!$I$6-'СЕТ СН'!$I$26</f>
        <v>1928.2298355999999</v>
      </c>
      <c r="T158" s="36">
        <f>SUMIFS(СВЦЭМ!$D$39:$D$782,СВЦЭМ!$A$39:$A$782,$A158,СВЦЭМ!$B$39:$B$782,T$143)+'СЕТ СН'!$I$14+СВЦЭМ!$D$10+'СЕТ СН'!$I$6-'СЕТ СН'!$I$26</f>
        <v>1854.05507775</v>
      </c>
      <c r="U158" s="36">
        <f>SUMIFS(СВЦЭМ!$D$39:$D$782,СВЦЭМ!$A$39:$A$782,$A158,СВЦЭМ!$B$39:$B$782,U$143)+'СЕТ СН'!$I$14+СВЦЭМ!$D$10+'СЕТ СН'!$I$6-'СЕТ СН'!$I$26</f>
        <v>1829.2588764899999</v>
      </c>
      <c r="V158" s="36">
        <f>SUMIFS(СВЦЭМ!$D$39:$D$782,СВЦЭМ!$A$39:$A$782,$A158,СВЦЭМ!$B$39:$B$782,V$143)+'СЕТ СН'!$I$14+СВЦЭМ!$D$10+'СЕТ СН'!$I$6-'СЕТ СН'!$I$26</f>
        <v>1834.0718372499998</v>
      </c>
      <c r="W158" s="36">
        <f>SUMIFS(СВЦЭМ!$D$39:$D$782,СВЦЭМ!$A$39:$A$782,$A158,СВЦЭМ!$B$39:$B$782,W$143)+'СЕТ СН'!$I$14+СВЦЭМ!$D$10+'СЕТ СН'!$I$6-'СЕТ СН'!$I$26</f>
        <v>1848.00917286</v>
      </c>
      <c r="X158" s="36">
        <f>SUMIFS(СВЦЭМ!$D$39:$D$782,СВЦЭМ!$A$39:$A$782,$A158,СВЦЭМ!$B$39:$B$782,X$143)+'СЕТ СН'!$I$14+СВЦЭМ!$D$10+'СЕТ СН'!$I$6-'СЕТ СН'!$I$26</f>
        <v>1882.8687367</v>
      </c>
      <c r="Y158" s="36">
        <f>SUMIFS(СВЦЭМ!$D$39:$D$782,СВЦЭМ!$A$39:$A$782,$A158,СВЦЭМ!$B$39:$B$782,Y$143)+'СЕТ СН'!$I$14+СВЦЭМ!$D$10+'СЕТ СН'!$I$6-'СЕТ СН'!$I$26</f>
        <v>1919.5661305799999</v>
      </c>
    </row>
    <row r="159" spans="1:25" ht="15.75" x14ac:dyDescent="0.2">
      <c r="A159" s="35">
        <f t="shared" si="4"/>
        <v>44608</v>
      </c>
      <c r="B159" s="36">
        <f>SUMIFS(СВЦЭМ!$D$39:$D$782,СВЦЭМ!$A$39:$A$782,$A159,СВЦЭМ!$B$39:$B$782,B$143)+'СЕТ СН'!$I$14+СВЦЭМ!$D$10+'СЕТ СН'!$I$6-'СЕТ СН'!$I$26</f>
        <v>1955.33127575</v>
      </c>
      <c r="C159" s="36">
        <f>SUMIFS(СВЦЭМ!$D$39:$D$782,СВЦЭМ!$A$39:$A$782,$A159,СВЦЭМ!$B$39:$B$782,C$143)+'СЕТ СН'!$I$14+СВЦЭМ!$D$10+'СЕТ СН'!$I$6-'СЕТ СН'!$I$26</f>
        <v>2012.96079551</v>
      </c>
      <c r="D159" s="36">
        <f>SUMIFS(СВЦЭМ!$D$39:$D$782,СВЦЭМ!$A$39:$A$782,$A159,СВЦЭМ!$B$39:$B$782,D$143)+'СЕТ СН'!$I$14+СВЦЭМ!$D$10+'СЕТ СН'!$I$6-'СЕТ СН'!$I$26</f>
        <v>2023.4796132199999</v>
      </c>
      <c r="E159" s="36">
        <f>SUMIFS(СВЦЭМ!$D$39:$D$782,СВЦЭМ!$A$39:$A$782,$A159,СВЦЭМ!$B$39:$B$782,E$143)+'СЕТ СН'!$I$14+СВЦЭМ!$D$10+'СЕТ СН'!$I$6-'СЕТ СН'!$I$26</f>
        <v>2024.3191349199999</v>
      </c>
      <c r="F159" s="36">
        <f>SUMIFS(СВЦЭМ!$D$39:$D$782,СВЦЭМ!$A$39:$A$782,$A159,СВЦЭМ!$B$39:$B$782,F$143)+'СЕТ СН'!$I$14+СВЦЭМ!$D$10+'СЕТ СН'!$I$6-'СЕТ СН'!$I$26</f>
        <v>2016.25183051</v>
      </c>
      <c r="G159" s="36">
        <f>SUMIFS(СВЦЭМ!$D$39:$D$782,СВЦЭМ!$A$39:$A$782,$A159,СВЦЭМ!$B$39:$B$782,G$143)+'СЕТ СН'!$I$14+СВЦЭМ!$D$10+'СЕТ СН'!$I$6-'СЕТ СН'!$I$26</f>
        <v>1985.40811781</v>
      </c>
      <c r="H159" s="36">
        <f>SUMIFS(СВЦЭМ!$D$39:$D$782,СВЦЭМ!$A$39:$A$782,$A159,СВЦЭМ!$B$39:$B$782,H$143)+'СЕТ СН'!$I$14+СВЦЭМ!$D$10+'СЕТ СН'!$I$6-'СЕТ СН'!$I$26</f>
        <v>1938.1385783599999</v>
      </c>
      <c r="I159" s="36">
        <f>SUMIFS(СВЦЭМ!$D$39:$D$782,СВЦЭМ!$A$39:$A$782,$A159,СВЦЭМ!$B$39:$B$782,I$143)+'СЕТ СН'!$I$14+СВЦЭМ!$D$10+'СЕТ СН'!$I$6-'СЕТ СН'!$I$26</f>
        <v>1885.3947266299999</v>
      </c>
      <c r="J159" s="36">
        <f>SUMIFS(СВЦЭМ!$D$39:$D$782,СВЦЭМ!$A$39:$A$782,$A159,СВЦЭМ!$B$39:$B$782,J$143)+'СЕТ СН'!$I$14+СВЦЭМ!$D$10+'СЕТ СН'!$I$6-'СЕТ СН'!$I$26</f>
        <v>1829.13821431</v>
      </c>
      <c r="K159" s="36">
        <f>SUMIFS(СВЦЭМ!$D$39:$D$782,СВЦЭМ!$A$39:$A$782,$A159,СВЦЭМ!$B$39:$B$782,K$143)+'СЕТ СН'!$I$14+СВЦЭМ!$D$10+'СЕТ СН'!$I$6-'СЕТ СН'!$I$26</f>
        <v>1820.9690533399998</v>
      </c>
      <c r="L159" s="36">
        <f>SUMIFS(СВЦЭМ!$D$39:$D$782,СВЦЭМ!$A$39:$A$782,$A159,СВЦЭМ!$B$39:$B$782,L$143)+'СЕТ СН'!$I$14+СВЦЭМ!$D$10+'СЕТ СН'!$I$6-'СЕТ СН'!$I$26</f>
        <v>1834.12894605</v>
      </c>
      <c r="M159" s="36">
        <f>SUMIFS(СВЦЭМ!$D$39:$D$782,СВЦЭМ!$A$39:$A$782,$A159,СВЦЭМ!$B$39:$B$782,M$143)+'СЕТ СН'!$I$14+СВЦЭМ!$D$10+'СЕТ СН'!$I$6-'СЕТ СН'!$I$26</f>
        <v>1871.51151824</v>
      </c>
      <c r="N159" s="36">
        <f>SUMIFS(СВЦЭМ!$D$39:$D$782,СВЦЭМ!$A$39:$A$782,$A159,СВЦЭМ!$B$39:$B$782,N$143)+'СЕТ СН'!$I$14+СВЦЭМ!$D$10+'СЕТ СН'!$I$6-'СЕТ СН'!$I$26</f>
        <v>1906.3126652899998</v>
      </c>
      <c r="O159" s="36">
        <f>SUMIFS(СВЦЭМ!$D$39:$D$782,СВЦЭМ!$A$39:$A$782,$A159,СВЦЭМ!$B$39:$B$782,O$143)+'СЕТ СН'!$I$14+СВЦЭМ!$D$10+'СЕТ СН'!$I$6-'СЕТ СН'!$I$26</f>
        <v>1930.96068971</v>
      </c>
      <c r="P159" s="36">
        <f>SUMIFS(СВЦЭМ!$D$39:$D$782,СВЦЭМ!$A$39:$A$782,$A159,СВЦЭМ!$B$39:$B$782,P$143)+'СЕТ СН'!$I$14+СВЦЭМ!$D$10+'СЕТ СН'!$I$6-'СЕТ СН'!$I$26</f>
        <v>1963.1766972299999</v>
      </c>
      <c r="Q159" s="36">
        <f>SUMIFS(СВЦЭМ!$D$39:$D$782,СВЦЭМ!$A$39:$A$782,$A159,СВЦЭМ!$B$39:$B$782,Q$143)+'СЕТ СН'!$I$14+СВЦЭМ!$D$10+'СЕТ СН'!$I$6-'СЕТ СН'!$I$26</f>
        <v>1965.10193596</v>
      </c>
      <c r="R159" s="36">
        <f>SUMIFS(СВЦЭМ!$D$39:$D$782,СВЦЭМ!$A$39:$A$782,$A159,СВЦЭМ!$B$39:$B$782,R$143)+'СЕТ СН'!$I$14+СВЦЭМ!$D$10+'СЕТ СН'!$I$6-'СЕТ СН'!$I$26</f>
        <v>1964.0679399599999</v>
      </c>
      <c r="S159" s="36">
        <f>SUMIFS(СВЦЭМ!$D$39:$D$782,СВЦЭМ!$A$39:$A$782,$A159,СВЦЭМ!$B$39:$B$782,S$143)+'СЕТ СН'!$I$14+СВЦЭМ!$D$10+'СЕТ СН'!$I$6-'СЕТ СН'!$I$26</f>
        <v>1938.1443798399998</v>
      </c>
      <c r="T159" s="36">
        <f>SUMIFS(СВЦЭМ!$D$39:$D$782,СВЦЭМ!$A$39:$A$782,$A159,СВЦЭМ!$B$39:$B$782,T$143)+'СЕТ СН'!$I$14+СВЦЭМ!$D$10+'СЕТ СН'!$I$6-'СЕТ СН'!$I$26</f>
        <v>1863.6967381099998</v>
      </c>
      <c r="U159" s="36">
        <f>SUMIFS(СВЦЭМ!$D$39:$D$782,СВЦЭМ!$A$39:$A$782,$A159,СВЦЭМ!$B$39:$B$782,U$143)+'СЕТ СН'!$I$14+СВЦЭМ!$D$10+'СЕТ СН'!$I$6-'СЕТ СН'!$I$26</f>
        <v>1835.20137434</v>
      </c>
      <c r="V159" s="36">
        <f>SUMIFS(СВЦЭМ!$D$39:$D$782,СВЦЭМ!$A$39:$A$782,$A159,СВЦЭМ!$B$39:$B$782,V$143)+'СЕТ СН'!$I$14+СВЦЭМ!$D$10+'СЕТ СН'!$I$6-'СЕТ СН'!$I$26</f>
        <v>1842.2100557899998</v>
      </c>
      <c r="W159" s="36">
        <f>SUMIFS(СВЦЭМ!$D$39:$D$782,СВЦЭМ!$A$39:$A$782,$A159,СВЦЭМ!$B$39:$B$782,W$143)+'СЕТ СН'!$I$14+СВЦЭМ!$D$10+'СЕТ СН'!$I$6-'СЕТ СН'!$I$26</f>
        <v>1874.36477672</v>
      </c>
      <c r="X159" s="36">
        <f>SUMIFS(СВЦЭМ!$D$39:$D$782,СВЦЭМ!$A$39:$A$782,$A159,СВЦЭМ!$B$39:$B$782,X$143)+'СЕТ СН'!$I$14+СВЦЭМ!$D$10+'СЕТ СН'!$I$6-'СЕТ СН'!$I$26</f>
        <v>1896.55930812</v>
      </c>
      <c r="Y159" s="36">
        <f>SUMIFS(СВЦЭМ!$D$39:$D$782,СВЦЭМ!$A$39:$A$782,$A159,СВЦЭМ!$B$39:$B$782,Y$143)+'СЕТ СН'!$I$14+СВЦЭМ!$D$10+'СЕТ СН'!$I$6-'СЕТ СН'!$I$26</f>
        <v>1945.7765534299999</v>
      </c>
    </row>
    <row r="160" spans="1:25" ht="15.75" x14ac:dyDescent="0.2">
      <c r="A160" s="35">
        <f t="shared" si="4"/>
        <v>44609</v>
      </c>
      <c r="B160" s="36">
        <f>SUMIFS(СВЦЭМ!$D$39:$D$782,СВЦЭМ!$A$39:$A$782,$A160,СВЦЭМ!$B$39:$B$782,B$143)+'СЕТ СН'!$I$14+СВЦЭМ!$D$10+'СЕТ СН'!$I$6-'СЕТ СН'!$I$26</f>
        <v>1900.5822914599999</v>
      </c>
      <c r="C160" s="36">
        <f>SUMIFS(СВЦЭМ!$D$39:$D$782,СВЦЭМ!$A$39:$A$782,$A160,СВЦЭМ!$B$39:$B$782,C$143)+'СЕТ СН'!$I$14+СВЦЭМ!$D$10+'СЕТ СН'!$I$6-'СЕТ СН'!$I$26</f>
        <v>1945.0299500599999</v>
      </c>
      <c r="D160" s="36">
        <f>SUMIFS(СВЦЭМ!$D$39:$D$782,СВЦЭМ!$A$39:$A$782,$A160,СВЦЭМ!$B$39:$B$782,D$143)+'СЕТ СН'!$I$14+СВЦЭМ!$D$10+'СЕТ СН'!$I$6-'СЕТ СН'!$I$26</f>
        <v>2001.2518830899999</v>
      </c>
      <c r="E160" s="36">
        <f>SUMIFS(СВЦЭМ!$D$39:$D$782,СВЦЭМ!$A$39:$A$782,$A160,СВЦЭМ!$B$39:$B$782,E$143)+'СЕТ СН'!$I$14+СВЦЭМ!$D$10+'СЕТ СН'!$I$6-'СЕТ СН'!$I$26</f>
        <v>2003.35669998</v>
      </c>
      <c r="F160" s="36">
        <f>SUMIFS(СВЦЭМ!$D$39:$D$782,СВЦЭМ!$A$39:$A$782,$A160,СВЦЭМ!$B$39:$B$782,F$143)+'СЕТ СН'!$I$14+СВЦЭМ!$D$10+'СЕТ СН'!$I$6-'СЕТ СН'!$I$26</f>
        <v>1991.2547974399999</v>
      </c>
      <c r="G160" s="36">
        <f>SUMIFS(СВЦЭМ!$D$39:$D$782,СВЦЭМ!$A$39:$A$782,$A160,СВЦЭМ!$B$39:$B$782,G$143)+'СЕТ СН'!$I$14+СВЦЭМ!$D$10+'СЕТ СН'!$I$6-'СЕТ СН'!$I$26</f>
        <v>1970.62895695</v>
      </c>
      <c r="H160" s="36">
        <f>SUMIFS(СВЦЭМ!$D$39:$D$782,СВЦЭМ!$A$39:$A$782,$A160,СВЦЭМ!$B$39:$B$782,H$143)+'СЕТ СН'!$I$14+СВЦЭМ!$D$10+'СЕТ СН'!$I$6-'СЕТ СН'!$I$26</f>
        <v>1918.65904884</v>
      </c>
      <c r="I160" s="36">
        <f>SUMIFS(СВЦЭМ!$D$39:$D$782,СВЦЭМ!$A$39:$A$782,$A160,СВЦЭМ!$B$39:$B$782,I$143)+'СЕТ СН'!$I$14+СВЦЭМ!$D$10+'СЕТ СН'!$I$6-'СЕТ СН'!$I$26</f>
        <v>1875.1080582499999</v>
      </c>
      <c r="J160" s="36">
        <f>SUMIFS(СВЦЭМ!$D$39:$D$782,СВЦЭМ!$A$39:$A$782,$A160,СВЦЭМ!$B$39:$B$782,J$143)+'СЕТ СН'!$I$14+СВЦЭМ!$D$10+'СЕТ СН'!$I$6-'СЕТ СН'!$I$26</f>
        <v>1824.0091730299998</v>
      </c>
      <c r="K160" s="36">
        <f>SUMIFS(СВЦЭМ!$D$39:$D$782,СВЦЭМ!$A$39:$A$782,$A160,СВЦЭМ!$B$39:$B$782,K$143)+'СЕТ СН'!$I$14+СВЦЭМ!$D$10+'СЕТ СН'!$I$6-'СЕТ СН'!$I$26</f>
        <v>1835.92122144</v>
      </c>
      <c r="L160" s="36">
        <f>SUMIFS(СВЦЭМ!$D$39:$D$782,СВЦЭМ!$A$39:$A$782,$A160,СВЦЭМ!$B$39:$B$782,L$143)+'СЕТ СН'!$I$14+СВЦЭМ!$D$10+'СЕТ СН'!$I$6-'СЕТ СН'!$I$26</f>
        <v>1837.5778421599998</v>
      </c>
      <c r="M160" s="36">
        <f>SUMIFS(СВЦЭМ!$D$39:$D$782,СВЦЭМ!$A$39:$A$782,$A160,СВЦЭМ!$B$39:$B$782,M$143)+'СЕТ СН'!$I$14+СВЦЭМ!$D$10+'СЕТ СН'!$I$6-'СЕТ СН'!$I$26</f>
        <v>1875.0592410499999</v>
      </c>
      <c r="N160" s="36">
        <f>SUMIFS(СВЦЭМ!$D$39:$D$782,СВЦЭМ!$A$39:$A$782,$A160,СВЦЭМ!$B$39:$B$782,N$143)+'СЕТ СН'!$I$14+СВЦЭМ!$D$10+'СЕТ СН'!$I$6-'СЕТ СН'!$I$26</f>
        <v>1902.5996791099999</v>
      </c>
      <c r="O160" s="36">
        <f>SUMIFS(СВЦЭМ!$D$39:$D$782,СВЦЭМ!$A$39:$A$782,$A160,СВЦЭМ!$B$39:$B$782,O$143)+'СЕТ СН'!$I$14+СВЦЭМ!$D$10+'СЕТ СН'!$I$6-'СЕТ СН'!$I$26</f>
        <v>1920.4170040199999</v>
      </c>
      <c r="P160" s="36">
        <f>SUMIFS(СВЦЭМ!$D$39:$D$782,СВЦЭМ!$A$39:$A$782,$A160,СВЦЭМ!$B$39:$B$782,P$143)+'СЕТ СН'!$I$14+СВЦЭМ!$D$10+'СЕТ СН'!$I$6-'СЕТ СН'!$I$26</f>
        <v>1962.89774749</v>
      </c>
      <c r="Q160" s="36">
        <f>SUMIFS(СВЦЭМ!$D$39:$D$782,СВЦЭМ!$A$39:$A$782,$A160,СВЦЭМ!$B$39:$B$782,Q$143)+'СЕТ СН'!$I$14+СВЦЭМ!$D$10+'СЕТ СН'!$I$6-'СЕТ СН'!$I$26</f>
        <v>1961.7031044</v>
      </c>
      <c r="R160" s="36">
        <f>SUMIFS(СВЦЭМ!$D$39:$D$782,СВЦЭМ!$A$39:$A$782,$A160,СВЦЭМ!$B$39:$B$782,R$143)+'СЕТ СН'!$I$14+СВЦЭМ!$D$10+'СЕТ СН'!$I$6-'СЕТ СН'!$I$26</f>
        <v>1951.5853575199999</v>
      </c>
      <c r="S160" s="36">
        <f>SUMIFS(СВЦЭМ!$D$39:$D$782,СВЦЭМ!$A$39:$A$782,$A160,СВЦЭМ!$B$39:$B$782,S$143)+'СЕТ СН'!$I$14+СВЦЭМ!$D$10+'СЕТ СН'!$I$6-'СЕТ СН'!$I$26</f>
        <v>1948.4907419399999</v>
      </c>
      <c r="T160" s="36">
        <f>SUMIFS(СВЦЭМ!$D$39:$D$782,СВЦЭМ!$A$39:$A$782,$A160,СВЦЭМ!$B$39:$B$782,T$143)+'СЕТ СН'!$I$14+СВЦЭМ!$D$10+'СЕТ СН'!$I$6-'СЕТ СН'!$I$26</f>
        <v>1880.3583288099999</v>
      </c>
      <c r="U160" s="36">
        <f>SUMIFS(СВЦЭМ!$D$39:$D$782,СВЦЭМ!$A$39:$A$782,$A160,СВЦЭМ!$B$39:$B$782,U$143)+'СЕТ СН'!$I$14+СВЦЭМ!$D$10+'СЕТ СН'!$I$6-'СЕТ СН'!$I$26</f>
        <v>1869.95719416</v>
      </c>
      <c r="V160" s="36">
        <f>SUMIFS(СВЦЭМ!$D$39:$D$782,СВЦЭМ!$A$39:$A$782,$A160,СВЦЭМ!$B$39:$B$782,V$143)+'СЕТ СН'!$I$14+СВЦЭМ!$D$10+'СЕТ СН'!$I$6-'СЕТ СН'!$I$26</f>
        <v>1890.9372537199999</v>
      </c>
      <c r="W160" s="36">
        <f>SUMIFS(СВЦЭМ!$D$39:$D$782,СВЦЭМ!$A$39:$A$782,$A160,СВЦЭМ!$B$39:$B$782,W$143)+'СЕТ СН'!$I$14+СВЦЭМ!$D$10+'СЕТ СН'!$I$6-'СЕТ СН'!$I$26</f>
        <v>1907.9509469299999</v>
      </c>
      <c r="X160" s="36">
        <f>SUMIFS(СВЦЭМ!$D$39:$D$782,СВЦЭМ!$A$39:$A$782,$A160,СВЦЭМ!$B$39:$B$782,X$143)+'СЕТ СН'!$I$14+СВЦЭМ!$D$10+'СЕТ СН'!$I$6-'СЕТ СН'!$I$26</f>
        <v>1904.0571777399998</v>
      </c>
      <c r="Y160" s="36">
        <f>SUMIFS(СВЦЭМ!$D$39:$D$782,СВЦЭМ!$A$39:$A$782,$A160,СВЦЭМ!$B$39:$B$782,Y$143)+'СЕТ СН'!$I$14+СВЦЭМ!$D$10+'СЕТ СН'!$I$6-'СЕТ СН'!$I$26</f>
        <v>1914.65898081</v>
      </c>
    </row>
    <row r="161" spans="1:26" ht="15.75" x14ac:dyDescent="0.2">
      <c r="A161" s="35">
        <f t="shared" si="4"/>
        <v>44610</v>
      </c>
      <c r="B161" s="36">
        <f>SUMIFS(СВЦЭМ!$D$39:$D$782,СВЦЭМ!$A$39:$A$782,$A161,СВЦЭМ!$B$39:$B$782,B$143)+'СЕТ СН'!$I$14+СВЦЭМ!$D$10+'СЕТ СН'!$I$6-'СЕТ СН'!$I$26</f>
        <v>1941.9006569999999</v>
      </c>
      <c r="C161" s="36">
        <f>SUMIFS(СВЦЭМ!$D$39:$D$782,СВЦЭМ!$A$39:$A$782,$A161,СВЦЭМ!$B$39:$B$782,C$143)+'СЕТ СН'!$I$14+СВЦЭМ!$D$10+'СЕТ СН'!$I$6-'СЕТ СН'!$I$26</f>
        <v>1990.2954224799998</v>
      </c>
      <c r="D161" s="36">
        <f>SUMIFS(СВЦЭМ!$D$39:$D$782,СВЦЭМ!$A$39:$A$782,$A161,СВЦЭМ!$B$39:$B$782,D$143)+'СЕТ СН'!$I$14+СВЦЭМ!$D$10+'СЕТ СН'!$I$6-'СЕТ СН'!$I$26</f>
        <v>2017.8534663199998</v>
      </c>
      <c r="E161" s="36">
        <f>SUMIFS(СВЦЭМ!$D$39:$D$782,СВЦЭМ!$A$39:$A$782,$A161,СВЦЭМ!$B$39:$B$782,E$143)+'СЕТ СН'!$I$14+СВЦЭМ!$D$10+'СЕТ СН'!$I$6-'СЕТ СН'!$I$26</f>
        <v>2020.45127493</v>
      </c>
      <c r="F161" s="36">
        <f>SUMIFS(СВЦЭМ!$D$39:$D$782,СВЦЭМ!$A$39:$A$782,$A161,СВЦЭМ!$B$39:$B$782,F$143)+'СЕТ СН'!$I$14+СВЦЭМ!$D$10+'СЕТ СН'!$I$6-'СЕТ СН'!$I$26</f>
        <v>2012.4521720299999</v>
      </c>
      <c r="G161" s="36">
        <f>SUMIFS(СВЦЭМ!$D$39:$D$782,СВЦЭМ!$A$39:$A$782,$A161,СВЦЭМ!$B$39:$B$782,G$143)+'СЕТ СН'!$I$14+СВЦЭМ!$D$10+'СЕТ СН'!$I$6-'СЕТ СН'!$I$26</f>
        <v>1978.81500897</v>
      </c>
      <c r="H161" s="36">
        <f>SUMIFS(СВЦЭМ!$D$39:$D$782,СВЦЭМ!$A$39:$A$782,$A161,СВЦЭМ!$B$39:$B$782,H$143)+'СЕТ СН'!$I$14+СВЦЭМ!$D$10+'СЕТ СН'!$I$6-'СЕТ СН'!$I$26</f>
        <v>1929.4898855199999</v>
      </c>
      <c r="I161" s="36">
        <f>SUMIFS(СВЦЭМ!$D$39:$D$782,СВЦЭМ!$A$39:$A$782,$A161,СВЦЭМ!$B$39:$B$782,I$143)+'СЕТ СН'!$I$14+СВЦЭМ!$D$10+'СЕТ СН'!$I$6-'СЕТ СН'!$I$26</f>
        <v>1880.7328324299999</v>
      </c>
      <c r="J161" s="36">
        <f>SUMIFS(СВЦЭМ!$D$39:$D$782,СВЦЭМ!$A$39:$A$782,$A161,СВЦЭМ!$B$39:$B$782,J$143)+'СЕТ СН'!$I$14+СВЦЭМ!$D$10+'СЕТ СН'!$I$6-'СЕТ СН'!$I$26</f>
        <v>1827.30838698</v>
      </c>
      <c r="K161" s="36">
        <f>SUMIFS(СВЦЭМ!$D$39:$D$782,СВЦЭМ!$A$39:$A$782,$A161,СВЦЭМ!$B$39:$B$782,K$143)+'СЕТ СН'!$I$14+СВЦЭМ!$D$10+'СЕТ СН'!$I$6-'СЕТ СН'!$I$26</f>
        <v>1825.4247109099999</v>
      </c>
      <c r="L161" s="36">
        <f>SUMIFS(СВЦЭМ!$D$39:$D$782,СВЦЭМ!$A$39:$A$782,$A161,СВЦЭМ!$B$39:$B$782,L$143)+'СЕТ СН'!$I$14+СВЦЭМ!$D$10+'СЕТ СН'!$I$6-'СЕТ СН'!$I$26</f>
        <v>1828.9033407899999</v>
      </c>
      <c r="M161" s="36">
        <f>SUMIFS(СВЦЭМ!$D$39:$D$782,СВЦЭМ!$A$39:$A$782,$A161,СВЦЭМ!$B$39:$B$782,M$143)+'СЕТ СН'!$I$14+СВЦЭМ!$D$10+'СЕТ СН'!$I$6-'СЕТ СН'!$I$26</f>
        <v>1882.5731323999998</v>
      </c>
      <c r="N161" s="36">
        <f>SUMIFS(СВЦЭМ!$D$39:$D$782,СВЦЭМ!$A$39:$A$782,$A161,СВЦЭМ!$B$39:$B$782,N$143)+'СЕТ СН'!$I$14+СВЦЭМ!$D$10+'СЕТ СН'!$I$6-'СЕТ СН'!$I$26</f>
        <v>1936.5501614</v>
      </c>
      <c r="O161" s="36">
        <f>SUMIFS(СВЦЭМ!$D$39:$D$782,СВЦЭМ!$A$39:$A$782,$A161,СВЦЭМ!$B$39:$B$782,O$143)+'СЕТ СН'!$I$14+СВЦЭМ!$D$10+'СЕТ СН'!$I$6-'СЕТ СН'!$I$26</f>
        <v>1952.50663949</v>
      </c>
      <c r="P161" s="36">
        <f>SUMIFS(СВЦЭМ!$D$39:$D$782,СВЦЭМ!$A$39:$A$782,$A161,СВЦЭМ!$B$39:$B$782,P$143)+'СЕТ СН'!$I$14+СВЦЭМ!$D$10+'СЕТ СН'!$I$6-'СЕТ СН'!$I$26</f>
        <v>1993.81537435</v>
      </c>
      <c r="Q161" s="36">
        <f>SUMIFS(СВЦЭМ!$D$39:$D$782,СВЦЭМ!$A$39:$A$782,$A161,СВЦЭМ!$B$39:$B$782,Q$143)+'СЕТ СН'!$I$14+СВЦЭМ!$D$10+'СЕТ СН'!$I$6-'СЕТ СН'!$I$26</f>
        <v>2006.8100583299999</v>
      </c>
      <c r="R161" s="36">
        <f>SUMIFS(СВЦЭМ!$D$39:$D$782,СВЦЭМ!$A$39:$A$782,$A161,СВЦЭМ!$B$39:$B$782,R$143)+'СЕТ СН'!$I$14+СВЦЭМ!$D$10+'СЕТ СН'!$I$6-'СЕТ СН'!$I$26</f>
        <v>2002.24304007</v>
      </c>
      <c r="S161" s="36">
        <f>SUMIFS(СВЦЭМ!$D$39:$D$782,СВЦЭМ!$A$39:$A$782,$A161,СВЦЭМ!$B$39:$B$782,S$143)+'СЕТ СН'!$I$14+СВЦЭМ!$D$10+'СЕТ СН'!$I$6-'СЕТ СН'!$I$26</f>
        <v>1969.68673139</v>
      </c>
      <c r="T161" s="36">
        <f>SUMIFS(СВЦЭМ!$D$39:$D$782,СВЦЭМ!$A$39:$A$782,$A161,СВЦЭМ!$B$39:$B$782,T$143)+'СЕТ СН'!$I$14+СВЦЭМ!$D$10+'СЕТ СН'!$I$6-'СЕТ СН'!$I$26</f>
        <v>1877.21925549</v>
      </c>
      <c r="U161" s="36">
        <f>SUMIFS(СВЦЭМ!$D$39:$D$782,СВЦЭМ!$A$39:$A$782,$A161,СВЦЭМ!$B$39:$B$782,U$143)+'СЕТ СН'!$I$14+СВЦЭМ!$D$10+'СЕТ СН'!$I$6-'СЕТ СН'!$I$26</f>
        <v>1850.17611304</v>
      </c>
      <c r="V161" s="36">
        <f>SUMIFS(СВЦЭМ!$D$39:$D$782,СВЦЭМ!$A$39:$A$782,$A161,СВЦЭМ!$B$39:$B$782,V$143)+'СЕТ СН'!$I$14+СВЦЭМ!$D$10+'СЕТ СН'!$I$6-'СЕТ СН'!$I$26</f>
        <v>1869.4435201599999</v>
      </c>
      <c r="W161" s="36">
        <f>SUMIFS(СВЦЭМ!$D$39:$D$782,СВЦЭМ!$A$39:$A$782,$A161,СВЦЭМ!$B$39:$B$782,W$143)+'СЕТ СН'!$I$14+СВЦЭМ!$D$10+'СЕТ СН'!$I$6-'СЕТ СН'!$I$26</f>
        <v>1871.7058283899999</v>
      </c>
      <c r="X161" s="36">
        <f>SUMIFS(СВЦЭМ!$D$39:$D$782,СВЦЭМ!$A$39:$A$782,$A161,СВЦЭМ!$B$39:$B$782,X$143)+'СЕТ СН'!$I$14+СВЦЭМ!$D$10+'СЕТ СН'!$I$6-'СЕТ СН'!$I$26</f>
        <v>1880.0582454199998</v>
      </c>
      <c r="Y161" s="36">
        <f>SUMIFS(СВЦЭМ!$D$39:$D$782,СВЦЭМ!$A$39:$A$782,$A161,СВЦЭМ!$B$39:$B$782,Y$143)+'СЕТ СН'!$I$14+СВЦЭМ!$D$10+'СЕТ СН'!$I$6-'СЕТ СН'!$I$26</f>
        <v>1907.9802856499998</v>
      </c>
    </row>
    <row r="162" spans="1:26" ht="15.75" x14ac:dyDescent="0.2">
      <c r="A162" s="35">
        <f t="shared" si="4"/>
        <v>44611</v>
      </c>
      <c r="B162" s="36">
        <f>SUMIFS(СВЦЭМ!$D$39:$D$782,СВЦЭМ!$A$39:$A$782,$A162,СВЦЭМ!$B$39:$B$782,B$143)+'СЕТ СН'!$I$14+СВЦЭМ!$D$10+'СЕТ СН'!$I$6-'СЕТ СН'!$I$26</f>
        <v>1916.38794751</v>
      </c>
      <c r="C162" s="36">
        <f>SUMIFS(СВЦЭМ!$D$39:$D$782,СВЦЭМ!$A$39:$A$782,$A162,СВЦЭМ!$B$39:$B$782,C$143)+'СЕТ СН'!$I$14+СВЦЭМ!$D$10+'СЕТ СН'!$I$6-'СЕТ СН'!$I$26</f>
        <v>1971.8559605999999</v>
      </c>
      <c r="D162" s="36">
        <f>SUMIFS(СВЦЭМ!$D$39:$D$782,СВЦЭМ!$A$39:$A$782,$A162,СВЦЭМ!$B$39:$B$782,D$143)+'СЕТ СН'!$I$14+СВЦЭМ!$D$10+'СЕТ СН'!$I$6-'СЕТ СН'!$I$26</f>
        <v>2013.82039865</v>
      </c>
      <c r="E162" s="36">
        <f>SUMIFS(СВЦЭМ!$D$39:$D$782,СВЦЭМ!$A$39:$A$782,$A162,СВЦЭМ!$B$39:$B$782,E$143)+'СЕТ СН'!$I$14+СВЦЭМ!$D$10+'СЕТ СН'!$I$6-'СЕТ СН'!$I$26</f>
        <v>2028.5017575299998</v>
      </c>
      <c r="F162" s="36">
        <f>SUMIFS(СВЦЭМ!$D$39:$D$782,СВЦЭМ!$A$39:$A$782,$A162,СВЦЭМ!$B$39:$B$782,F$143)+'СЕТ СН'!$I$14+СВЦЭМ!$D$10+'СЕТ СН'!$I$6-'СЕТ СН'!$I$26</f>
        <v>2013.7784314099999</v>
      </c>
      <c r="G162" s="36">
        <f>SUMIFS(СВЦЭМ!$D$39:$D$782,СВЦЭМ!$A$39:$A$782,$A162,СВЦЭМ!$B$39:$B$782,G$143)+'СЕТ СН'!$I$14+СВЦЭМ!$D$10+'СЕТ СН'!$I$6-'СЕТ СН'!$I$26</f>
        <v>1997.73276818</v>
      </c>
      <c r="H162" s="36">
        <f>SUMIFS(СВЦЭМ!$D$39:$D$782,СВЦЭМ!$A$39:$A$782,$A162,СВЦЭМ!$B$39:$B$782,H$143)+'СЕТ СН'!$I$14+СВЦЭМ!$D$10+'СЕТ СН'!$I$6-'СЕТ СН'!$I$26</f>
        <v>1970.4159172499999</v>
      </c>
      <c r="I162" s="36">
        <f>SUMIFS(СВЦЭМ!$D$39:$D$782,СВЦЭМ!$A$39:$A$782,$A162,СВЦЭМ!$B$39:$B$782,I$143)+'СЕТ СН'!$I$14+СВЦЭМ!$D$10+'СЕТ СН'!$I$6-'СЕТ СН'!$I$26</f>
        <v>1890.6016921599999</v>
      </c>
      <c r="J162" s="36">
        <f>SUMIFS(СВЦЭМ!$D$39:$D$782,СВЦЭМ!$A$39:$A$782,$A162,СВЦЭМ!$B$39:$B$782,J$143)+'СЕТ СН'!$I$14+СВЦЭМ!$D$10+'СЕТ СН'!$I$6-'СЕТ СН'!$I$26</f>
        <v>1839.2802991399999</v>
      </c>
      <c r="K162" s="36">
        <f>SUMIFS(СВЦЭМ!$D$39:$D$782,СВЦЭМ!$A$39:$A$782,$A162,СВЦЭМ!$B$39:$B$782,K$143)+'СЕТ СН'!$I$14+СВЦЭМ!$D$10+'СЕТ СН'!$I$6-'СЕТ СН'!$I$26</f>
        <v>1815.2117583899999</v>
      </c>
      <c r="L162" s="36">
        <f>SUMIFS(СВЦЭМ!$D$39:$D$782,СВЦЭМ!$A$39:$A$782,$A162,СВЦЭМ!$B$39:$B$782,L$143)+'СЕТ СН'!$I$14+СВЦЭМ!$D$10+'СЕТ СН'!$I$6-'СЕТ СН'!$I$26</f>
        <v>1800.00293921</v>
      </c>
      <c r="M162" s="36">
        <f>SUMIFS(СВЦЭМ!$D$39:$D$782,СВЦЭМ!$A$39:$A$782,$A162,СВЦЭМ!$B$39:$B$782,M$143)+'СЕТ СН'!$I$14+СВЦЭМ!$D$10+'СЕТ СН'!$I$6-'СЕТ СН'!$I$26</f>
        <v>1845.7073803199999</v>
      </c>
      <c r="N162" s="36">
        <f>SUMIFS(СВЦЭМ!$D$39:$D$782,СВЦЭМ!$A$39:$A$782,$A162,СВЦЭМ!$B$39:$B$782,N$143)+'СЕТ СН'!$I$14+СВЦЭМ!$D$10+'СЕТ СН'!$I$6-'СЕТ СН'!$I$26</f>
        <v>1884.2724701999998</v>
      </c>
      <c r="O162" s="36">
        <f>SUMIFS(СВЦЭМ!$D$39:$D$782,СВЦЭМ!$A$39:$A$782,$A162,СВЦЭМ!$B$39:$B$782,O$143)+'СЕТ СН'!$I$14+СВЦЭМ!$D$10+'СЕТ СН'!$I$6-'СЕТ СН'!$I$26</f>
        <v>1895.1731268799999</v>
      </c>
      <c r="P162" s="36">
        <f>SUMIFS(СВЦЭМ!$D$39:$D$782,СВЦЭМ!$A$39:$A$782,$A162,СВЦЭМ!$B$39:$B$782,P$143)+'СЕТ СН'!$I$14+СВЦЭМ!$D$10+'СЕТ СН'!$I$6-'СЕТ СН'!$I$26</f>
        <v>1943.3135335299999</v>
      </c>
      <c r="Q162" s="36">
        <f>SUMIFS(СВЦЭМ!$D$39:$D$782,СВЦЭМ!$A$39:$A$782,$A162,СВЦЭМ!$B$39:$B$782,Q$143)+'СЕТ СН'!$I$14+СВЦЭМ!$D$10+'СЕТ СН'!$I$6-'СЕТ СН'!$I$26</f>
        <v>1948.5146922399999</v>
      </c>
      <c r="R162" s="36">
        <f>SUMIFS(СВЦЭМ!$D$39:$D$782,СВЦЭМ!$A$39:$A$782,$A162,СВЦЭМ!$B$39:$B$782,R$143)+'СЕТ СН'!$I$14+СВЦЭМ!$D$10+'СЕТ СН'!$I$6-'СЕТ СН'!$I$26</f>
        <v>1937.1291444899998</v>
      </c>
      <c r="S162" s="36">
        <f>SUMIFS(СВЦЭМ!$D$39:$D$782,СВЦЭМ!$A$39:$A$782,$A162,СВЦЭМ!$B$39:$B$782,S$143)+'СЕТ СН'!$I$14+СВЦЭМ!$D$10+'СЕТ СН'!$I$6-'СЕТ СН'!$I$26</f>
        <v>1931.1127572999999</v>
      </c>
      <c r="T162" s="36">
        <f>SUMIFS(СВЦЭМ!$D$39:$D$782,СВЦЭМ!$A$39:$A$782,$A162,СВЦЭМ!$B$39:$B$782,T$143)+'СЕТ СН'!$I$14+СВЦЭМ!$D$10+'СЕТ СН'!$I$6-'СЕТ СН'!$I$26</f>
        <v>1844.0378789899999</v>
      </c>
      <c r="U162" s="36">
        <f>SUMIFS(СВЦЭМ!$D$39:$D$782,СВЦЭМ!$A$39:$A$782,$A162,СВЦЭМ!$B$39:$B$782,U$143)+'СЕТ СН'!$I$14+СВЦЭМ!$D$10+'СЕТ СН'!$I$6-'СЕТ СН'!$I$26</f>
        <v>1808.0894706199999</v>
      </c>
      <c r="V162" s="36">
        <f>SUMIFS(СВЦЭМ!$D$39:$D$782,СВЦЭМ!$A$39:$A$782,$A162,СВЦЭМ!$B$39:$B$782,V$143)+'СЕТ СН'!$I$14+СВЦЭМ!$D$10+'СЕТ СН'!$I$6-'СЕТ СН'!$I$26</f>
        <v>1814.0003937199999</v>
      </c>
      <c r="W162" s="36">
        <f>SUMIFS(СВЦЭМ!$D$39:$D$782,СВЦЭМ!$A$39:$A$782,$A162,СВЦЭМ!$B$39:$B$782,W$143)+'СЕТ СН'!$I$14+СВЦЭМ!$D$10+'СЕТ СН'!$I$6-'СЕТ СН'!$I$26</f>
        <v>1849.7652817999999</v>
      </c>
      <c r="X162" s="36">
        <f>SUMIFS(СВЦЭМ!$D$39:$D$782,СВЦЭМ!$A$39:$A$782,$A162,СВЦЭМ!$B$39:$B$782,X$143)+'СЕТ СН'!$I$14+СВЦЭМ!$D$10+'СЕТ СН'!$I$6-'СЕТ СН'!$I$26</f>
        <v>1878.2285343999999</v>
      </c>
      <c r="Y162" s="36">
        <f>SUMIFS(СВЦЭМ!$D$39:$D$782,СВЦЭМ!$A$39:$A$782,$A162,СВЦЭМ!$B$39:$B$782,Y$143)+'СЕТ СН'!$I$14+СВЦЭМ!$D$10+'СЕТ СН'!$I$6-'СЕТ СН'!$I$26</f>
        <v>1902.0778015999999</v>
      </c>
    </row>
    <row r="163" spans="1:26" ht="15.75" x14ac:dyDescent="0.2">
      <c r="A163" s="35">
        <f t="shared" si="4"/>
        <v>44612</v>
      </c>
      <c r="B163" s="36">
        <f>SUMIFS(СВЦЭМ!$D$39:$D$782,СВЦЭМ!$A$39:$A$782,$A163,СВЦЭМ!$B$39:$B$782,B$143)+'СЕТ СН'!$I$14+СВЦЭМ!$D$10+'СЕТ СН'!$I$6-'СЕТ СН'!$I$26</f>
        <v>1909.3689685499999</v>
      </c>
      <c r="C163" s="36">
        <f>SUMIFS(СВЦЭМ!$D$39:$D$782,СВЦЭМ!$A$39:$A$782,$A163,СВЦЭМ!$B$39:$B$782,C$143)+'СЕТ СН'!$I$14+СВЦЭМ!$D$10+'СЕТ СН'!$I$6-'СЕТ СН'!$I$26</f>
        <v>1946.31857186</v>
      </c>
      <c r="D163" s="36">
        <f>SUMIFS(СВЦЭМ!$D$39:$D$782,СВЦЭМ!$A$39:$A$782,$A163,СВЦЭМ!$B$39:$B$782,D$143)+'СЕТ СН'!$I$14+СВЦЭМ!$D$10+'СЕТ СН'!$I$6-'СЕТ СН'!$I$26</f>
        <v>1959.36731977</v>
      </c>
      <c r="E163" s="36">
        <f>SUMIFS(СВЦЭМ!$D$39:$D$782,СВЦЭМ!$A$39:$A$782,$A163,СВЦЭМ!$B$39:$B$782,E$143)+'СЕТ СН'!$I$14+СВЦЭМ!$D$10+'СЕТ СН'!$I$6-'СЕТ СН'!$I$26</f>
        <v>1980.1958623099999</v>
      </c>
      <c r="F163" s="36">
        <f>SUMIFS(СВЦЭМ!$D$39:$D$782,СВЦЭМ!$A$39:$A$782,$A163,СВЦЭМ!$B$39:$B$782,F$143)+'СЕТ СН'!$I$14+СВЦЭМ!$D$10+'СЕТ СН'!$I$6-'СЕТ СН'!$I$26</f>
        <v>1973.56286527</v>
      </c>
      <c r="G163" s="36">
        <f>SUMIFS(СВЦЭМ!$D$39:$D$782,СВЦЭМ!$A$39:$A$782,$A163,СВЦЭМ!$B$39:$B$782,G$143)+'СЕТ СН'!$I$14+СВЦЭМ!$D$10+'СЕТ СН'!$I$6-'СЕТ СН'!$I$26</f>
        <v>1963.5569892899998</v>
      </c>
      <c r="H163" s="36">
        <f>SUMIFS(СВЦЭМ!$D$39:$D$782,СВЦЭМ!$A$39:$A$782,$A163,СВЦЭМ!$B$39:$B$782,H$143)+'СЕТ СН'!$I$14+СВЦЭМ!$D$10+'СЕТ СН'!$I$6-'СЕТ СН'!$I$26</f>
        <v>1950.5426244399998</v>
      </c>
      <c r="I163" s="36">
        <f>SUMIFS(СВЦЭМ!$D$39:$D$782,СВЦЭМ!$A$39:$A$782,$A163,СВЦЭМ!$B$39:$B$782,I$143)+'СЕТ СН'!$I$14+СВЦЭМ!$D$10+'СЕТ СН'!$I$6-'СЕТ СН'!$I$26</f>
        <v>1896.8641432699999</v>
      </c>
      <c r="J163" s="36">
        <f>SUMIFS(СВЦЭМ!$D$39:$D$782,СВЦЭМ!$A$39:$A$782,$A163,СВЦЭМ!$B$39:$B$782,J$143)+'СЕТ СН'!$I$14+СВЦЭМ!$D$10+'СЕТ СН'!$I$6-'СЕТ СН'!$I$26</f>
        <v>1834.91804303</v>
      </c>
      <c r="K163" s="36">
        <f>SUMIFS(СВЦЭМ!$D$39:$D$782,СВЦЭМ!$A$39:$A$782,$A163,СВЦЭМ!$B$39:$B$782,K$143)+'СЕТ СН'!$I$14+СВЦЭМ!$D$10+'СЕТ СН'!$I$6-'СЕТ СН'!$I$26</f>
        <v>1827.1622277499998</v>
      </c>
      <c r="L163" s="36">
        <f>SUMIFS(СВЦЭМ!$D$39:$D$782,СВЦЭМ!$A$39:$A$782,$A163,СВЦЭМ!$B$39:$B$782,L$143)+'СЕТ СН'!$I$14+СВЦЭМ!$D$10+'СЕТ СН'!$I$6-'СЕТ СН'!$I$26</f>
        <v>1828.8457279899999</v>
      </c>
      <c r="M163" s="36">
        <f>SUMIFS(СВЦЭМ!$D$39:$D$782,СВЦЭМ!$A$39:$A$782,$A163,СВЦЭМ!$B$39:$B$782,M$143)+'СЕТ СН'!$I$14+СВЦЭМ!$D$10+'СЕТ СН'!$I$6-'СЕТ СН'!$I$26</f>
        <v>1872.3284830699999</v>
      </c>
      <c r="N163" s="36">
        <f>SUMIFS(СВЦЭМ!$D$39:$D$782,СВЦЭМ!$A$39:$A$782,$A163,СВЦЭМ!$B$39:$B$782,N$143)+'СЕТ СН'!$I$14+СВЦЭМ!$D$10+'СЕТ СН'!$I$6-'СЕТ СН'!$I$26</f>
        <v>1922.5794764699999</v>
      </c>
      <c r="O163" s="36">
        <f>SUMIFS(СВЦЭМ!$D$39:$D$782,СВЦЭМ!$A$39:$A$782,$A163,СВЦЭМ!$B$39:$B$782,O$143)+'СЕТ СН'!$I$14+СВЦЭМ!$D$10+'СЕТ СН'!$I$6-'СЕТ СН'!$I$26</f>
        <v>1937.73283092</v>
      </c>
      <c r="P163" s="36">
        <f>SUMIFS(СВЦЭМ!$D$39:$D$782,СВЦЭМ!$A$39:$A$782,$A163,СВЦЭМ!$B$39:$B$782,P$143)+'СЕТ СН'!$I$14+СВЦЭМ!$D$10+'СЕТ СН'!$I$6-'СЕТ СН'!$I$26</f>
        <v>1966.5959082899999</v>
      </c>
      <c r="Q163" s="36">
        <f>SUMIFS(СВЦЭМ!$D$39:$D$782,СВЦЭМ!$A$39:$A$782,$A163,СВЦЭМ!$B$39:$B$782,Q$143)+'СЕТ СН'!$I$14+СВЦЭМ!$D$10+'СЕТ СН'!$I$6-'СЕТ СН'!$I$26</f>
        <v>1966.8565330899999</v>
      </c>
      <c r="R163" s="36">
        <f>SUMIFS(СВЦЭМ!$D$39:$D$782,СВЦЭМ!$A$39:$A$782,$A163,СВЦЭМ!$B$39:$B$782,R$143)+'СЕТ СН'!$I$14+СВЦЭМ!$D$10+'СЕТ СН'!$I$6-'СЕТ СН'!$I$26</f>
        <v>1955.2894695099999</v>
      </c>
      <c r="S163" s="36">
        <f>SUMIFS(СВЦЭМ!$D$39:$D$782,СВЦЭМ!$A$39:$A$782,$A163,СВЦЭМ!$B$39:$B$782,S$143)+'СЕТ СН'!$I$14+СВЦЭМ!$D$10+'СЕТ СН'!$I$6-'СЕТ СН'!$I$26</f>
        <v>1925.69677875</v>
      </c>
      <c r="T163" s="36">
        <f>SUMIFS(СВЦЭМ!$D$39:$D$782,СВЦЭМ!$A$39:$A$782,$A163,СВЦЭМ!$B$39:$B$782,T$143)+'СЕТ СН'!$I$14+СВЦЭМ!$D$10+'СЕТ СН'!$I$6-'СЕТ СН'!$I$26</f>
        <v>1842.0225323999998</v>
      </c>
      <c r="U163" s="36">
        <f>SUMIFS(СВЦЭМ!$D$39:$D$782,СВЦЭМ!$A$39:$A$782,$A163,СВЦЭМ!$B$39:$B$782,U$143)+'СЕТ СН'!$I$14+СВЦЭМ!$D$10+'СЕТ СН'!$I$6-'СЕТ СН'!$I$26</f>
        <v>1805.8829092199999</v>
      </c>
      <c r="V163" s="36">
        <f>SUMIFS(СВЦЭМ!$D$39:$D$782,СВЦЭМ!$A$39:$A$782,$A163,СВЦЭМ!$B$39:$B$782,V$143)+'СЕТ СН'!$I$14+СВЦЭМ!$D$10+'СЕТ СН'!$I$6-'СЕТ СН'!$I$26</f>
        <v>1814.69145368</v>
      </c>
      <c r="W163" s="36">
        <f>SUMIFS(СВЦЭМ!$D$39:$D$782,СВЦЭМ!$A$39:$A$782,$A163,СВЦЭМ!$B$39:$B$782,W$143)+'СЕТ СН'!$I$14+СВЦЭМ!$D$10+'СЕТ СН'!$I$6-'СЕТ СН'!$I$26</f>
        <v>1848.4093396399999</v>
      </c>
      <c r="X163" s="36">
        <f>SUMIFS(СВЦЭМ!$D$39:$D$782,СВЦЭМ!$A$39:$A$782,$A163,СВЦЭМ!$B$39:$B$782,X$143)+'СЕТ СН'!$I$14+СВЦЭМ!$D$10+'СЕТ СН'!$I$6-'СЕТ СН'!$I$26</f>
        <v>1863.4078478399999</v>
      </c>
      <c r="Y163" s="36">
        <f>SUMIFS(СВЦЭМ!$D$39:$D$782,СВЦЭМ!$A$39:$A$782,$A163,СВЦЭМ!$B$39:$B$782,Y$143)+'СЕТ СН'!$I$14+СВЦЭМ!$D$10+'СЕТ СН'!$I$6-'СЕТ СН'!$I$26</f>
        <v>1887.7023589799999</v>
      </c>
    </row>
    <row r="164" spans="1:26" ht="15.75" x14ac:dyDescent="0.2">
      <c r="A164" s="35">
        <f t="shared" si="4"/>
        <v>44613</v>
      </c>
      <c r="B164" s="36">
        <f>SUMIFS(СВЦЭМ!$D$39:$D$782,СВЦЭМ!$A$39:$A$782,$A164,СВЦЭМ!$B$39:$B$782,B$143)+'СЕТ СН'!$I$14+СВЦЭМ!$D$10+'СЕТ СН'!$I$6-'СЕТ СН'!$I$26</f>
        <v>1900.1238990299998</v>
      </c>
      <c r="C164" s="36">
        <f>SUMIFS(СВЦЭМ!$D$39:$D$782,СВЦЭМ!$A$39:$A$782,$A164,СВЦЭМ!$B$39:$B$782,C$143)+'СЕТ СН'!$I$14+СВЦЭМ!$D$10+'СЕТ СН'!$I$6-'СЕТ СН'!$I$26</f>
        <v>1958.9552705899998</v>
      </c>
      <c r="D164" s="36">
        <f>SUMIFS(СВЦЭМ!$D$39:$D$782,СВЦЭМ!$A$39:$A$782,$A164,СВЦЭМ!$B$39:$B$782,D$143)+'СЕТ СН'!$I$14+СВЦЭМ!$D$10+'СЕТ СН'!$I$6-'СЕТ СН'!$I$26</f>
        <v>2007.45471434</v>
      </c>
      <c r="E164" s="36">
        <f>SUMIFS(СВЦЭМ!$D$39:$D$782,СВЦЭМ!$A$39:$A$782,$A164,СВЦЭМ!$B$39:$B$782,E$143)+'СЕТ СН'!$I$14+СВЦЭМ!$D$10+'СЕТ СН'!$I$6-'СЕТ СН'!$I$26</f>
        <v>2020.6048926399999</v>
      </c>
      <c r="F164" s="36">
        <f>SUMIFS(СВЦЭМ!$D$39:$D$782,СВЦЭМ!$A$39:$A$782,$A164,СВЦЭМ!$B$39:$B$782,F$143)+'СЕТ СН'!$I$14+СВЦЭМ!$D$10+'СЕТ СН'!$I$6-'СЕТ СН'!$I$26</f>
        <v>2011.82028713</v>
      </c>
      <c r="G164" s="36">
        <f>SUMIFS(СВЦЭМ!$D$39:$D$782,СВЦЭМ!$A$39:$A$782,$A164,СВЦЭМ!$B$39:$B$782,G$143)+'СЕТ СН'!$I$14+СВЦЭМ!$D$10+'СЕТ СН'!$I$6-'СЕТ СН'!$I$26</f>
        <v>1974.0143275999999</v>
      </c>
      <c r="H164" s="36">
        <f>SUMIFS(СВЦЭМ!$D$39:$D$782,СВЦЭМ!$A$39:$A$782,$A164,СВЦЭМ!$B$39:$B$782,H$143)+'СЕТ СН'!$I$14+СВЦЭМ!$D$10+'СЕТ СН'!$I$6-'СЕТ СН'!$I$26</f>
        <v>1931.8771249199999</v>
      </c>
      <c r="I164" s="36">
        <f>SUMIFS(СВЦЭМ!$D$39:$D$782,СВЦЭМ!$A$39:$A$782,$A164,СВЦЭМ!$B$39:$B$782,I$143)+'СЕТ СН'!$I$14+СВЦЭМ!$D$10+'СЕТ СН'!$I$6-'СЕТ СН'!$I$26</f>
        <v>1884.1933955699999</v>
      </c>
      <c r="J164" s="36">
        <f>SUMIFS(СВЦЭМ!$D$39:$D$782,СВЦЭМ!$A$39:$A$782,$A164,СВЦЭМ!$B$39:$B$782,J$143)+'СЕТ СН'!$I$14+СВЦЭМ!$D$10+'СЕТ СН'!$I$6-'СЕТ СН'!$I$26</f>
        <v>1824.78376422</v>
      </c>
      <c r="K164" s="36">
        <f>SUMIFS(СВЦЭМ!$D$39:$D$782,СВЦЭМ!$A$39:$A$782,$A164,СВЦЭМ!$B$39:$B$782,K$143)+'СЕТ СН'!$I$14+СВЦЭМ!$D$10+'СЕТ СН'!$I$6-'СЕТ СН'!$I$26</f>
        <v>1818.3056176599998</v>
      </c>
      <c r="L164" s="36">
        <f>SUMIFS(СВЦЭМ!$D$39:$D$782,СВЦЭМ!$A$39:$A$782,$A164,СВЦЭМ!$B$39:$B$782,L$143)+'СЕТ СН'!$I$14+СВЦЭМ!$D$10+'СЕТ СН'!$I$6-'СЕТ СН'!$I$26</f>
        <v>1839.4304651999998</v>
      </c>
      <c r="M164" s="36">
        <f>SUMIFS(СВЦЭМ!$D$39:$D$782,СВЦЭМ!$A$39:$A$782,$A164,СВЦЭМ!$B$39:$B$782,M$143)+'СЕТ СН'!$I$14+СВЦЭМ!$D$10+'СЕТ СН'!$I$6-'СЕТ СН'!$I$26</f>
        <v>1879.0217751499999</v>
      </c>
      <c r="N164" s="36">
        <f>SUMIFS(СВЦЭМ!$D$39:$D$782,СВЦЭМ!$A$39:$A$782,$A164,СВЦЭМ!$B$39:$B$782,N$143)+'СЕТ СН'!$I$14+СВЦЭМ!$D$10+'СЕТ СН'!$I$6-'СЕТ СН'!$I$26</f>
        <v>1944.7327605599999</v>
      </c>
      <c r="O164" s="36">
        <f>SUMIFS(СВЦЭМ!$D$39:$D$782,СВЦЭМ!$A$39:$A$782,$A164,СВЦЭМ!$B$39:$B$782,O$143)+'СЕТ СН'!$I$14+СВЦЭМ!$D$10+'СЕТ СН'!$I$6-'СЕТ СН'!$I$26</f>
        <v>1946.9492125099998</v>
      </c>
      <c r="P164" s="36">
        <f>SUMIFS(СВЦЭМ!$D$39:$D$782,СВЦЭМ!$A$39:$A$782,$A164,СВЦЭМ!$B$39:$B$782,P$143)+'СЕТ СН'!$I$14+СВЦЭМ!$D$10+'СЕТ СН'!$I$6-'СЕТ СН'!$I$26</f>
        <v>1980.94259678</v>
      </c>
      <c r="Q164" s="36">
        <f>SUMIFS(СВЦЭМ!$D$39:$D$782,СВЦЭМ!$A$39:$A$782,$A164,СВЦЭМ!$B$39:$B$782,Q$143)+'СЕТ СН'!$I$14+СВЦЭМ!$D$10+'СЕТ СН'!$I$6-'СЕТ СН'!$I$26</f>
        <v>1980.2121860499999</v>
      </c>
      <c r="R164" s="36">
        <f>SUMIFS(СВЦЭМ!$D$39:$D$782,СВЦЭМ!$A$39:$A$782,$A164,СВЦЭМ!$B$39:$B$782,R$143)+'СЕТ СН'!$I$14+СВЦЭМ!$D$10+'СЕТ СН'!$I$6-'СЕТ СН'!$I$26</f>
        <v>1977.59368389</v>
      </c>
      <c r="S164" s="36">
        <f>SUMIFS(СВЦЭМ!$D$39:$D$782,СВЦЭМ!$A$39:$A$782,$A164,СВЦЭМ!$B$39:$B$782,S$143)+'СЕТ СН'!$I$14+СВЦЭМ!$D$10+'СЕТ СН'!$I$6-'СЕТ СН'!$I$26</f>
        <v>1933.3130132599999</v>
      </c>
      <c r="T164" s="36">
        <f>SUMIFS(СВЦЭМ!$D$39:$D$782,СВЦЭМ!$A$39:$A$782,$A164,СВЦЭМ!$B$39:$B$782,T$143)+'СЕТ СН'!$I$14+СВЦЭМ!$D$10+'СЕТ СН'!$I$6-'СЕТ СН'!$I$26</f>
        <v>1851.04734749</v>
      </c>
      <c r="U164" s="36">
        <f>SUMIFS(СВЦЭМ!$D$39:$D$782,СВЦЭМ!$A$39:$A$782,$A164,СВЦЭМ!$B$39:$B$782,U$143)+'СЕТ СН'!$I$14+СВЦЭМ!$D$10+'СЕТ СН'!$I$6-'СЕТ СН'!$I$26</f>
        <v>1832.38412541</v>
      </c>
      <c r="V164" s="36">
        <f>SUMIFS(СВЦЭМ!$D$39:$D$782,СВЦЭМ!$A$39:$A$782,$A164,СВЦЭМ!$B$39:$B$782,V$143)+'СЕТ СН'!$I$14+СВЦЭМ!$D$10+'СЕТ СН'!$I$6-'СЕТ СН'!$I$26</f>
        <v>1845.77023091</v>
      </c>
      <c r="W164" s="36">
        <f>SUMIFS(СВЦЭМ!$D$39:$D$782,СВЦЭМ!$A$39:$A$782,$A164,СВЦЭМ!$B$39:$B$782,W$143)+'СЕТ СН'!$I$14+СВЦЭМ!$D$10+'СЕТ СН'!$I$6-'СЕТ СН'!$I$26</f>
        <v>1875.2195865199999</v>
      </c>
      <c r="X164" s="36">
        <f>SUMIFS(СВЦЭМ!$D$39:$D$782,СВЦЭМ!$A$39:$A$782,$A164,СВЦЭМ!$B$39:$B$782,X$143)+'СЕТ СН'!$I$14+СВЦЭМ!$D$10+'СЕТ СН'!$I$6-'СЕТ СН'!$I$26</f>
        <v>1900.1786428599999</v>
      </c>
      <c r="Y164" s="36">
        <f>SUMIFS(СВЦЭМ!$D$39:$D$782,СВЦЭМ!$A$39:$A$782,$A164,СВЦЭМ!$B$39:$B$782,Y$143)+'СЕТ СН'!$I$14+СВЦЭМ!$D$10+'СЕТ СН'!$I$6-'СЕТ СН'!$I$26</f>
        <v>1906.4216764999999</v>
      </c>
    </row>
    <row r="165" spans="1:26" ht="15.75" x14ac:dyDescent="0.2">
      <c r="A165" s="35">
        <f t="shared" si="4"/>
        <v>44614</v>
      </c>
      <c r="B165" s="36">
        <f>SUMIFS(СВЦЭМ!$D$39:$D$782,СВЦЭМ!$A$39:$A$782,$A165,СВЦЭМ!$B$39:$B$782,B$143)+'СЕТ СН'!$I$14+СВЦЭМ!$D$10+'СЕТ СН'!$I$6-'СЕТ СН'!$I$26</f>
        <v>1910.11559444</v>
      </c>
      <c r="C165" s="36">
        <f>SUMIFS(СВЦЭМ!$D$39:$D$782,СВЦЭМ!$A$39:$A$782,$A165,СВЦЭМ!$B$39:$B$782,C$143)+'СЕТ СН'!$I$14+СВЦЭМ!$D$10+'СЕТ СН'!$I$6-'СЕТ СН'!$I$26</f>
        <v>1975.29414759</v>
      </c>
      <c r="D165" s="36">
        <f>SUMIFS(СВЦЭМ!$D$39:$D$782,СВЦЭМ!$A$39:$A$782,$A165,СВЦЭМ!$B$39:$B$782,D$143)+'СЕТ СН'!$I$14+СВЦЭМ!$D$10+'СЕТ СН'!$I$6-'СЕТ СН'!$I$26</f>
        <v>2016.62860024</v>
      </c>
      <c r="E165" s="36">
        <f>SUMIFS(СВЦЭМ!$D$39:$D$782,СВЦЭМ!$A$39:$A$782,$A165,СВЦЭМ!$B$39:$B$782,E$143)+'СЕТ СН'!$I$14+СВЦЭМ!$D$10+'СЕТ СН'!$I$6-'СЕТ СН'!$I$26</f>
        <v>2028.6204401999998</v>
      </c>
      <c r="F165" s="36">
        <f>SUMIFS(СВЦЭМ!$D$39:$D$782,СВЦЭМ!$A$39:$A$782,$A165,СВЦЭМ!$B$39:$B$782,F$143)+'СЕТ СН'!$I$14+СВЦЭМ!$D$10+'СЕТ СН'!$I$6-'СЕТ СН'!$I$26</f>
        <v>2020.37186772</v>
      </c>
      <c r="G165" s="36">
        <f>SUMIFS(СВЦЭМ!$D$39:$D$782,СВЦЭМ!$A$39:$A$782,$A165,СВЦЭМ!$B$39:$B$782,G$143)+'СЕТ СН'!$I$14+СВЦЭМ!$D$10+'СЕТ СН'!$I$6-'СЕТ СН'!$I$26</f>
        <v>1988.98248356</v>
      </c>
      <c r="H165" s="36">
        <f>SUMIFS(СВЦЭМ!$D$39:$D$782,СВЦЭМ!$A$39:$A$782,$A165,СВЦЭМ!$B$39:$B$782,H$143)+'СЕТ СН'!$I$14+СВЦЭМ!$D$10+'СЕТ СН'!$I$6-'СЕТ СН'!$I$26</f>
        <v>1942.71841421</v>
      </c>
      <c r="I165" s="36">
        <f>SUMIFS(СВЦЭМ!$D$39:$D$782,СВЦЭМ!$A$39:$A$782,$A165,СВЦЭМ!$B$39:$B$782,I$143)+'СЕТ СН'!$I$14+СВЦЭМ!$D$10+'СЕТ СН'!$I$6-'СЕТ СН'!$I$26</f>
        <v>1882.04403912</v>
      </c>
      <c r="J165" s="36">
        <f>SUMIFS(СВЦЭМ!$D$39:$D$782,СВЦЭМ!$A$39:$A$782,$A165,СВЦЭМ!$B$39:$B$782,J$143)+'СЕТ СН'!$I$14+СВЦЭМ!$D$10+'СЕТ СН'!$I$6-'СЕТ СН'!$I$26</f>
        <v>1832.8837505899999</v>
      </c>
      <c r="K165" s="36">
        <f>SUMIFS(СВЦЭМ!$D$39:$D$782,СВЦЭМ!$A$39:$A$782,$A165,СВЦЭМ!$B$39:$B$782,K$143)+'СЕТ СН'!$I$14+СВЦЭМ!$D$10+'СЕТ СН'!$I$6-'СЕТ СН'!$I$26</f>
        <v>1826.9302799499999</v>
      </c>
      <c r="L165" s="36">
        <f>SUMIFS(СВЦЭМ!$D$39:$D$782,СВЦЭМ!$A$39:$A$782,$A165,СВЦЭМ!$B$39:$B$782,L$143)+'СЕТ СН'!$I$14+СВЦЭМ!$D$10+'СЕТ СН'!$I$6-'СЕТ СН'!$I$26</f>
        <v>1841.88743385</v>
      </c>
      <c r="M165" s="36">
        <f>SUMIFS(СВЦЭМ!$D$39:$D$782,СВЦЭМ!$A$39:$A$782,$A165,СВЦЭМ!$B$39:$B$782,M$143)+'СЕТ СН'!$I$14+СВЦЭМ!$D$10+'СЕТ СН'!$I$6-'СЕТ СН'!$I$26</f>
        <v>1903.26425144</v>
      </c>
      <c r="N165" s="36">
        <f>SUMIFS(СВЦЭМ!$D$39:$D$782,СВЦЭМ!$A$39:$A$782,$A165,СВЦЭМ!$B$39:$B$782,N$143)+'СЕТ СН'!$I$14+СВЦЭМ!$D$10+'СЕТ СН'!$I$6-'СЕТ СН'!$I$26</f>
        <v>1938.62637111</v>
      </c>
      <c r="O165" s="36">
        <f>SUMIFS(СВЦЭМ!$D$39:$D$782,СВЦЭМ!$A$39:$A$782,$A165,СВЦЭМ!$B$39:$B$782,O$143)+'СЕТ СН'!$I$14+СВЦЭМ!$D$10+'СЕТ СН'!$I$6-'СЕТ СН'!$I$26</f>
        <v>1958.7556776199999</v>
      </c>
      <c r="P165" s="36">
        <f>SUMIFS(СВЦЭМ!$D$39:$D$782,СВЦЭМ!$A$39:$A$782,$A165,СВЦЭМ!$B$39:$B$782,P$143)+'СЕТ СН'!$I$14+СВЦЭМ!$D$10+'СЕТ СН'!$I$6-'СЕТ СН'!$I$26</f>
        <v>1991.2887069999999</v>
      </c>
      <c r="Q165" s="36">
        <f>SUMIFS(СВЦЭМ!$D$39:$D$782,СВЦЭМ!$A$39:$A$782,$A165,СВЦЭМ!$B$39:$B$782,Q$143)+'СЕТ СН'!$I$14+СВЦЭМ!$D$10+'СЕТ СН'!$I$6-'СЕТ СН'!$I$26</f>
        <v>1994.0843457199999</v>
      </c>
      <c r="R165" s="36">
        <f>SUMIFS(СВЦЭМ!$D$39:$D$782,СВЦЭМ!$A$39:$A$782,$A165,СВЦЭМ!$B$39:$B$782,R$143)+'СЕТ СН'!$I$14+СВЦЭМ!$D$10+'СЕТ СН'!$I$6-'СЕТ СН'!$I$26</f>
        <v>1981.89928637</v>
      </c>
      <c r="S165" s="36">
        <f>SUMIFS(СВЦЭМ!$D$39:$D$782,СВЦЭМ!$A$39:$A$782,$A165,СВЦЭМ!$B$39:$B$782,S$143)+'СЕТ СН'!$I$14+СВЦЭМ!$D$10+'СЕТ СН'!$I$6-'СЕТ СН'!$I$26</f>
        <v>1959.6666615099998</v>
      </c>
      <c r="T165" s="36">
        <f>SUMIFS(СВЦЭМ!$D$39:$D$782,СВЦЭМ!$A$39:$A$782,$A165,СВЦЭМ!$B$39:$B$782,T$143)+'СЕТ СН'!$I$14+СВЦЭМ!$D$10+'СЕТ СН'!$I$6-'СЕТ СН'!$I$26</f>
        <v>1874.2755026699999</v>
      </c>
      <c r="U165" s="36">
        <f>SUMIFS(СВЦЭМ!$D$39:$D$782,СВЦЭМ!$A$39:$A$782,$A165,СВЦЭМ!$B$39:$B$782,U$143)+'СЕТ СН'!$I$14+СВЦЭМ!$D$10+'СЕТ СН'!$I$6-'СЕТ СН'!$I$26</f>
        <v>1847.82853288</v>
      </c>
      <c r="V165" s="36">
        <f>SUMIFS(СВЦЭМ!$D$39:$D$782,СВЦЭМ!$A$39:$A$782,$A165,СВЦЭМ!$B$39:$B$782,V$143)+'СЕТ СН'!$I$14+СВЦЭМ!$D$10+'СЕТ СН'!$I$6-'СЕТ СН'!$I$26</f>
        <v>1870.18814279</v>
      </c>
      <c r="W165" s="36">
        <f>SUMIFS(СВЦЭМ!$D$39:$D$782,СВЦЭМ!$A$39:$A$782,$A165,СВЦЭМ!$B$39:$B$782,W$143)+'СЕТ СН'!$I$14+СВЦЭМ!$D$10+'СЕТ СН'!$I$6-'СЕТ СН'!$I$26</f>
        <v>1890.1365770799998</v>
      </c>
      <c r="X165" s="36">
        <f>SUMIFS(СВЦЭМ!$D$39:$D$782,СВЦЭМ!$A$39:$A$782,$A165,СВЦЭМ!$B$39:$B$782,X$143)+'СЕТ СН'!$I$14+СВЦЭМ!$D$10+'СЕТ СН'!$I$6-'СЕТ СН'!$I$26</f>
        <v>1911.02328878</v>
      </c>
      <c r="Y165" s="36">
        <f>SUMIFS(СВЦЭМ!$D$39:$D$782,СВЦЭМ!$A$39:$A$782,$A165,СВЦЭМ!$B$39:$B$782,Y$143)+'СЕТ СН'!$I$14+СВЦЭМ!$D$10+'СЕТ СН'!$I$6-'СЕТ СН'!$I$26</f>
        <v>1936.4200401399999</v>
      </c>
    </row>
    <row r="166" spans="1:26" ht="15.75" x14ac:dyDescent="0.2">
      <c r="A166" s="35">
        <f t="shared" si="4"/>
        <v>44615</v>
      </c>
      <c r="B166" s="36">
        <f>SUMIFS(СВЦЭМ!$D$39:$D$782,СВЦЭМ!$A$39:$A$782,$A166,СВЦЭМ!$B$39:$B$782,B$143)+'СЕТ СН'!$I$14+СВЦЭМ!$D$10+'СЕТ СН'!$I$6-'СЕТ СН'!$I$26</f>
        <v>1921.32408076</v>
      </c>
      <c r="C166" s="36">
        <f>SUMIFS(СВЦЭМ!$D$39:$D$782,СВЦЭМ!$A$39:$A$782,$A166,СВЦЭМ!$B$39:$B$782,C$143)+'СЕТ СН'!$I$14+СВЦЭМ!$D$10+'СЕТ СН'!$I$6-'СЕТ СН'!$I$26</f>
        <v>1975.6787430699999</v>
      </c>
      <c r="D166" s="36">
        <f>SUMIFS(СВЦЭМ!$D$39:$D$782,СВЦЭМ!$A$39:$A$782,$A166,СВЦЭМ!$B$39:$B$782,D$143)+'СЕТ СН'!$I$14+СВЦЭМ!$D$10+'СЕТ СН'!$I$6-'СЕТ СН'!$I$26</f>
        <v>2008.29048427</v>
      </c>
      <c r="E166" s="36">
        <f>SUMIFS(СВЦЭМ!$D$39:$D$782,СВЦЭМ!$A$39:$A$782,$A166,СВЦЭМ!$B$39:$B$782,E$143)+'СЕТ СН'!$I$14+СВЦЭМ!$D$10+'СЕТ СН'!$I$6-'СЕТ СН'!$I$26</f>
        <v>2013.2640357099999</v>
      </c>
      <c r="F166" s="36">
        <f>SUMIFS(СВЦЭМ!$D$39:$D$782,СВЦЭМ!$A$39:$A$782,$A166,СВЦЭМ!$B$39:$B$782,F$143)+'СЕТ СН'!$I$14+СВЦЭМ!$D$10+'СЕТ СН'!$I$6-'СЕТ СН'!$I$26</f>
        <v>2010.1014265499998</v>
      </c>
      <c r="G166" s="36">
        <f>SUMIFS(СВЦЭМ!$D$39:$D$782,СВЦЭМ!$A$39:$A$782,$A166,СВЦЭМ!$B$39:$B$782,G$143)+'СЕТ СН'!$I$14+СВЦЭМ!$D$10+'СЕТ СН'!$I$6-'СЕТ СН'!$I$26</f>
        <v>1995.5582013199999</v>
      </c>
      <c r="H166" s="36">
        <f>SUMIFS(СВЦЭМ!$D$39:$D$782,СВЦЭМ!$A$39:$A$782,$A166,СВЦЭМ!$B$39:$B$782,H$143)+'СЕТ СН'!$I$14+СВЦЭМ!$D$10+'СЕТ СН'!$I$6-'СЕТ СН'!$I$26</f>
        <v>1976.71998618</v>
      </c>
      <c r="I166" s="36">
        <f>SUMIFS(СВЦЭМ!$D$39:$D$782,СВЦЭМ!$A$39:$A$782,$A166,СВЦЭМ!$B$39:$B$782,I$143)+'СЕТ СН'!$I$14+СВЦЭМ!$D$10+'СЕТ СН'!$I$6-'СЕТ СН'!$I$26</f>
        <v>1918.7715944199999</v>
      </c>
      <c r="J166" s="36">
        <f>SUMIFS(СВЦЭМ!$D$39:$D$782,СВЦЭМ!$A$39:$A$782,$A166,СВЦЭМ!$B$39:$B$782,J$143)+'СЕТ СН'!$I$14+СВЦЭМ!$D$10+'СЕТ СН'!$I$6-'СЕТ СН'!$I$26</f>
        <v>1833.0538636899998</v>
      </c>
      <c r="K166" s="36">
        <f>SUMIFS(СВЦЭМ!$D$39:$D$782,СВЦЭМ!$A$39:$A$782,$A166,СВЦЭМ!$B$39:$B$782,K$143)+'СЕТ СН'!$I$14+СВЦЭМ!$D$10+'СЕТ СН'!$I$6-'СЕТ СН'!$I$26</f>
        <v>1813.61382392</v>
      </c>
      <c r="L166" s="36">
        <f>SUMIFS(СВЦЭМ!$D$39:$D$782,СВЦЭМ!$A$39:$A$782,$A166,СВЦЭМ!$B$39:$B$782,L$143)+'СЕТ СН'!$I$14+СВЦЭМ!$D$10+'СЕТ СН'!$I$6-'СЕТ СН'!$I$26</f>
        <v>1809.0626161399998</v>
      </c>
      <c r="M166" s="36">
        <f>SUMIFS(СВЦЭМ!$D$39:$D$782,СВЦЭМ!$A$39:$A$782,$A166,СВЦЭМ!$B$39:$B$782,M$143)+'СЕТ СН'!$I$14+СВЦЭМ!$D$10+'СЕТ СН'!$I$6-'СЕТ СН'!$I$26</f>
        <v>1861.9711739299998</v>
      </c>
      <c r="N166" s="36">
        <f>SUMIFS(СВЦЭМ!$D$39:$D$782,СВЦЭМ!$A$39:$A$782,$A166,СВЦЭМ!$B$39:$B$782,N$143)+'СЕТ СН'!$I$14+СВЦЭМ!$D$10+'СЕТ СН'!$I$6-'СЕТ СН'!$I$26</f>
        <v>1915.5865499899999</v>
      </c>
      <c r="O166" s="36">
        <f>SUMIFS(СВЦЭМ!$D$39:$D$782,СВЦЭМ!$A$39:$A$782,$A166,СВЦЭМ!$B$39:$B$782,O$143)+'СЕТ СН'!$I$14+СВЦЭМ!$D$10+'СЕТ СН'!$I$6-'СЕТ СН'!$I$26</f>
        <v>1972.2432253899999</v>
      </c>
      <c r="P166" s="36">
        <f>SUMIFS(СВЦЭМ!$D$39:$D$782,СВЦЭМ!$A$39:$A$782,$A166,СВЦЭМ!$B$39:$B$782,P$143)+'СЕТ СН'!$I$14+СВЦЭМ!$D$10+'СЕТ СН'!$I$6-'СЕТ СН'!$I$26</f>
        <v>2037.7298085999998</v>
      </c>
      <c r="Q166" s="36">
        <f>SUMIFS(СВЦЭМ!$D$39:$D$782,СВЦЭМ!$A$39:$A$782,$A166,СВЦЭМ!$B$39:$B$782,Q$143)+'СЕТ СН'!$I$14+СВЦЭМ!$D$10+'СЕТ СН'!$I$6-'СЕТ СН'!$I$26</f>
        <v>2035.41209166</v>
      </c>
      <c r="R166" s="36">
        <f>SUMIFS(СВЦЭМ!$D$39:$D$782,СВЦЭМ!$A$39:$A$782,$A166,СВЦЭМ!$B$39:$B$782,R$143)+'СЕТ СН'!$I$14+СВЦЭМ!$D$10+'СЕТ СН'!$I$6-'СЕТ СН'!$I$26</f>
        <v>2025.5170657399999</v>
      </c>
      <c r="S166" s="36">
        <f>SUMIFS(СВЦЭМ!$D$39:$D$782,СВЦЭМ!$A$39:$A$782,$A166,СВЦЭМ!$B$39:$B$782,S$143)+'СЕТ СН'!$I$14+СВЦЭМ!$D$10+'СЕТ СН'!$I$6-'СЕТ СН'!$I$26</f>
        <v>1992.9915508899999</v>
      </c>
      <c r="T166" s="36">
        <f>SUMIFS(СВЦЭМ!$D$39:$D$782,СВЦЭМ!$A$39:$A$782,$A166,СВЦЭМ!$B$39:$B$782,T$143)+'СЕТ СН'!$I$14+СВЦЭМ!$D$10+'СЕТ СН'!$I$6-'СЕТ СН'!$I$26</f>
        <v>1899.6836422699998</v>
      </c>
      <c r="U166" s="36">
        <f>SUMIFS(СВЦЭМ!$D$39:$D$782,СВЦЭМ!$A$39:$A$782,$A166,СВЦЭМ!$B$39:$B$782,U$143)+'СЕТ СН'!$I$14+СВЦЭМ!$D$10+'СЕТ СН'!$I$6-'СЕТ СН'!$I$26</f>
        <v>1881.5283901599998</v>
      </c>
      <c r="V166" s="36">
        <f>SUMIFS(СВЦЭМ!$D$39:$D$782,СВЦЭМ!$A$39:$A$782,$A166,СВЦЭМ!$B$39:$B$782,V$143)+'СЕТ СН'!$I$14+СВЦЭМ!$D$10+'СЕТ СН'!$I$6-'СЕТ СН'!$I$26</f>
        <v>1905.0397194699999</v>
      </c>
      <c r="W166" s="36">
        <f>SUMIFS(СВЦЭМ!$D$39:$D$782,СВЦЭМ!$A$39:$A$782,$A166,СВЦЭМ!$B$39:$B$782,W$143)+'СЕТ СН'!$I$14+СВЦЭМ!$D$10+'СЕТ СН'!$I$6-'СЕТ СН'!$I$26</f>
        <v>1932.3102037699998</v>
      </c>
      <c r="X166" s="36">
        <f>SUMIFS(СВЦЭМ!$D$39:$D$782,СВЦЭМ!$A$39:$A$782,$A166,СВЦЭМ!$B$39:$B$782,X$143)+'СЕТ СН'!$I$14+СВЦЭМ!$D$10+'СЕТ СН'!$I$6-'СЕТ СН'!$I$26</f>
        <v>1955.10337972</v>
      </c>
      <c r="Y166" s="36">
        <f>SUMIFS(СВЦЭМ!$D$39:$D$782,СВЦЭМ!$A$39:$A$782,$A166,СВЦЭМ!$B$39:$B$782,Y$143)+'СЕТ СН'!$I$14+СВЦЭМ!$D$10+'СЕТ СН'!$I$6-'СЕТ СН'!$I$26</f>
        <v>1992.8501827699999</v>
      </c>
    </row>
    <row r="167" spans="1:26" ht="15.75" x14ac:dyDescent="0.2">
      <c r="A167" s="35">
        <f t="shared" si="4"/>
        <v>44616</v>
      </c>
      <c r="B167" s="36">
        <f>SUMIFS(СВЦЭМ!$D$39:$D$782,СВЦЭМ!$A$39:$A$782,$A167,СВЦЭМ!$B$39:$B$782,B$143)+'СЕТ СН'!$I$14+СВЦЭМ!$D$10+'СЕТ СН'!$I$6-'СЕТ СН'!$I$26</f>
        <v>2000.4467660599998</v>
      </c>
      <c r="C167" s="36">
        <f>SUMIFS(СВЦЭМ!$D$39:$D$782,СВЦЭМ!$A$39:$A$782,$A167,СВЦЭМ!$B$39:$B$782,C$143)+'СЕТ СН'!$I$14+СВЦЭМ!$D$10+'СЕТ СН'!$I$6-'СЕТ СН'!$I$26</f>
        <v>2031.59630866</v>
      </c>
      <c r="D167" s="36">
        <f>SUMIFS(СВЦЭМ!$D$39:$D$782,СВЦЭМ!$A$39:$A$782,$A167,СВЦЭМ!$B$39:$B$782,D$143)+'СЕТ СН'!$I$14+СВЦЭМ!$D$10+'СЕТ СН'!$I$6-'СЕТ СН'!$I$26</f>
        <v>2066.3618319400002</v>
      </c>
      <c r="E167" s="36">
        <f>SUMIFS(СВЦЭМ!$D$39:$D$782,СВЦЭМ!$A$39:$A$782,$A167,СВЦЭМ!$B$39:$B$782,E$143)+'СЕТ СН'!$I$14+СВЦЭМ!$D$10+'СЕТ СН'!$I$6-'СЕТ СН'!$I$26</f>
        <v>2074.0384268399998</v>
      </c>
      <c r="F167" s="36">
        <f>SUMIFS(СВЦЭМ!$D$39:$D$782,СВЦЭМ!$A$39:$A$782,$A167,СВЦЭМ!$B$39:$B$782,F$143)+'СЕТ СН'!$I$14+СВЦЭМ!$D$10+'СЕТ СН'!$I$6-'СЕТ СН'!$I$26</f>
        <v>2068.9543634199999</v>
      </c>
      <c r="G167" s="36">
        <f>SUMIFS(СВЦЭМ!$D$39:$D$782,СВЦЭМ!$A$39:$A$782,$A167,СВЦЭМ!$B$39:$B$782,G$143)+'СЕТ СН'!$I$14+СВЦЭМ!$D$10+'СЕТ СН'!$I$6-'СЕТ СН'!$I$26</f>
        <v>2032.1596841199998</v>
      </c>
      <c r="H167" s="36">
        <f>SUMIFS(СВЦЭМ!$D$39:$D$782,СВЦЭМ!$A$39:$A$782,$A167,СВЦЭМ!$B$39:$B$782,H$143)+'СЕТ СН'!$I$14+СВЦЭМ!$D$10+'СЕТ СН'!$I$6-'СЕТ СН'!$I$26</f>
        <v>2005.78310435</v>
      </c>
      <c r="I167" s="36">
        <f>SUMIFS(СВЦЭМ!$D$39:$D$782,СВЦЭМ!$A$39:$A$782,$A167,СВЦЭМ!$B$39:$B$782,I$143)+'СЕТ СН'!$I$14+СВЦЭМ!$D$10+'СЕТ СН'!$I$6-'СЕТ СН'!$I$26</f>
        <v>1932.2685724399998</v>
      </c>
      <c r="J167" s="36">
        <f>SUMIFS(СВЦЭМ!$D$39:$D$782,СВЦЭМ!$A$39:$A$782,$A167,СВЦЭМ!$B$39:$B$782,J$143)+'СЕТ СН'!$I$14+СВЦЭМ!$D$10+'СЕТ СН'!$I$6-'СЕТ СН'!$I$26</f>
        <v>1868.9768881299999</v>
      </c>
      <c r="K167" s="36">
        <f>SUMIFS(СВЦЭМ!$D$39:$D$782,СВЦЭМ!$A$39:$A$782,$A167,СВЦЭМ!$B$39:$B$782,K$143)+'СЕТ СН'!$I$14+СВЦЭМ!$D$10+'СЕТ СН'!$I$6-'СЕТ СН'!$I$26</f>
        <v>1840.7126846399999</v>
      </c>
      <c r="L167" s="36">
        <f>SUMIFS(СВЦЭМ!$D$39:$D$782,СВЦЭМ!$A$39:$A$782,$A167,СВЦЭМ!$B$39:$B$782,L$143)+'СЕТ СН'!$I$14+СВЦЭМ!$D$10+'СЕТ СН'!$I$6-'СЕТ СН'!$I$26</f>
        <v>1843.4172504199998</v>
      </c>
      <c r="M167" s="36">
        <f>SUMIFS(СВЦЭМ!$D$39:$D$782,СВЦЭМ!$A$39:$A$782,$A167,СВЦЭМ!$B$39:$B$782,M$143)+'СЕТ СН'!$I$14+СВЦЭМ!$D$10+'СЕТ СН'!$I$6-'СЕТ СН'!$I$26</f>
        <v>1887.7360155499998</v>
      </c>
      <c r="N167" s="36">
        <f>SUMIFS(СВЦЭМ!$D$39:$D$782,СВЦЭМ!$A$39:$A$782,$A167,СВЦЭМ!$B$39:$B$782,N$143)+'СЕТ СН'!$I$14+СВЦЭМ!$D$10+'СЕТ СН'!$I$6-'СЕТ СН'!$I$26</f>
        <v>1944.9973633499999</v>
      </c>
      <c r="O167" s="36">
        <f>SUMIFS(СВЦЭМ!$D$39:$D$782,СВЦЭМ!$A$39:$A$782,$A167,СВЦЭМ!$B$39:$B$782,O$143)+'СЕТ СН'!$I$14+СВЦЭМ!$D$10+'СЕТ СН'!$I$6-'СЕТ СН'!$I$26</f>
        <v>1981.24366491</v>
      </c>
      <c r="P167" s="36">
        <f>SUMIFS(СВЦЭМ!$D$39:$D$782,СВЦЭМ!$A$39:$A$782,$A167,СВЦЭМ!$B$39:$B$782,P$143)+'СЕТ СН'!$I$14+СВЦЭМ!$D$10+'СЕТ СН'!$I$6-'СЕТ СН'!$I$26</f>
        <v>1999.1940341899999</v>
      </c>
      <c r="Q167" s="36">
        <f>SUMIFS(СВЦЭМ!$D$39:$D$782,СВЦЭМ!$A$39:$A$782,$A167,СВЦЭМ!$B$39:$B$782,Q$143)+'СЕТ СН'!$I$14+СВЦЭМ!$D$10+'СЕТ СН'!$I$6-'СЕТ СН'!$I$26</f>
        <v>2001.7095149899999</v>
      </c>
      <c r="R167" s="36">
        <f>SUMIFS(СВЦЭМ!$D$39:$D$782,СВЦЭМ!$A$39:$A$782,$A167,СВЦЭМ!$B$39:$B$782,R$143)+'СЕТ СН'!$I$14+СВЦЭМ!$D$10+'СЕТ СН'!$I$6-'СЕТ СН'!$I$26</f>
        <v>1997.0928151099999</v>
      </c>
      <c r="S167" s="36">
        <f>SUMIFS(СВЦЭМ!$D$39:$D$782,СВЦЭМ!$A$39:$A$782,$A167,СВЦЭМ!$B$39:$B$782,S$143)+'СЕТ СН'!$I$14+СВЦЭМ!$D$10+'СЕТ СН'!$I$6-'СЕТ СН'!$I$26</f>
        <v>1966.1283107899999</v>
      </c>
      <c r="T167" s="36">
        <f>SUMIFS(СВЦЭМ!$D$39:$D$782,СВЦЭМ!$A$39:$A$782,$A167,СВЦЭМ!$B$39:$B$782,T$143)+'СЕТ СН'!$I$14+СВЦЭМ!$D$10+'СЕТ СН'!$I$6-'СЕТ СН'!$I$26</f>
        <v>1886.2659664</v>
      </c>
      <c r="U167" s="36">
        <f>SUMIFS(СВЦЭМ!$D$39:$D$782,СВЦЭМ!$A$39:$A$782,$A167,СВЦЭМ!$B$39:$B$782,U$143)+'СЕТ СН'!$I$14+СВЦЭМ!$D$10+'СЕТ СН'!$I$6-'СЕТ СН'!$I$26</f>
        <v>1867.97595174</v>
      </c>
      <c r="V167" s="36">
        <f>SUMIFS(СВЦЭМ!$D$39:$D$782,СВЦЭМ!$A$39:$A$782,$A167,СВЦЭМ!$B$39:$B$782,V$143)+'СЕТ СН'!$I$14+СВЦЭМ!$D$10+'СЕТ СН'!$I$6-'СЕТ СН'!$I$26</f>
        <v>1897.12519086</v>
      </c>
      <c r="W167" s="36">
        <f>SUMIFS(СВЦЭМ!$D$39:$D$782,СВЦЭМ!$A$39:$A$782,$A167,СВЦЭМ!$B$39:$B$782,W$143)+'СЕТ СН'!$I$14+СВЦЭМ!$D$10+'СЕТ СН'!$I$6-'СЕТ СН'!$I$26</f>
        <v>1898.92834666</v>
      </c>
      <c r="X167" s="36">
        <f>SUMIFS(СВЦЭМ!$D$39:$D$782,СВЦЭМ!$A$39:$A$782,$A167,СВЦЭМ!$B$39:$B$782,X$143)+'СЕТ СН'!$I$14+СВЦЭМ!$D$10+'СЕТ СН'!$I$6-'СЕТ СН'!$I$26</f>
        <v>1919.9170591999998</v>
      </c>
      <c r="Y167" s="36">
        <f>SUMIFS(СВЦЭМ!$D$39:$D$782,СВЦЭМ!$A$39:$A$782,$A167,СВЦЭМ!$B$39:$B$782,Y$143)+'СЕТ СН'!$I$14+СВЦЭМ!$D$10+'СЕТ СН'!$I$6-'СЕТ СН'!$I$26</f>
        <v>1961.3171638599999</v>
      </c>
    </row>
    <row r="168" spans="1:26" ht="15.75" x14ac:dyDescent="0.2">
      <c r="A168" s="35">
        <f t="shared" si="4"/>
        <v>44617</v>
      </c>
      <c r="B168" s="36">
        <f>SUMIFS(СВЦЭМ!$D$39:$D$782,СВЦЭМ!$A$39:$A$782,$A168,СВЦЭМ!$B$39:$B$782,B$143)+'СЕТ СН'!$I$14+СВЦЭМ!$D$10+'СЕТ СН'!$I$6-'СЕТ СН'!$I$26</f>
        <v>1958.6403539799999</v>
      </c>
      <c r="C168" s="36">
        <f>SUMIFS(СВЦЭМ!$D$39:$D$782,СВЦЭМ!$A$39:$A$782,$A168,СВЦЭМ!$B$39:$B$782,C$143)+'СЕТ СН'!$I$14+СВЦЭМ!$D$10+'СЕТ СН'!$I$6-'СЕТ СН'!$I$26</f>
        <v>2004.9061825699998</v>
      </c>
      <c r="D168" s="36">
        <f>SUMIFS(СВЦЭМ!$D$39:$D$782,СВЦЭМ!$A$39:$A$782,$A168,СВЦЭМ!$B$39:$B$782,D$143)+'СЕТ СН'!$I$14+СВЦЭМ!$D$10+'СЕТ СН'!$I$6-'СЕТ СН'!$I$26</f>
        <v>2045.3576819999998</v>
      </c>
      <c r="E168" s="36">
        <f>SUMIFS(СВЦЭМ!$D$39:$D$782,СВЦЭМ!$A$39:$A$782,$A168,СВЦЭМ!$B$39:$B$782,E$143)+'СЕТ СН'!$I$14+СВЦЭМ!$D$10+'СЕТ СН'!$I$6-'СЕТ СН'!$I$26</f>
        <v>2046.88529165</v>
      </c>
      <c r="F168" s="36">
        <f>SUMIFS(СВЦЭМ!$D$39:$D$782,СВЦЭМ!$A$39:$A$782,$A168,СВЦЭМ!$B$39:$B$782,F$143)+'СЕТ СН'!$I$14+СВЦЭМ!$D$10+'СЕТ СН'!$I$6-'СЕТ СН'!$I$26</f>
        <v>2034.9741556499998</v>
      </c>
      <c r="G168" s="36">
        <f>SUMIFS(СВЦЭМ!$D$39:$D$782,СВЦЭМ!$A$39:$A$782,$A168,СВЦЭМ!$B$39:$B$782,G$143)+'СЕТ СН'!$I$14+СВЦЭМ!$D$10+'СЕТ СН'!$I$6-'СЕТ СН'!$I$26</f>
        <v>2001.57992087</v>
      </c>
      <c r="H168" s="36">
        <f>SUMIFS(СВЦЭМ!$D$39:$D$782,СВЦЭМ!$A$39:$A$782,$A168,СВЦЭМ!$B$39:$B$782,H$143)+'СЕТ СН'!$I$14+СВЦЭМ!$D$10+'СЕТ СН'!$I$6-'СЕТ СН'!$I$26</f>
        <v>1953.4877215899999</v>
      </c>
      <c r="I168" s="36">
        <f>SUMIFS(СВЦЭМ!$D$39:$D$782,СВЦЭМ!$A$39:$A$782,$A168,СВЦЭМ!$B$39:$B$782,I$143)+'СЕТ СН'!$I$14+СВЦЭМ!$D$10+'СЕТ СН'!$I$6-'СЕТ СН'!$I$26</f>
        <v>1903.1374327999999</v>
      </c>
      <c r="J168" s="36">
        <f>SUMIFS(СВЦЭМ!$D$39:$D$782,СВЦЭМ!$A$39:$A$782,$A168,СВЦЭМ!$B$39:$B$782,J$143)+'СЕТ СН'!$I$14+СВЦЭМ!$D$10+'СЕТ СН'!$I$6-'СЕТ СН'!$I$26</f>
        <v>1882.1276717799999</v>
      </c>
      <c r="K168" s="36">
        <f>SUMIFS(СВЦЭМ!$D$39:$D$782,СВЦЭМ!$A$39:$A$782,$A168,СВЦЭМ!$B$39:$B$782,K$143)+'СЕТ СН'!$I$14+СВЦЭМ!$D$10+'СЕТ СН'!$I$6-'СЕТ СН'!$I$26</f>
        <v>1846.5687365499998</v>
      </c>
      <c r="L168" s="36">
        <f>SUMIFS(СВЦЭМ!$D$39:$D$782,СВЦЭМ!$A$39:$A$782,$A168,СВЦЭМ!$B$39:$B$782,L$143)+'СЕТ СН'!$I$14+СВЦЭМ!$D$10+'СЕТ СН'!$I$6-'СЕТ СН'!$I$26</f>
        <v>1869.76373855</v>
      </c>
      <c r="M168" s="36">
        <f>SUMIFS(СВЦЭМ!$D$39:$D$782,СВЦЭМ!$A$39:$A$782,$A168,СВЦЭМ!$B$39:$B$782,M$143)+'СЕТ СН'!$I$14+СВЦЭМ!$D$10+'СЕТ СН'!$I$6-'СЕТ СН'!$I$26</f>
        <v>1916.6122627999998</v>
      </c>
      <c r="N168" s="36">
        <f>SUMIFS(СВЦЭМ!$D$39:$D$782,СВЦЭМ!$A$39:$A$782,$A168,СВЦЭМ!$B$39:$B$782,N$143)+'СЕТ СН'!$I$14+СВЦЭМ!$D$10+'СЕТ СН'!$I$6-'СЕТ СН'!$I$26</f>
        <v>1968.2818904199999</v>
      </c>
      <c r="O168" s="36">
        <f>SUMIFS(СВЦЭМ!$D$39:$D$782,СВЦЭМ!$A$39:$A$782,$A168,СВЦЭМ!$B$39:$B$782,O$143)+'СЕТ СН'!$I$14+СВЦЭМ!$D$10+'СЕТ СН'!$I$6-'СЕТ СН'!$I$26</f>
        <v>1997.05752665</v>
      </c>
      <c r="P168" s="36">
        <f>SUMIFS(СВЦЭМ!$D$39:$D$782,СВЦЭМ!$A$39:$A$782,$A168,СВЦЭМ!$B$39:$B$782,P$143)+'СЕТ СН'!$I$14+СВЦЭМ!$D$10+'СЕТ СН'!$I$6-'СЕТ СН'!$I$26</f>
        <v>2008.9155441599999</v>
      </c>
      <c r="Q168" s="36">
        <f>SUMIFS(СВЦЭМ!$D$39:$D$782,СВЦЭМ!$A$39:$A$782,$A168,СВЦЭМ!$B$39:$B$782,Q$143)+'СЕТ СН'!$I$14+СВЦЭМ!$D$10+'СЕТ СН'!$I$6-'СЕТ СН'!$I$26</f>
        <v>2014.3867432099998</v>
      </c>
      <c r="R168" s="36">
        <f>SUMIFS(СВЦЭМ!$D$39:$D$782,СВЦЭМ!$A$39:$A$782,$A168,СВЦЭМ!$B$39:$B$782,R$143)+'СЕТ СН'!$I$14+СВЦЭМ!$D$10+'СЕТ СН'!$I$6-'СЕТ СН'!$I$26</f>
        <v>2006.1774163499999</v>
      </c>
      <c r="S168" s="36">
        <f>SUMIFS(СВЦЭМ!$D$39:$D$782,СВЦЭМ!$A$39:$A$782,$A168,СВЦЭМ!$B$39:$B$782,S$143)+'СЕТ СН'!$I$14+СВЦЭМ!$D$10+'СЕТ СН'!$I$6-'СЕТ СН'!$I$26</f>
        <v>1959.24739894</v>
      </c>
      <c r="T168" s="36">
        <f>SUMIFS(СВЦЭМ!$D$39:$D$782,СВЦЭМ!$A$39:$A$782,$A168,СВЦЭМ!$B$39:$B$782,T$143)+'СЕТ СН'!$I$14+СВЦЭМ!$D$10+'СЕТ СН'!$I$6-'СЕТ СН'!$I$26</f>
        <v>1914.6525386399999</v>
      </c>
      <c r="U168" s="36">
        <f>SUMIFS(СВЦЭМ!$D$39:$D$782,СВЦЭМ!$A$39:$A$782,$A168,СВЦЭМ!$B$39:$B$782,U$143)+'СЕТ СН'!$I$14+СВЦЭМ!$D$10+'СЕТ СН'!$I$6-'СЕТ СН'!$I$26</f>
        <v>1879.6549748999998</v>
      </c>
      <c r="V168" s="36">
        <f>SUMIFS(СВЦЭМ!$D$39:$D$782,СВЦЭМ!$A$39:$A$782,$A168,СВЦЭМ!$B$39:$B$782,V$143)+'СЕТ СН'!$I$14+СВЦЭМ!$D$10+'СЕТ СН'!$I$6-'СЕТ СН'!$I$26</f>
        <v>1875.6767365999999</v>
      </c>
      <c r="W168" s="36">
        <f>SUMIFS(СВЦЭМ!$D$39:$D$782,СВЦЭМ!$A$39:$A$782,$A168,СВЦЭМ!$B$39:$B$782,W$143)+'СЕТ СН'!$I$14+СВЦЭМ!$D$10+'СЕТ СН'!$I$6-'СЕТ СН'!$I$26</f>
        <v>1882.8181922799999</v>
      </c>
      <c r="X168" s="36">
        <f>SUMIFS(СВЦЭМ!$D$39:$D$782,СВЦЭМ!$A$39:$A$782,$A168,СВЦЭМ!$B$39:$B$782,X$143)+'СЕТ СН'!$I$14+СВЦЭМ!$D$10+'СЕТ СН'!$I$6-'СЕТ СН'!$I$26</f>
        <v>1903.8896402399998</v>
      </c>
      <c r="Y168" s="36">
        <f>SUMIFS(СВЦЭМ!$D$39:$D$782,СВЦЭМ!$A$39:$A$782,$A168,СВЦЭМ!$B$39:$B$782,Y$143)+'СЕТ СН'!$I$14+СВЦЭМ!$D$10+'СЕТ СН'!$I$6-'СЕТ СН'!$I$26</f>
        <v>1950.0817573099998</v>
      </c>
    </row>
    <row r="169" spans="1:26" ht="15.75" x14ac:dyDescent="0.2">
      <c r="A169" s="35">
        <f t="shared" si="4"/>
        <v>44618</v>
      </c>
      <c r="B169" s="36">
        <f>SUMIFS(СВЦЭМ!$D$39:$D$782,СВЦЭМ!$A$39:$A$782,$A169,СВЦЭМ!$B$39:$B$782,B$143)+'СЕТ СН'!$I$14+СВЦЭМ!$D$10+'СЕТ СН'!$I$6-'СЕТ СН'!$I$26</f>
        <v>1987.5706190199999</v>
      </c>
      <c r="C169" s="36">
        <f>SUMIFS(СВЦЭМ!$D$39:$D$782,СВЦЭМ!$A$39:$A$782,$A169,СВЦЭМ!$B$39:$B$782,C$143)+'СЕТ СН'!$I$14+СВЦЭМ!$D$10+'СЕТ СН'!$I$6-'СЕТ СН'!$I$26</f>
        <v>1991.4391616</v>
      </c>
      <c r="D169" s="36">
        <f>SUMIFS(СВЦЭМ!$D$39:$D$782,СВЦЭМ!$A$39:$A$782,$A169,СВЦЭМ!$B$39:$B$782,D$143)+'СЕТ СН'!$I$14+СВЦЭМ!$D$10+'СЕТ СН'!$I$6-'СЕТ СН'!$I$26</f>
        <v>2003.6450536699999</v>
      </c>
      <c r="E169" s="36">
        <f>SUMIFS(СВЦЭМ!$D$39:$D$782,СВЦЭМ!$A$39:$A$782,$A169,СВЦЭМ!$B$39:$B$782,E$143)+'СЕТ СН'!$I$14+СВЦЭМ!$D$10+'СЕТ СН'!$I$6-'СЕТ СН'!$I$26</f>
        <v>2037.47999886</v>
      </c>
      <c r="F169" s="36">
        <f>SUMIFS(СВЦЭМ!$D$39:$D$782,СВЦЭМ!$A$39:$A$782,$A169,СВЦЭМ!$B$39:$B$782,F$143)+'СЕТ СН'!$I$14+СВЦЭМ!$D$10+'СЕТ СН'!$I$6-'СЕТ СН'!$I$26</f>
        <v>2036.7353396999999</v>
      </c>
      <c r="G169" s="36">
        <f>SUMIFS(СВЦЭМ!$D$39:$D$782,СВЦЭМ!$A$39:$A$782,$A169,СВЦЭМ!$B$39:$B$782,G$143)+'СЕТ СН'!$I$14+СВЦЭМ!$D$10+'СЕТ СН'!$I$6-'СЕТ СН'!$I$26</f>
        <v>2012.22265758</v>
      </c>
      <c r="H169" s="36">
        <f>SUMIFS(СВЦЭМ!$D$39:$D$782,СВЦЭМ!$A$39:$A$782,$A169,СВЦЭМ!$B$39:$B$782,H$143)+'СЕТ СН'!$I$14+СВЦЭМ!$D$10+'СЕТ СН'!$I$6-'СЕТ СН'!$I$26</f>
        <v>1975.4862175599999</v>
      </c>
      <c r="I169" s="36">
        <f>SUMIFS(СВЦЭМ!$D$39:$D$782,СВЦЭМ!$A$39:$A$782,$A169,СВЦЭМ!$B$39:$B$782,I$143)+'СЕТ СН'!$I$14+СВЦЭМ!$D$10+'СЕТ СН'!$I$6-'СЕТ СН'!$I$26</f>
        <v>1936.3025056199999</v>
      </c>
      <c r="J169" s="36">
        <f>SUMIFS(СВЦЭМ!$D$39:$D$782,СВЦЭМ!$A$39:$A$782,$A169,СВЦЭМ!$B$39:$B$782,J$143)+'СЕТ СН'!$I$14+СВЦЭМ!$D$10+'СЕТ СН'!$I$6-'СЕТ СН'!$I$26</f>
        <v>1866.7336455</v>
      </c>
      <c r="K169" s="36">
        <f>SUMIFS(СВЦЭМ!$D$39:$D$782,СВЦЭМ!$A$39:$A$782,$A169,СВЦЭМ!$B$39:$B$782,K$143)+'СЕТ СН'!$I$14+СВЦЭМ!$D$10+'СЕТ СН'!$I$6-'СЕТ СН'!$I$26</f>
        <v>1840.78104224</v>
      </c>
      <c r="L169" s="36">
        <f>SUMIFS(СВЦЭМ!$D$39:$D$782,СВЦЭМ!$A$39:$A$782,$A169,СВЦЭМ!$B$39:$B$782,L$143)+'СЕТ СН'!$I$14+СВЦЭМ!$D$10+'СЕТ СН'!$I$6-'СЕТ СН'!$I$26</f>
        <v>1837.0395082499999</v>
      </c>
      <c r="M169" s="36">
        <f>SUMIFS(СВЦЭМ!$D$39:$D$782,СВЦЭМ!$A$39:$A$782,$A169,СВЦЭМ!$B$39:$B$782,M$143)+'СЕТ СН'!$I$14+СВЦЭМ!$D$10+'СЕТ СН'!$I$6-'СЕТ СН'!$I$26</f>
        <v>1878.28600828</v>
      </c>
      <c r="N169" s="36">
        <f>SUMIFS(СВЦЭМ!$D$39:$D$782,СВЦЭМ!$A$39:$A$782,$A169,СВЦЭМ!$B$39:$B$782,N$143)+'СЕТ СН'!$I$14+СВЦЭМ!$D$10+'СЕТ СН'!$I$6-'СЕТ СН'!$I$26</f>
        <v>1936.39347602</v>
      </c>
      <c r="O169" s="36">
        <f>SUMIFS(СВЦЭМ!$D$39:$D$782,СВЦЭМ!$A$39:$A$782,$A169,СВЦЭМ!$B$39:$B$782,O$143)+'СЕТ СН'!$I$14+СВЦЭМ!$D$10+'СЕТ СН'!$I$6-'СЕТ СН'!$I$26</f>
        <v>1951.42158651</v>
      </c>
      <c r="P169" s="36">
        <f>SUMIFS(СВЦЭМ!$D$39:$D$782,СВЦЭМ!$A$39:$A$782,$A169,СВЦЭМ!$B$39:$B$782,P$143)+'СЕТ СН'!$I$14+СВЦЭМ!$D$10+'СЕТ СН'!$I$6-'СЕТ СН'!$I$26</f>
        <v>1967.52236776</v>
      </c>
      <c r="Q169" s="36">
        <f>SUMIFS(СВЦЭМ!$D$39:$D$782,СВЦЭМ!$A$39:$A$782,$A169,СВЦЭМ!$B$39:$B$782,Q$143)+'СЕТ СН'!$I$14+СВЦЭМ!$D$10+'СЕТ СН'!$I$6-'СЕТ СН'!$I$26</f>
        <v>1972.08292164</v>
      </c>
      <c r="R169" s="36">
        <f>SUMIFS(СВЦЭМ!$D$39:$D$782,СВЦЭМ!$A$39:$A$782,$A169,СВЦЭМ!$B$39:$B$782,R$143)+'СЕТ СН'!$I$14+СВЦЭМ!$D$10+'СЕТ СН'!$I$6-'СЕТ СН'!$I$26</f>
        <v>1965.9382017399998</v>
      </c>
      <c r="S169" s="36">
        <f>SUMIFS(СВЦЭМ!$D$39:$D$782,СВЦЭМ!$A$39:$A$782,$A169,СВЦЭМ!$B$39:$B$782,S$143)+'СЕТ СН'!$I$14+СВЦЭМ!$D$10+'СЕТ СН'!$I$6-'СЕТ СН'!$I$26</f>
        <v>1950.08313574</v>
      </c>
      <c r="T169" s="36">
        <f>SUMIFS(СВЦЭМ!$D$39:$D$782,СВЦЭМ!$A$39:$A$782,$A169,СВЦЭМ!$B$39:$B$782,T$143)+'СЕТ СН'!$I$14+СВЦЭМ!$D$10+'СЕТ СН'!$I$6-'СЕТ СН'!$I$26</f>
        <v>1879.428003</v>
      </c>
      <c r="U169" s="36">
        <f>SUMIFS(СВЦЭМ!$D$39:$D$782,СВЦЭМ!$A$39:$A$782,$A169,СВЦЭМ!$B$39:$B$782,U$143)+'СЕТ СН'!$I$14+СВЦЭМ!$D$10+'СЕТ СН'!$I$6-'СЕТ СН'!$I$26</f>
        <v>1852.26440252</v>
      </c>
      <c r="V169" s="36">
        <f>SUMIFS(СВЦЭМ!$D$39:$D$782,СВЦЭМ!$A$39:$A$782,$A169,СВЦЭМ!$B$39:$B$782,V$143)+'СЕТ СН'!$I$14+СВЦЭМ!$D$10+'СЕТ СН'!$I$6-'СЕТ СН'!$I$26</f>
        <v>1842.6061312899999</v>
      </c>
      <c r="W169" s="36">
        <f>SUMIFS(СВЦЭМ!$D$39:$D$782,СВЦЭМ!$A$39:$A$782,$A169,СВЦЭМ!$B$39:$B$782,W$143)+'СЕТ СН'!$I$14+СВЦЭМ!$D$10+'СЕТ СН'!$I$6-'СЕТ СН'!$I$26</f>
        <v>1883.6038493999999</v>
      </c>
      <c r="X169" s="36">
        <f>SUMIFS(СВЦЭМ!$D$39:$D$782,СВЦЭМ!$A$39:$A$782,$A169,СВЦЭМ!$B$39:$B$782,X$143)+'СЕТ СН'!$I$14+СВЦЭМ!$D$10+'СЕТ СН'!$I$6-'СЕТ СН'!$I$26</f>
        <v>1914.09046947</v>
      </c>
      <c r="Y169" s="36">
        <f>SUMIFS(СВЦЭМ!$D$39:$D$782,СВЦЭМ!$A$39:$A$782,$A169,СВЦЭМ!$B$39:$B$782,Y$143)+'СЕТ СН'!$I$14+СВЦЭМ!$D$10+'СЕТ СН'!$I$6-'СЕТ СН'!$I$26</f>
        <v>1952.8704163</v>
      </c>
    </row>
    <row r="170" spans="1:26" ht="15.75" x14ac:dyDescent="0.2">
      <c r="A170" s="35">
        <f t="shared" si="4"/>
        <v>44619</v>
      </c>
      <c r="B170" s="36">
        <f>SUMIFS(СВЦЭМ!$D$39:$D$782,СВЦЭМ!$A$39:$A$782,$A170,СВЦЭМ!$B$39:$B$782,B$143)+'СЕТ СН'!$I$14+СВЦЭМ!$D$10+'СЕТ СН'!$I$6-'СЕТ СН'!$I$26</f>
        <v>1979.6639498</v>
      </c>
      <c r="C170" s="36">
        <f>SUMIFS(СВЦЭМ!$D$39:$D$782,СВЦЭМ!$A$39:$A$782,$A170,СВЦЭМ!$B$39:$B$782,C$143)+'СЕТ СН'!$I$14+СВЦЭМ!$D$10+'СЕТ СН'!$I$6-'СЕТ СН'!$I$26</f>
        <v>1993.5339110899999</v>
      </c>
      <c r="D170" s="36">
        <f>SUMIFS(СВЦЭМ!$D$39:$D$782,СВЦЭМ!$A$39:$A$782,$A170,СВЦЭМ!$B$39:$B$782,D$143)+'СЕТ СН'!$I$14+СВЦЭМ!$D$10+'СЕТ СН'!$I$6-'СЕТ СН'!$I$26</f>
        <v>2033.2930918699999</v>
      </c>
      <c r="E170" s="36">
        <f>SUMIFS(СВЦЭМ!$D$39:$D$782,СВЦЭМ!$A$39:$A$782,$A170,СВЦЭМ!$B$39:$B$782,E$143)+'СЕТ СН'!$I$14+СВЦЭМ!$D$10+'СЕТ СН'!$I$6-'СЕТ СН'!$I$26</f>
        <v>2044.9653833499999</v>
      </c>
      <c r="F170" s="36">
        <f>SUMIFS(СВЦЭМ!$D$39:$D$782,СВЦЭМ!$A$39:$A$782,$A170,СВЦЭМ!$B$39:$B$782,F$143)+'СЕТ СН'!$I$14+СВЦЭМ!$D$10+'СЕТ СН'!$I$6-'СЕТ СН'!$I$26</f>
        <v>2045.03521398</v>
      </c>
      <c r="G170" s="36">
        <f>SUMIFS(СВЦЭМ!$D$39:$D$782,СВЦЭМ!$A$39:$A$782,$A170,СВЦЭМ!$B$39:$B$782,G$143)+'СЕТ СН'!$I$14+СВЦЭМ!$D$10+'СЕТ СН'!$I$6-'СЕТ СН'!$I$26</f>
        <v>2029.41552938</v>
      </c>
      <c r="H170" s="36">
        <f>SUMIFS(СВЦЭМ!$D$39:$D$782,СВЦЭМ!$A$39:$A$782,$A170,СВЦЭМ!$B$39:$B$782,H$143)+'СЕТ СН'!$I$14+СВЦЭМ!$D$10+'СЕТ СН'!$I$6-'СЕТ СН'!$I$26</f>
        <v>1992.04588066</v>
      </c>
      <c r="I170" s="36">
        <f>SUMIFS(СВЦЭМ!$D$39:$D$782,СВЦЭМ!$A$39:$A$782,$A170,СВЦЭМ!$B$39:$B$782,I$143)+'СЕТ СН'!$I$14+СВЦЭМ!$D$10+'СЕТ СН'!$I$6-'СЕТ СН'!$I$26</f>
        <v>1960.24623572</v>
      </c>
      <c r="J170" s="36">
        <f>SUMIFS(СВЦЭМ!$D$39:$D$782,СВЦЭМ!$A$39:$A$782,$A170,СВЦЭМ!$B$39:$B$782,J$143)+'СЕТ СН'!$I$14+СВЦЭМ!$D$10+'СЕТ СН'!$I$6-'СЕТ СН'!$I$26</f>
        <v>1898.03656022</v>
      </c>
      <c r="K170" s="36">
        <f>SUMIFS(СВЦЭМ!$D$39:$D$782,СВЦЭМ!$A$39:$A$782,$A170,СВЦЭМ!$B$39:$B$782,K$143)+'СЕТ СН'!$I$14+СВЦЭМ!$D$10+'СЕТ СН'!$I$6-'СЕТ СН'!$I$26</f>
        <v>1871.7558307199999</v>
      </c>
      <c r="L170" s="36">
        <f>SUMIFS(СВЦЭМ!$D$39:$D$782,СВЦЭМ!$A$39:$A$782,$A170,СВЦЭМ!$B$39:$B$782,L$143)+'СЕТ СН'!$I$14+СВЦЭМ!$D$10+'СЕТ СН'!$I$6-'СЕТ СН'!$I$26</f>
        <v>1875.4483280299999</v>
      </c>
      <c r="M170" s="36">
        <f>SUMIFS(СВЦЭМ!$D$39:$D$782,СВЦЭМ!$A$39:$A$782,$A170,СВЦЭМ!$B$39:$B$782,M$143)+'СЕТ СН'!$I$14+СВЦЭМ!$D$10+'СЕТ СН'!$I$6-'СЕТ СН'!$I$26</f>
        <v>1906.0045700199998</v>
      </c>
      <c r="N170" s="36">
        <f>SUMIFS(СВЦЭМ!$D$39:$D$782,СВЦЭМ!$A$39:$A$782,$A170,СВЦЭМ!$B$39:$B$782,N$143)+'СЕТ СН'!$I$14+СВЦЭМ!$D$10+'СЕТ СН'!$I$6-'СЕТ СН'!$I$26</f>
        <v>1951.59767205</v>
      </c>
      <c r="O170" s="36">
        <f>SUMIFS(СВЦЭМ!$D$39:$D$782,СВЦЭМ!$A$39:$A$782,$A170,СВЦЭМ!$B$39:$B$782,O$143)+'СЕТ СН'!$I$14+СВЦЭМ!$D$10+'СЕТ СН'!$I$6-'СЕТ СН'!$I$26</f>
        <v>1982.02793079</v>
      </c>
      <c r="P170" s="36">
        <f>SUMIFS(СВЦЭМ!$D$39:$D$782,СВЦЭМ!$A$39:$A$782,$A170,СВЦЭМ!$B$39:$B$782,P$143)+'СЕТ СН'!$I$14+СВЦЭМ!$D$10+'СЕТ СН'!$I$6-'СЕТ СН'!$I$26</f>
        <v>1997.0278335399998</v>
      </c>
      <c r="Q170" s="36">
        <f>SUMIFS(СВЦЭМ!$D$39:$D$782,СВЦЭМ!$A$39:$A$782,$A170,СВЦЭМ!$B$39:$B$782,Q$143)+'СЕТ СН'!$I$14+СВЦЭМ!$D$10+'СЕТ СН'!$I$6-'СЕТ СН'!$I$26</f>
        <v>1999.4395452699998</v>
      </c>
      <c r="R170" s="36">
        <f>SUMIFS(СВЦЭМ!$D$39:$D$782,СВЦЭМ!$A$39:$A$782,$A170,СВЦЭМ!$B$39:$B$782,R$143)+'СЕТ СН'!$I$14+СВЦЭМ!$D$10+'СЕТ СН'!$I$6-'СЕТ СН'!$I$26</f>
        <v>1987.6839469399999</v>
      </c>
      <c r="S170" s="36">
        <f>SUMIFS(СВЦЭМ!$D$39:$D$782,СВЦЭМ!$A$39:$A$782,$A170,СВЦЭМ!$B$39:$B$782,S$143)+'СЕТ СН'!$I$14+СВЦЭМ!$D$10+'СЕТ СН'!$I$6-'СЕТ СН'!$I$26</f>
        <v>1965.86500542</v>
      </c>
      <c r="T170" s="36">
        <f>SUMIFS(СВЦЭМ!$D$39:$D$782,СВЦЭМ!$A$39:$A$782,$A170,СВЦЭМ!$B$39:$B$782,T$143)+'СЕТ СН'!$I$14+СВЦЭМ!$D$10+'СЕТ СН'!$I$6-'СЕТ СН'!$I$26</f>
        <v>1873.4267688</v>
      </c>
      <c r="U170" s="36">
        <f>SUMIFS(СВЦЭМ!$D$39:$D$782,СВЦЭМ!$A$39:$A$782,$A170,СВЦЭМ!$B$39:$B$782,U$143)+'СЕТ СН'!$I$14+СВЦЭМ!$D$10+'СЕТ СН'!$I$6-'СЕТ СН'!$I$26</f>
        <v>1829.9872255999999</v>
      </c>
      <c r="V170" s="36">
        <f>SUMIFS(СВЦЭМ!$D$39:$D$782,СВЦЭМ!$A$39:$A$782,$A170,СВЦЭМ!$B$39:$B$782,V$143)+'СЕТ СН'!$I$14+СВЦЭМ!$D$10+'СЕТ СН'!$I$6-'СЕТ СН'!$I$26</f>
        <v>1845.50501478</v>
      </c>
      <c r="W170" s="36">
        <f>SUMIFS(СВЦЭМ!$D$39:$D$782,СВЦЭМ!$A$39:$A$782,$A170,СВЦЭМ!$B$39:$B$782,W$143)+'СЕТ СН'!$I$14+СВЦЭМ!$D$10+'СЕТ СН'!$I$6-'СЕТ СН'!$I$26</f>
        <v>1882.6255655799998</v>
      </c>
      <c r="X170" s="36">
        <f>SUMIFS(СВЦЭМ!$D$39:$D$782,СВЦЭМ!$A$39:$A$782,$A170,СВЦЭМ!$B$39:$B$782,X$143)+'СЕТ СН'!$I$14+СВЦЭМ!$D$10+'СЕТ СН'!$I$6-'СЕТ СН'!$I$26</f>
        <v>1906.6546711599999</v>
      </c>
      <c r="Y170" s="36">
        <f>SUMIFS(СВЦЭМ!$D$39:$D$782,СВЦЭМ!$A$39:$A$782,$A170,СВЦЭМ!$B$39:$B$782,Y$143)+'СЕТ СН'!$I$14+СВЦЭМ!$D$10+'СЕТ СН'!$I$6-'СЕТ СН'!$I$26</f>
        <v>1938.8100247999998</v>
      </c>
    </row>
    <row r="171" spans="1:26" ht="15.75" x14ac:dyDescent="0.2">
      <c r="A171" s="35">
        <f t="shared" si="4"/>
        <v>44620</v>
      </c>
      <c r="B171" s="36">
        <f>SUMIFS(СВЦЭМ!$D$39:$D$782,СВЦЭМ!$A$39:$A$782,$A171,СВЦЭМ!$B$39:$B$782,B$143)+'СЕТ СН'!$I$14+СВЦЭМ!$D$10+'СЕТ СН'!$I$6-'СЕТ СН'!$I$26</f>
        <v>1966.9020135799999</v>
      </c>
      <c r="C171" s="36">
        <f>SUMIFS(СВЦЭМ!$D$39:$D$782,СВЦЭМ!$A$39:$A$782,$A171,СВЦЭМ!$B$39:$B$782,C$143)+'СЕТ СН'!$I$14+СВЦЭМ!$D$10+'СЕТ СН'!$I$6-'СЕТ СН'!$I$26</f>
        <v>1984.5732919699999</v>
      </c>
      <c r="D171" s="36">
        <f>SUMIFS(СВЦЭМ!$D$39:$D$782,СВЦЭМ!$A$39:$A$782,$A171,СВЦЭМ!$B$39:$B$782,D$143)+'СЕТ СН'!$I$14+СВЦЭМ!$D$10+'СЕТ СН'!$I$6-'СЕТ СН'!$I$26</f>
        <v>2018.8261044799999</v>
      </c>
      <c r="E171" s="36">
        <f>SUMIFS(СВЦЭМ!$D$39:$D$782,СВЦЭМ!$A$39:$A$782,$A171,СВЦЭМ!$B$39:$B$782,E$143)+'СЕТ СН'!$I$14+СВЦЭМ!$D$10+'СЕТ СН'!$I$6-'СЕТ СН'!$I$26</f>
        <v>2033.0068202099999</v>
      </c>
      <c r="F171" s="36">
        <f>SUMIFS(СВЦЭМ!$D$39:$D$782,СВЦЭМ!$A$39:$A$782,$A171,СВЦЭМ!$B$39:$B$782,F$143)+'СЕТ СН'!$I$14+СВЦЭМ!$D$10+'СЕТ СН'!$I$6-'СЕТ СН'!$I$26</f>
        <v>2033.52140775</v>
      </c>
      <c r="G171" s="36">
        <f>SUMIFS(СВЦЭМ!$D$39:$D$782,СВЦЭМ!$A$39:$A$782,$A171,СВЦЭМ!$B$39:$B$782,G$143)+'СЕТ СН'!$I$14+СВЦЭМ!$D$10+'СЕТ СН'!$I$6-'СЕТ СН'!$I$26</f>
        <v>2029.39054693</v>
      </c>
      <c r="H171" s="36">
        <f>SUMIFS(СВЦЭМ!$D$39:$D$782,СВЦЭМ!$A$39:$A$782,$A171,СВЦЭМ!$B$39:$B$782,H$143)+'СЕТ СН'!$I$14+СВЦЭМ!$D$10+'СЕТ СН'!$I$6-'СЕТ СН'!$I$26</f>
        <v>2012.8029454999999</v>
      </c>
      <c r="I171" s="36">
        <f>SUMIFS(СВЦЭМ!$D$39:$D$782,СВЦЭМ!$A$39:$A$782,$A171,СВЦЭМ!$B$39:$B$782,I$143)+'СЕТ СН'!$I$14+СВЦЭМ!$D$10+'СЕТ СН'!$I$6-'СЕТ СН'!$I$26</f>
        <v>1995.4700522099999</v>
      </c>
      <c r="J171" s="36">
        <f>SUMIFS(СВЦЭМ!$D$39:$D$782,СВЦЭМ!$A$39:$A$782,$A171,СВЦЭМ!$B$39:$B$782,J$143)+'СЕТ СН'!$I$14+СВЦЭМ!$D$10+'СЕТ СН'!$I$6-'СЕТ СН'!$I$26</f>
        <v>1941.8039375999999</v>
      </c>
      <c r="K171" s="36">
        <f>SUMIFS(СВЦЭМ!$D$39:$D$782,СВЦЭМ!$A$39:$A$782,$A171,СВЦЭМ!$B$39:$B$782,K$143)+'СЕТ СН'!$I$14+СВЦЭМ!$D$10+'СЕТ СН'!$I$6-'СЕТ СН'!$I$26</f>
        <v>1899.03061495</v>
      </c>
      <c r="L171" s="36">
        <f>SUMIFS(СВЦЭМ!$D$39:$D$782,СВЦЭМ!$A$39:$A$782,$A171,СВЦЭМ!$B$39:$B$782,L$143)+'СЕТ СН'!$I$14+СВЦЭМ!$D$10+'СЕТ СН'!$I$6-'СЕТ СН'!$I$26</f>
        <v>1885.8204932899998</v>
      </c>
      <c r="M171" s="36">
        <f>SUMIFS(СВЦЭМ!$D$39:$D$782,СВЦЭМ!$A$39:$A$782,$A171,СВЦЭМ!$B$39:$B$782,M$143)+'СЕТ СН'!$I$14+СВЦЭМ!$D$10+'СЕТ СН'!$I$6-'СЕТ СН'!$I$26</f>
        <v>1908.07534265</v>
      </c>
      <c r="N171" s="36">
        <f>SUMIFS(СВЦЭМ!$D$39:$D$782,СВЦЭМ!$A$39:$A$782,$A171,СВЦЭМ!$B$39:$B$782,N$143)+'СЕТ СН'!$I$14+СВЦЭМ!$D$10+'СЕТ СН'!$I$6-'СЕТ СН'!$I$26</f>
        <v>1957.0810241199999</v>
      </c>
      <c r="O171" s="36">
        <f>SUMIFS(СВЦЭМ!$D$39:$D$782,СВЦЭМ!$A$39:$A$782,$A171,СВЦЭМ!$B$39:$B$782,O$143)+'СЕТ СН'!$I$14+СВЦЭМ!$D$10+'СЕТ СН'!$I$6-'СЕТ СН'!$I$26</f>
        <v>1980.0365013399999</v>
      </c>
      <c r="P171" s="36">
        <f>SUMIFS(СВЦЭМ!$D$39:$D$782,СВЦЭМ!$A$39:$A$782,$A171,СВЦЭМ!$B$39:$B$782,P$143)+'СЕТ СН'!$I$14+СВЦЭМ!$D$10+'СЕТ СН'!$I$6-'СЕТ СН'!$I$26</f>
        <v>1990.3661577099999</v>
      </c>
      <c r="Q171" s="36">
        <f>SUMIFS(СВЦЭМ!$D$39:$D$782,СВЦЭМ!$A$39:$A$782,$A171,СВЦЭМ!$B$39:$B$782,Q$143)+'СЕТ СН'!$I$14+СВЦЭМ!$D$10+'СЕТ СН'!$I$6-'СЕТ СН'!$I$26</f>
        <v>1993.60175293</v>
      </c>
      <c r="R171" s="36">
        <f>SUMIFS(СВЦЭМ!$D$39:$D$782,СВЦЭМ!$A$39:$A$782,$A171,СВЦЭМ!$B$39:$B$782,R$143)+'СЕТ СН'!$I$14+СВЦЭМ!$D$10+'СЕТ СН'!$I$6-'СЕТ СН'!$I$26</f>
        <v>1980.2341749999998</v>
      </c>
      <c r="S171" s="36">
        <f>SUMIFS(СВЦЭМ!$D$39:$D$782,СВЦЭМ!$A$39:$A$782,$A171,СВЦЭМ!$B$39:$B$782,S$143)+'СЕТ СН'!$I$14+СВЦЭМ!$D$10+'СЕТ СН'!$I$6-'СЕТ СН'!$I$26</f>
        <v>1962.2469912399999</v>
      </c>
      <c r="T171" s="36">
        <f>SUMIFS(СВЦЭМ!$D$39:$D$782,СВЦЭМ!$A$39:$A$782,$A171,СВЦЭМ!$B$39:$B$782,T$143)+'СЕТ СН'!$I$14+СВЦЭМ!$D$10+'СЕТ СН'!$I$6-'СЕТ СН'!$I$26</f>
        <v>1870.0595054399998</v>
      </c>
      <c r="U171" s="36">
        <f>SUMIFS(СВЦЭМ!$D$39:$D$782,СВЦЭМ!$A$39:$A$782,$A171,СВЦЭМ!$B$39:$B$782,U$143)+'СЕТ СН'!$I$14+СВЦЭМ!$D$10+'СЕТ СН'!$I$6-'СЕТ СН'!$I$26</f>
        <v>1819.6815908199999</v>
      </c>
      <c r="V171" s="36">
        <f>SUMIFS(СВЦЭМ!$D$39:$D$782,СВЦЭМ!$A$39:$A$782,$A171,СВЦЭМ!$B$39:$B$782,V$143)+'СЕТ СН'!$I$14+СВЦЭМ!$D$10+'СЕТ СН'!$I$6-'СЕТ СН'!$I$26</f>
        <v>1835.38646995</v>
      </c>
      <c r="W171" s="36">
        <f>SUMIFS(СВЦЭМ!$D$39:$D$782,СВЦЭМ!$A$39:$A$782,$A171,СВЦЭМ!$B$39:$B$782,W$143)+'СЕТ СН'!$I$14+СВЦЭМ!$D$10+'СЕТ СН'!$I$6-'СЕТ СН'!$I$26</f>
        <v>1873.58236921</v>
      </c>
      <c r="X171" s="36">
        <f>SUMIFS(СВЦЭМ!$D$39:$D$782,СВЦЭМ!$A$39:$A$782,$A171,СВЦЭМ!$B$39:$B$782,X$143)+'СЕТ СН'!$I$14+СВЦЭМ!$D$10+'СЕТ СН'!$I$6-'СЕТ СН'!$I$26</f>
        <v>1906.1899608899998</v>
      </c>
      <c r="Y171" s="36">
        <f>SUMIFS(СВЦЭМ!$D$39:$D$782,СВЦЭМ!$A$39:$A$782,$A171,СВЦЭМ!$B$39:$B$782,Y$143)+'СЕТ СН'!$I$14+СВЦЭМ!$D$10+'СЕТ СН'!$I$6-'СЕТ СН'!$I$26</f>
        <v>1950.4078923499999</v>
      </c>
    </row>
    <row r="172" spans="1:26" ht="15.75" x14ac:dyDescent="0.2">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ht="15.75"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row>
    <row r="174" spans="1:26" ht="12.75" customHeight="1" x14ac:dyDescent="0.2">
      <c r="A174" s="128" t="s">
        <v>7</v>
      </c>
      <c r="B174" s="131" t="s">
        <v>148</v>
      </c>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3"/>
    </row>
    <row r="175" spans="1:26" ht="12.75" customHeight="1" x14ac:dyDescent="0.2">
      <c r="A175" s="129"/>
      <c r="B175" s="134"/>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6"/>
    </row>
    <row r="176" spans="1:26" s="46" customFormat="1" ht="12.75" customHeight="1" x14ac:dyDescent="0.2">
      <c r="A176" s="130"/>
      <c r="B176" s="34">
        <v>1</v>
      </c>
      <c r="C176" s="34">
        <v>2</v>
      </c>
      <c r="D176" s="34">
        <v>3</v>
      </c>
      <c r="E176" s="34">
        <v>4</v>
      </c>
      <c r="F176" s="34">
        <v>5</v>
      </c>
      <c r="G176" s="34">
        <v>6</v>
      </c>
      <c r="H176" s="34">
        <v>7</v>
      </c>
      <c r="I176" s="34">
        <v>8</v>
      </c>
      <c r="J176" s="34">
        <v>9</v>
      </c>
      <c r="K176" s="34">
        <v>10</v>
      </c>
      <c r="L176" s="34">
        <v>11</v>
      </c>
      <c r="M176" s="34">
        <v>12</v>
      </c>
      <c r="N176" s="34">
        <v>13</v>
      </c>
      <c r="O176" s="34">
        <v>14</v>
      </c>
      <c r="P176" s="34">
        <v>15</v>
      </c>
      <c r="Q176" s="34">
        <v>16</v>
      </c>
      <c r="R176" s="34">
        <v>17</v>
      </c>
      <c r="S176" s="34">
        <v>18</v>
      </c>
      <c r="T176" s="34">
        <v>19</v>
      </c>
      <c r="U176" s="34">
        <v>20</v>
      </c>
      <c r="V176" s="34">
        <v>21</v>
      </c>
      <c r="W176" s="34">
        <v>22</v>
      </c>
      <c r="X176" s="34">
        <v>23</v>
      </c>
      <c r="Y176" s="34">
        <v>24</v>
      </c>
    </row>
    <row r="177" spans="1:27" ht="15.75" customHeight="1" x14ac:dyDescent="0.2">
      <c r="A177" s="35" t="str">
        <f>A144</f>
        <v>01.02.2022</v>
      </c>
      <c r="B177" s="36">
        <f>SUMIFS(СВЦЭМ!$E$39:$E$782,СВЦЭМ!$A$39:$A$782,$A177,СВЦЭМ!$B$39:$B$782,B$176)+'СЕТ СН'!$F$15</f>
        <v>157.28746480999999</v>
      </c>
      <c r="C177" s="36">
        <f>SUMIFS(СВЦЭМ!$E$39:$E$782,СВЦЭМ!$A$39:$A$782,$A177,СВЦЭМ!$B$39:$B$782,C$176)+'СЕТ СН'!$F$15</f>
        <v>161.79672392000001</v>
      </c>
      <c r="D177" s="36">
        <f>SUMIFS(СВЦЭМ!$E$39:$E$782,СВЦЭМ!$A$39:$A$782,$A177,СВЦЭМ!$B$39:$B$782,D$176)+'СЕТ СН'!$F$15</f>
        <v>169.94856677999999</v>
      </c>
      <c r="E177" s="36">
        <f>SUMIFS(СВЦЭМ!$E$39:$E$782,СВЦЭМ!$A$39:$A$782,$A177,СВЦЭМ!$B$39:$B$782,E$176)+'СЕТ СН'!$F$15</f>
        <v>170.97735943000001</v>
      </c>
      <c r="F177" s="36">
        <f>SUMIFS(СВЦЭМ!$E$39:$E$782,СВЦЭМ!$A$39:$A$782,$A177,СВЦЭМ!$B$39:$B$782,F$176)+'СЕТ СН'!$F$15</f>
        <v>169.61351715999999</v>
      </c>
      <c r="G177" s="36">
        <f>SUMIFS(СВЦЭМ!$E$39:$E$782,СВЦЭМ!$A$39:$A$782,$A177,СВЦЭМ!$B$39:$B$782,G$176)+'СЕТ СН'!$F$15</f>
        <v>163.73087594</v>
      </c>
      <c r="H177" s="36">
        <f>SUMIFS(СВЦЭМ!$E$39:$E$782,СВЦЭМ!$A$39:$A$782,$A177,СВЦЭМ!$B$39:$B$782,H$176)+'СЕТ СН'!$F$15</f>
        <v>159.40527710000001</v>
      </c>
      <c r="I177" s="36">
        <f>SUMIFS(СВЦЭМ!$E$39:$E$782,СВЦЭМ!$A$39:$A$782,$A177,СВЦЭМ!$B$39:$B$782,I$176)+'СЕТ СН'!$F$15</f>
        <v>155.8982164</v>
      </c>
      <c r="J177" s="36">
        <f>SUMIFS(СВЦЭМ!$E$39:$E$782,СВЦЭМ!$A$39:$A$782,$A177,СВЦЭМ!$B$39:$B$782,J$176)+'СЕТ СН'!$F$15</f>
        <v>150.58992411</v>
      </c>
      <c r="K177" s="36">
        <f>SUMIFS(СВЦЭМ!$E$39:$E$782,СВЦЭМ!$A$39:$A$782,$A177,СВЦЭМ!$B$39:$B$782,K$176)+'СЕТ СН'!$F$15</f>
        <v>151.89589323000001</v>
      </c>
      <c r="L177" s="36">
        <f>SUMIFS(СВЦЭМ!$E$39:$E$782,СВЦЭМ!$A$39:$A$782,$A177,СВЦЭМ!$B$39:$B$782,L$176)+'СЕТ СН'!$F$15</f>
        <v>154.12041812999999</v>
      </c>
      <c r="M177" s="36">
        <f>SUMIFS(СВЦЭМ!$E$39:$E$782,СВЦЭМ!$A$39:$A$782,$A177,СВЦЭМ!$B$39:$B$782,M$176)+'СЕТ СН'!$F$15</f>
        <v>158.88446175999999</v>
      </c>
      <c r="N177" s="36">
        <f>SUMIFS(СВЦЭМ!$E$39:$E$782,СВЦЭМ!$A$39:$A$782,$A177,СВЦЭМ!$B$39:$B$782,N$176)+'СЕТ СН'!$F$15</f>
        <v>161.03257429999999</v>
      </c>
      <c r="O177" s="36">
        <f>SUMIFS(СВЦЭМ!$E$39:$E$782,СВЦЭМ!$A$39:$A$782,$A177,СВЦЭМ!$B$39:$B$782,O$176)+'СЕТ СН'!$F$15</f>
        <v>162.03456986</v>
      </c>
      <c r="P177" s="36">
        <f>SUMIFS(СВЦЭМ!$E$39:$E$782,СВЦЭМ!$A$39:$A$782,$A177,СВЦЭМ!$B$39:$B$782,P$176)+'СЕТ СН'!$F$15</f>
        <v>163.08772992999999</v>
      </c>
      <c r="Q177" s="36">
        <f>SUMIFS(СВЦЭМ!$E$39:$E$782,СВЦЭМ!$A$39:$A$782,$A177,СВЦЭМ!$B$39:$B$782,Q$176)+'СЕТ СН'!$F$15</f>
        <v>162.78974737999999</v>
      </c>
      <c r="R177" s="36">
        <f>SUMIFS(СВЦЭМ!$E$39:$E$782,СВЦЭМ!$A$39:$A$782,$A177,СВЦЭМ!$B$39:$B$782,R$176)+'СЕТ СН'!$F$15</f>
        <v>162.45430515999999</v>
      </c>
      <c r="S177" s="36">
        <f>SUMIFS(СВЦЭМ!$E$39:$E$782,СВЦЭМ!$A$39:$A$782,$A177,СВЦЭМ!$B$39:$B$782,S$176)+'СЕТ СН'!$F$15</f>
        <v>160.42535717999999</v>
      </c>
      <c r="T177" s="36">
        <f>SUMIFS(СВЦЭМ!$E$39:$E$782,СВЦЭМ!$A$39:$A$782,$A177,СВЦЭМ!$B$39:$B$782,T$176)+'СЕТ СН'!$F$15</f>
        <v>156.42126150000001</v>
      </c>
      <c r="U177" s="36">
        <f>SUMIFS(СВЦЭМ!$E$39:$E$782,СВЦЭМ!$A$39:$A$782,$A177,СВЦЭМ!$B$39:$B$782,U$176)+'СЕТ СН'!$F$15</f>
        <v>154.95909363000001</v>
      </c>
      <c r="V177" s="36">
        <f>SUMIFS(СВЦЭМ!$E$39:$E$782,СВЦЭМ!$A$39:$A$782,$A177,СВЦЭМ!$B$39:$B$782,V$176)+'СЕТ СН'!$F$15</f>
        <v>155.60462145</v>
      </c>
      <c r="W177" s="36">
        <f>SUMIFS(СВЦЭМ!$E$39:$E$782,СВЦЭМ!$A$39:$A$782,$A177,СВЦЭМ!$B$39:$B$782,W$176)+'СЕТ СН'!$F$15</f>
        <v>159.71832436</v>
      </c>
      <c r="X177" s="36">
        <f>SUMIFS(СВЦЭМ!$E$39:$E$782,СВЦЭМ!$A$39:$A$782,$A177,СВЦЭМ!$B$39:$B$782,X$176)+'СЕТ СН'!$F$15</f>
        <v>162.58672103000001</v>
      </c>
      <c r="Y177" s="36">
        <f>SUMIFS(СВЦЭМ!$E$39:$E$782,СВЦЭМ!$A$39:$A$782,$A177,СВЦЭМ!$B$39:$B$782,Y$176)+'СЕТ СН'!$F$15</f>
        <v>164.19783999000001</v>
      </c>
      <c r="AA177" s="45"/>
    </row>
    <row r="178" spans="1:27" ht="15.75" x14ac:dyDescent="0.2">
      <c r="A178" s="35">
        <f>A177+1</f>
        <v>44594</v>
      </c>
      <c r="B178" s="36">
        <f>SUMIFS(СВЦЭМ!$E$39:$E$782,СВЦЭМ!$A$39:$A$782,$A178,СВЦЭМ!$B$39:$B$782,B$176)+'СЕТ СН'!$F$15</f>
        <v>163.41019740999999</v>
      </c>
      <c r="C178" s="36">
        <f>SUMIFS(СВЦЭМ!$E$39:$E$782,СВЦЭМ!$A$39:$A$782,$A178,СВЦЭМ!$B$39:$B$782,C$176)+'СЕТ СН'!$F$15</f>
        <v>166.07962284999999</v>
      </c>
      <c r="D178" s="36">
        <f>SUMIFS(СВЦЭМ!$E$39:$E$782,СВЦЭМ!$A$39:$A$782,$A178,СВЦЭМ!$B$39:$B$782,D$176)+'СЕТ СН'!$F$15</f>
        <v>168.2738445</v>
      </c>
      <c r="E178" s="36">
        <f>SUMIFS(СВЦЭМ!$E$39:$E$782,СВЦЭМ!$A$39:$A$782,$A178,СВЦЭМ!$B$39:$B$782,E$176)+'СЕТ СН'!$F$15</f>
        <v>170.28778398</v>
      </c>
      <c r="F178" s="36">
        <f>SUMIFS(СВЦЭМ!$E$39:$E$782,СВЦЭМ!$A$39:$A$782,$A178,СВЦЭМ!$B$39:$B$782,F$176)+'СЕТ СН'!$F$15</f>
        <v>168.76042719</v>
      </c>
      <c r="G178" s="36">
        <f>SUMIFS(СВЦЭМ!$E$39:$E$782,СВЦЭМ!$A$39:$A$782,$A178,СВЦЭМ!$B$39:$B$782,G$176)+'СЕТ СН'!$F$15</f>
        <v>162.24519386</v>
      </c>
      <c r="H178" s="36">
        <f>SUMIFS(СВЦЭМ!$E$39:$E$782,СВЦЭМ!$A$39:$A$782,$A178,СВЦЭМ!$B$39:$B$782,H$176)+'СЕТ СН'!$F$15</f>
        <v>156.91611397</v>
      </c>
      <c r="I178" s="36">
        <f>SUMIFS(СВЦЭМ!$E$39:$E$782,СВЦЭМ!$A$39:$A$782,$A178,СВЦЭМ!$B$39:$B$782,I$176)+'СЕТ СН'!$F$15</f>
        <v>154.72599617</v>
      </c>
      <c r="J178" s="36">
        <f>SUMIFS(СВЦЭМ!$E$39:$E$782,СВЦЭМ!$A$39:$A$782,$A178,СВЦЭМ!$B$39:$B$782,J$176)+'СЕТ СН'!$F$15</f>
        <v>152.30279547000001</v>
      </c>
      <c r="K178" s="36">
        <f>SUMIFS(СВЦЭМ!$E$39:$E$782,СВЦЭМ!$A$39:$A$782,$A178,СВЦЭМ!$B$39:$B$782,K$176)+'СЕТ СН'!$F$15</f>
        <v>153.05516789000001</v>
      </c>
      <c r="L178" s="36">
        <f>SUMIFS(СВЦЭМ!$E$39:$E$782,СВЦЭМ!$A$39:$A$782,$A178,СВЦЭМ!$B$39:$B$782,L$176)+'СЕТ СН'!$F$15</f>
        <v>152.06063157</v>
      </c>
      <c r="M178" s="36">
        <f>SUMIFS(СВЦЭМ!$E$39:$E$782,СВЦЭМ!$A$39:$A$782,$A178,СВЦЭМ!$B$39:$B$782,M$176)+'СЕТ СН'!$F$15</f>
        <v>153.23170446</v>
      </c>
      <c r="N178" s="36">
        <f>SUMIFS(СВЦЭМ!$E$39:$E$782,СВЦЭМ!$A$39:$A$782,$A178,СВЦЭМ!$B$39:$B$782,N$176)+'СЕТ СН'!$F$15</f>
        <v>154.38018840000001</v>
      </c>
      <c r="O178" s="36">
        <f>SUMIFS(СВЦЭМ!$E$39:$E$782,СВЦЭМ!$A$39:$A$782,$A178,СВЦЭМ!$B$39:$B$782,O$176)+'СЕТ СН'!$F$15</f>
        <v>157.85076154999999</v>
      </c>
      <c r="P178" s="36">
        <f>SUMIFS(СВЦЭМ!$E$39:$E$782,СВЦЭМ!$A$39:$A$782,$A178,СВЦЭМ!$B$39:$B$782,P$176)+'СЕТ СН'!$F$15</f>
        <v>163.67030883000001</v>
      </c>
      <c r="Q178" s="36">
        <f>SUMIFS(СВЦЭМ!$E$39:$E$782,СВЦЭМ!$A$39:$A$782,$A178,СВЦЭМ!$B$39:$B$782,Q$176)+'СЕТ СН'!$F$15</f>
        <v>164.38687125000001</v>
      </c>
      <c r="R178" s="36">
        <f>SUMIFS(СВЦЭМ!$E$39:$E$782,СВЦЭМ!$A$39:$A$782,$A178,СВЦЭМ!$B$39:$B$782,R$176)+'СЕТ СН'!$F$15</f>
        <v>162.87365431000001</v>
      </c>
      <c r="S178" s="36">
        <f>SUMIFS(СВЦЭМ!$E$39:$E$782,СВЦЭМ!$A$39:$A$782,$A178,СВЦЭМ!$B$39:$B$782,S$176)+'СЕТ СН'!$F$15</f>
        <v>158.50195628</v>
      </c>
      <c r="T178" s="36">
        <f>SUMIFS(СВЦЭМ!$E$39:$E$782,СВЦЭМ!$A$39:$A$782,$A178,СВЦЭМ!$B$39:$B$782,T$176)+'СЕТ СН'!$F$15</f>
        <v>153.96782801000001</v>
      </c>
      <c r="U178" s="36">
        <f>SUMIFS(СВЦЭМ!$E$39:$E$782,СВЦЭМ!$A$39:$A$782,$A178,СВЦЭМ!$B$39:$B$782,U$176)+'СЕТ СН'!$F$15</f>
        <v>153.32552602000001</v>
      </c>
      <c r="V178" s="36">
        <f>SUMIFS(СВЦЭМ!$E$39:$E$782,СВЦЭМ!$A$39:$A$782,$A178,СВЦЭМ!$B$39:$B$782,V$176)+'СЕТ СН'!$F$15</f>
        <v>154.85631074</v>
      </c>
      <c r="W178" s="36">
        <f>SUMIFS(СВЦЭМ!$E$39:$E$782,СВЦЭМ!$A$39:$A$782,$A178,СВЦЭМ!$B$39:$B$782,W$176)+'СЕТ СН'!$F$15</f>
        <v>158.65618695000001</v>
      </c>
      <c r="X178" s="36">
        <f>SUMIFS(СВЦЭМ!$E$39:$E$782,СВЦЭМ!$A$39:$A$782,$A178,СВЦЭМ!$B$39:$B$782,X$176)+'СЕТ СН'!$F$15</f>
        <v>162.98740931</v>
      </c>
      <c r="Y178" s="36">
        <f>SUMIFS(СВЦЭМ!$E$39:$E$782,СВЦЭМ!$A$39:$A$782,$A178,СВЦЭМ!$B$39:$B$782,Y$176)+'СЕТ СН'!$F$15</f>
        <v>165.45081152</v>
      </c>
    </row>
    <row r="179" spans="1:27" ht="15.75" x14ac:dyDescent="0.2">
      <c r="A179" s="35">
        <f t="shared" ref="A179:A204" si="5">A178+1</f>
        <v>44595</v>
      </c>
      <c r="B179" s="36">
        <f>SUMIFS(СВЦЭМ!$E$39:$E$782,СВЦЭМ!$A$39:$A$782,$A179,СВЦЭМ!$B$39:$B$782,B$176)+'СЕТ СН'!$F$15</f>
        <v>166.16370800000001</v>
      </c>
      <c r="C179" s="36">
        <f>SUMIFS(СВЦЭМ!$E$39:$E$782,СВЦЭМ!$A$39:$A$782,$A179,СВЦЭМ!$B$39:$B$782,C$176)+'СЕТ СН'!$F$15</f>
        <v>167.85122572</v>
      </c>
      <c r="D179" s="36">
        <f>SUMIFS(СВЦЭМ!$E$39:$E$782,СВЦЭМ!$A$39:$A$782,$A179,СВЦЭМ!$B$39:$B$782,D$176)+'СЕТ СН'!$F$15</f>
        <v>170.45667080999999</v>
      </c>
      <c r="E179" s="36">
        <f>SUMIFS(СВЦЭМ!$E$39:$E$782,СВЦЭМ!$A$39:$A$782,$A179,СВЦЭМ!$B$39:$B$782,E$176)+'СЕТ СН'!$F$15</f>
        <v>171.05440314000001</v>
      </c>
      <c r="F179" s="36">
        <f>SUMIFS(СВЦЭМ!$E$39:$E$782,СВЦЭМ!$A$39:$A$782,$A179,СВЦЭМ!$B$39:$B$782,F$176)+'СЕТ СН'!$F$15</f>
        <v>168.34898674999999</v>
      </c>
      <c r="G179" s="36">
        <f>SUMIFS(СВЦЭМ!$E$39:$E$782,СВЦЭМ!$A$39:$A$782,$A179,СВЦЭМ!$B$39:$B$782,G$176)+'СЕТ СН'!$F$15</f>
        <v>162.14315245</v>
      </c>
      <c r="H179" s="36">
        <f>SUMIFS(СВЦЭМ!$E$39:$E$782,СВЦЭМ!$A$39:$A$782,$A179,СВЦЭМ!$B$39:$B$782,H$176)+'СЕТ СН'!$F$15</f>
        <v>156.89495961</v>
      </c>
      <c r="I179" s="36">
        <f>SUMIFS(СВЦЭМ!$E$39:$E$782,СВЦЭМ!$A$39:$A$782,$A179,СВЦЭМ!$B$39:$B$782,I$176)+'СЕТ СН'!$F$15</f>
        <v>150.77667459</v>
      </c>
      <c r="J179" s="36">
        <f>SUMIFS(СВЦЭМ!$E$39:$E$782,СВЦЭМ!$A$39:$A$782,$A179,СВЦЭМ!$B$39:$B$782,J$176)+'СЕТ СН'!$F$15</f>
        <v>150.68500577</v>
      </c>
      <c r="K179" s="36">
        <f>SUMIFS(СВЦЭМ!$E$39:$E$782,СВЦЭМ!$A$39:$A$782,$A179,СВЦЭМ!$B$39:$B$782,K$176)+'СЕТ СН'!$F$15</f>
        <v>148.99136286000001</v>
      </c>
      <c r="L179" s="36">
        <f>SUMIFS(СВЦЭМ!$E$39:$E$782,СВЦЭМ!$A$39:$A$782,$A179,СВЦЭМ!$B$39:$B$782,L$176)+'СЕТ СН'!$F$15</f>
        <v>149.31191013</v>
      </c>
      <c r="M179" s="36">
        <f>SUMIFS(СВЦЭМ!$E$39:$E$782,СВЦЭМ!$A$39:$A$782,$A179,СВЦЭМ!$B$39:$B$782,M$176)+'СЕТ СН'!$F$15</f>
        <v>150.82661573999999</v>
      </c>
      <c r="N179" s="36">
        <f>SUMIFS(СВЦЭМ!$E$39:$E$782,СВЦЭМ!$A$39:$A$782,$A179,СВЦЭМ!$B$39:$B$782,N$176)+'СЕТ СН'!$F$15</f>
        <v>152.38285927999999</v>
      </c>
      <c r="O179" s="36">
        <f>SUMIFS(СВЦЭМ!$E$39:$E$782,СВЦЭМ!$A$39:$A$782,$A179,СВЦЭМ!$B$39:$B$782,O$176)+'СЕТ СН'!$F$15</f>
        <v>155.1699777</v>
      </c>
      <c r="P179" s="36">
        <f>SUMIFS(СВЦЭМ!$E$39:$E$782,СВЦЭМ!$A$39:$A$782,$A179,СВЦЭМ!$B$39:$B$782,P$176)+'СЕТ СН'!$F$15</f>
        <v>159.41410454000001</v>
      </c>
      <c r="Q179" s="36">
        <f>SUMIFS(СВЦЭМ!$E$39:$E$782,СВЦЭМ!$A$39:$A$782,$A179,СВЦЭМ!$B$39:$B$782,Q$176)+'СЕТ СН'!$F$15</f>
        <v>159.80060402999999</v>
      </c>
      <c r="R179" s="36">
        <f>SUMIFS(СВЦЭМ!$E$39:$E$782,СВЦЭМ!$A$39:$A$782,$A179,СВЦЭМ!$B$39:$B$782,R$176)+'СЕТ СН'!$F$15</f>
        <v>158.15069862999999</v>
      </c>
      <c r="S179" s="36">
        <f>SUMIFS(СВЦЭМ!$E$39:$E$782,СВЦЭМ!$A$39:$A$782,$A179,СВЦЭМ!$B$39:$B$782,S$176)+'СЕТ СН'!$F$15</f>
        <v>154.49474785999999</v>
      </c>
      <c r="T179" s="36">
        <f>SUMIFS(СВЦЭМ!$E$39:$E$782,СВЦЭМ!$A$39:$A$782,$A179,СВЦЭМ!$B$39:$B$782,T$176)+'СЕТ СН'!$F$15</f>
        <v>148.81777455</v>
      </c>
      <c r="U179" s="36">
        <f>SUMIFS(СВЦЭМ!$E$39:$E$782,СВЦЭМ!$A$39:$A$782,$A179,СВЦЭМ!$B$39:$B$782,U$176)+'СЕТ СН'!$F$15</f>
        <v>148.42710531</v>
      </c>
      <c r="V179" s="36">
        <f>SUMIFS(СВЦЭМ!$E$39:$E$782,СВЦЭМ!$A$39:$A$782,$A179,СВЦЭМ!$B$39:$B$782,V$176)+'СЕТ СН'!$F$15</f>
        <v>150.34141627</v>
      </c>
      <c r="W179" s="36">
        <f>SUMIFS(СВЦЭМ!$E$39:$E$782,СВЦЭМ!$A$39:$A$782,$A179,СВЦЭМ!$B$39:$B$782,W$176)+'СЕТ СН'!$F$15</f>
        <v>154.59504708</v>
      </c>
      <c r="X179" s="36">
        <f>SUMIFS(СВЦЭМ!$E$39:$E$782,СВЦЭМ!$A$39:$A$782,$A179,СВЦЭМ!$B$39:$B$782,X$176)+'СЕТ СН'!$F$15</f>
        <v>159.36806716000001</v>
      </c>
      <c r="Y179" s="36">
        <f>SUMIFS(СВЦЭМ!$E$39:$E$782,СВЦЭМ!$A$39:$A$782,$A179,СВЦЭМ!$B$39:$B$782,Y$176)+'СЕТ СН'!$F$15</f>
        <v>161.55823212000001</v>
      </c>
    </row>
    <row r="180" spans="1:27" ht="15.75" x14ac:dyDescent="0.2">
      <c r="A180" s="35">
        <f t="shared" si="5"/>
        <v>44596</v>
      </c>
      <c r="B180" s="36">
        <f>SUMIFS(СВЦЭМ!$E$39:$E$782,СВЦЭМ!$A$39:$A$782,$A180,СВЦЭМ!$B$39:$B$782,B$176)+'СЕТ СН'!$F$15</f>
        <v>162.72018578999999</v>
      </c>
      <c r="C180" s="36">
        <f>SUMIFS(СВЦЭМ!$E$39:$E$782,СВЦЭМ!$A$39:$A$782,$A180,СВЦЭМ!$B$39:$B$782,C$176)+'СЕТ СН'!$F$15</f>
        <v>164.40649235000001</v>
      </c>
      <c r="D180" s="36">
        <f>SUMIFS(СВЦЭМ!$E$39:$E$782,СВЦЭМ!$A$39:$A$782,$A180,СВЦЭМ!$B$39:$B$782,D$176)+'СЕТ СН'!$F$15</f>
        <v>166.53183296</v>
      </c>
      <c r="E180" s="36">
        <f>SUMIFS(СВЦЭМ!$E$39:$E$782,СВЦЭМ!$A$39:$A$782,$A180,СВЦЭМ!$B$39:$B$782,E$176)+'СЕТ СН'!$F$15</f>
        <v>167.25879896000001</v>
      </c>
      <c r="F180" s="36">
        <f>SUMIFS(СВЦЭМ!$E$39:$E$782,СВЦЭМ!$A$39:$A$782,$A180,СВЦЭМ!$B$39:$B$782,F$176)+'СЕТ СН'!$F$15</f>
        <v>164.99174724</v>
      </c>
      <c r="G180" s="36">
        <f>SUMIFS(СВЦЭМ!$E$39:$E$782,СВЦЭМ!$A$39:$A$782,$A180,СВЦЭМ!$B$39:$B$782,G$176)+'СЕТ СН'!$F$15</f>
        <v>158.39372551</v>
      </c>
      <c r="H180" s="36">
        <f>SUMIFS(СВЦЭМ!$E$39:$E$782,СВЦЭМ!$A$39:$A$782,$A180,СВЦЭМ!$B$39:$B$782,H$176)+'СЕТ СН'!$F$15</f>
        <v>154.63127399000001</v>
      </c>
      <c r="I180" s="36">
        <f>SUMIFS(СВЦЭМ!$E$39:$E$782,СВЦЭМ!$A$39:$A$782,$A180,СВЦЭМ!$B$39:$B$782,I$176)+'СЕТ СН'!$F$15</f>
        <v>149.04628736000001</v>
      </c>
      <c r="J180" s="36">
        <f>SUMIFS(СВЦЭМ!$E$39:$E$782,СВЦЭМ!$A$39:$A$782,$A180,СВЦЭМ!$B$39:$B$782,J$176)+'СЕТ СН'!$F$15</f>
        <v>147.76882015999999</v>
      </c>
      <c r="K180" s="36">
        <f>SUMIFS(СВЦЭМ!$E$39:$E$782,СВЦЭМ!$A$39:$A$782,$A180,СВЦЭМ!$B$39:$B$782,K$176)+'СЕТ СН'!$F$15</f>
        <v>147.59263652999999</v>
      </c>
      <c r="L180" s="36">
        <f>SUMIFS(СВЦЭМ!$E$39:$E$782,СВЦЭМ!$A$39:$A$782,$A180,СВЦЭМ!$B$39:$B$782,L$176)+'СЕТ СН'!$F$15</f>
        <v>152.02194062999999</v>
      </c>
      <c r="M180" s="36">
        <f>SUMIFS(СВЦЭМ!$E$39:$E$782,СВЦЭМ!$A$39:$A$782,$A180,СВЦЭМ!$B$39:$B$782,M$176)+'СЕТ СН'!$F$15</f>
        <v>154.4515111</v>
      </c>
      <c r="N180" s="36">
        <f>SUMIFS(СВЦЭМ!$E$39:$E$782,СВЦЭМ!$A$39:$A$782,$A180,СВЦЭМ!$B$39:$B$782,N$176)+'СЕТ СН'!$F$15</f>
        <v>154.93048952000001</v>
      </c>
      <c r="O180" s="36">
        <f>SUMIFS(СВЦЭМ!$E$39:$E$782,СВЦЭМ!$A$39:$A$782,$A180,СВЦЭМ!$B$39:$B$782,O$176)+'СЕТ СН'!$F$15</f>
        <v>154.70177688000001</v>
      </c>
      <c r="P180" s="36">
        <f>SUMIFS(СВЦЭМ!$E$39:$E$782,СВЦЭМ!$A$39:$A$782,$A180,СВЦЭМ!$B$39:$B$782,P$176)+'СЕТ СН'!$F$15</f>
        <v>159.66939113999999</v>
      </c>
      <c r="Q180" s="36">
        <f>SUMIFS(СВЦЭМ!$E$39:$E$782,СВЦЭМ!$A$39:$A$782,$A180,СВЦЭМ!$B$39:$B$782,Q$176)+'СЕТ СН'!$F$15</f>
        <v>159.62661796</v>
      </c>
      <c r="R180" s="36">
        <f>SUMIFS(СВЦЭМ!$E$39:$E$782,СВЦЭМ!$A$39:$A$782,$A180,СВЦЭМ!$B$39:$B$782,R$176)+'СЕТ СН'!$F$15</f>
        <v>157.15877284999999</v>
      </c>
      <c r="S180" s="36">
        <f>SUMIFS(СВЦЭМ!$E$39:$E$782,СВЦЭМ!$A$39:$A$782,$A180,СВЦЭМ!$B$39:$B$782,S$176)+'СЕТ СН'!$F$15</f>
        <v>153.93353766000001</v>
      </c>
      <c r="T180" s="36">
        <f>SUMIFS(СВЦЭМ!$E$39:$E$782,СВЦЭМ!$A$39:$A$782,$A180,СВЦЭМ!$B$39:$B$782,T$176)+'СЕТ СН'!$F$15</f>
        <v>151.29431449</v>
      </c>
      <c r="U180" s="36">
        <f>SUMIFS(СВЦЭМ!$E$39:$E$782,СВЦЭМ!$A$39:$A$782,$A180,СВЦЭМ!$B$39:$B$782,U$176)+'СЕТ СН'!$F$15</f>
        <v>152.28199683</v>
      </c>
      <c r="V180" s="36">
        <f>SUMIFS(СВЦЭМ!$E$39:$E$782,СВЦЭМ!$A$39:$A$782,$A180,СВЦЭМ!$B$39:$B$782,V$176)+'СЕТ СН'!$F$15</f>
        <v>152.43159783999999</v>
      </c>
      <c r="W180" s="36">
        <f>SUMIFS(СВЦЭМ!$E$39:$E$782,СВЦЭМ!$A$39:$A$782,$A180,СВЦЭМ!$B$39:$B$782,W$176)+'СЕТ СН'!$F$15</f>
        <v>156.45755138999999</v>
      </c>
      <c r="X180" s="36">
        <f>SUMIFS(СВЦЭМ!$E$39:$E$782,СВЦЭМ!$A$39:$A$782,$A180,СВЦЭМ!$B$39:$B$782,X$176)+'СЕТ СН'!$F$15</f>
        <v>159.46098197000001</v>
      </c>
      <c r="Y180" s="36">
        <f>SUMIFS(СВЦЭМ!$E$39:$E$782,СВЦЭМ!$A$39:$A$782,$A180,СВЦЭМ!$B$39:$B$782,Y$176)+'СЕТ СН'!$F$15</f>
        <v>160.68568531</v>
      </c>
    </row>
    <row r="181" spans="1:27" ht="15.75" x14ac:dyDescent="0.2">
      <c r="A181" s="35">
        <f t="shared" si="5"/>
        <v>44597</v>
      </c>
      <c r="B181" s="36">
        <f>SUMIFS(СВЦЭМ!$E$39:$E$782,СВЦЭМ!$A$39:$A$782,$A181,СВЦЭМ!$B$39:$B$782,B$176)+'СЕТ СН'!$F$15</f>
        <v>167.20208102999999</v>
      </c>
      <c r="C181" s="36">
        <f>SUMIFS(СВЦЭМ!$E$39:$E$782,СВЦЭМ!$A$39:$A$782,$A181,СВЦЭМ!$B$39:$B$782,C$176)+'СЕТ СН'!$F$15</f>
        <v>157.72913550000001</v>
      </c>
      <c r="D181" s="36">
        <f>SUMIFS(СВЦЭМ!$E$39:$E$782,СВЦЭМ!$A$39:$A$782,$A181,СВЦЭМ!$B$39:$B$782,D$176)+'СЕТ СН'!$F$15</f>
        <v>161.01979184999999</v>
      </c>
      <c r="E181" s="36">
        <f>SUMIFS(СВЦЭМ!$E$39:$E$782,СВЦЭМ!$A$39:$A$782,$A181,СВЦЭМ!$B$39:$B$782,E$176)+'СЕТ СН'!$F$15</f>
        <v>164.19794751000001</v>
      </c>
      <c r="F181" s="36">
        <f>SUMIFS(СВЦЭМ!$E$39:$E$782,СВЦЭМ!$A$39:$A$782,$A181,СВЦЭМ!$B$39:$B$782,F$176)+'СЕТ СН'!$F$15</f>
        <v>164.64607153</v>
      </c>
      <c r="G181" s="36">
        <f>SUMIFS(СВЦЭМ!$E$39:$E$782,СВЦЭМ!$A$39:$A$782,$A181,СВЦЭМ!$B$39:$B$782,G$176)+'СЕТ СН'!$F$15</f>
        <v>166.00158862999999</v>
      </c>
      <c r="H181" s="36">
        <f>SUMIFS(СВЦЭМ!$E$39:$E$782,СВЦЭМ!$A$39:$A$782,$A181,СВЦЭМ!$B$39:$B$782,H$176)+'СЕТ СН'!$F$15</f>
        <v>161.95062632</v>
      </c>
      <c r="I181" s="36">
        <f>SUMIFS(СВЦЭМ!$E$39:$E$782,СВЦЭМ!$A$39:$A$782,$A181,СВЦЭМ!$B$39:$B$782,I$176)+'СЕТ СН'!$F$15</f>
        <v>155.20502980000001</v>
      </c>
      <c r="J181" s="36">
        <f>SUMIFS(СВЦЭМ!$E$39:$E$782,СВЦЭМ!$A$39:$A$782,$A181,СВЦЭМ!$B$39:$B$782,J$176)+'СЕТ СН'!$F$15</f>
        <v>149.02443457999999</v>
      </c>
      <c r="K181" s="36">
        <f>SUMIFS(СВЦЭМ!$E$39:$E$782,СВЦЭМ!$A$39:$A$782,$A181,СВЦЭМ!$B$39:$B$782,K$176)+'СЕТ СН'!$F$15</f>
        <v>148.31132486999999</v>
      </c>
      <c r="L181" s="36">
        <f>SUMIFS(СВЦЭМ!$E$39:$E$782,СВЦЭМ!$A$39:$A$782,$A181,СВЦЭМ!$B$39:$B$782,L$176)+'СЕТ СН'!$F$15</f>
        <v>149.79435172999999</v>
      </c>
      <c r="M181" s="36">
        <f>SUMIFS(СВЦЭМ!$E$39:$E$782,СВЦЭМ!$A$39:$A$782,$A181,СВЦЭМ!$B$39:$B$782,M$176)+'СЕТ СН'!$F$15</f>
        <v>153.06370111999999</v>
      </c>
      <c r="N181" s="36">
        <f>SUMIFS(СВЦЭМ!$E$39:$E$782,СВЦЭМ!$A$39:$A$782,$A181,СВЦЭМ!$B$39:$B$782,N$176)+'СЕТ СН'!$F$15</f>
        <v>155.2886431</v>
      </c>
      <c r="O181" s="36">
        <f>SUMIFS(СВЦЭМ!$E$39:$E$782,СВЦЭМ!$A$39:$A$782,$A181,СВЦЭМ!$B$39:$B$782,O$176)+'СЕТ СН'!$F$15</f>
        <v>159.13083695</v>
      </c>
      <c r="P181" s="36">
        <f>SUMIFS(СВЦЭМ!$E$39:$E$782,СВЦЭМ!$A$39:$A$782,$A181,СВЦЭМ!$B$39:$B$782,P$176)+'СЕТ СН'!$F$15</f>
        <v>160.07121536</v>
      </c>
      <c r="Q181" s="36">
        <f>SUMIFS(СВЦЭМ!$E$39:$E$782,СВЦЭМ!$A$39:$A$782,$A181,СВЦЭМ!$B$39:$B$782,Q$176)+'СЕТ СН'!$F$15</f>
        <v>160.66138253</v>
      </c>
      <c r="R181" s="36">
        <f>SUMIFS(СВЦЭМ!$E$39:$E$782,СВЦЭМ!$A$39:$A$782,$A181,СВЦЭМ!$B$39:$B$782,R$176)+'СЕТ СН'!$F$15</f>
        <v>159.31947553000001</v>
      </c>
      <c r="S181" s="36">
        <f>SUMIFS(СВЦЭМ!$E$39:$E$782,СВЦЭМ!$A$39:$A$782,$A181,СВЦЭМ!$B$39:$B$782,S$176)+'СЕТ СН'!$F$15</f>
        <v>154.41979405000001</v>
      </c>
      <c r="T181" s="36">
        <f>SUMIFS(СВЦЭМ!$E$39:$E$782,СВЦЭМ!$A$39:$A$782,$A181,СВЦЭМ!$B$39:$B$782,T$176)+'СЕТ СН'!$F$15</f>
        <v>151.07285992000001</v>
      </c>
      <c r="U181" s="36">
        <f>SUMIFS(СВЦЭМ!$E$39:$E$782,СВЦЭМ!$A$39:$A$782,$A181,СВЦЭМ!$B$39:$B$782,U$176)+'СЕТ СН'!$F$15</f>
        <v>151.88137291999999</v>
      </c>
      <c r="V181" s="36">
        <f>SUMIFS(СВЦЭМ!$E$39:$E$782,СВЦЭМ!$A$39:$A$782,$A181,СВЦЭМ!$B$39:$B$782,V$176)+'СЕТ СН'!$F$15</f>
        <v>152.89982534000001</v>
      </c>
      <c r="W181" s="36">
        <f>SUMIFS(СВЦЭМ!$E$39:$E$782,СВЦЭМ!$A$39:$A$782,$A181,СВЦЭМ!$B$39:$B$782,W$176)+'СЕТ СН'!$F$15</f>
        <v>155.06595286999999</v>
      </c>
      <c r="X181" s="36">
        <f>SUMIFS(СВЦЭМ!$E$39:$E$782,СВЦЭМ!$A$39:$A$782,$A181,СВЦЭМ!$B$39:$B$782,X$176)+'СЕТ СН'!$F$15</f>
        <v>157.25434573000001</v>
      </c>
      <c r="Y181" s="36">
        <f>SUMIFS(СВЦЭМ!$E$39:$E$782,СВЦЭМ!$A$39:$A$782,$A181,СВЦЭМ!$B$39:$B$782,Y$176)+'СЕТ СН'!$F$15</f>
        <v>160.65109504</v>
      </c>
    </row>
    <row r="182" spans="1:27" ht="15.75" x14ac:dyDescent="0.2">
      <c r="A182" s="35">
        <f t="shared" si="5"/>
        <v>44598</v>
      </c>
      <c r="B182" s="36">
        <f>SUMIFS(СВЦЭМ!$E$39:$E$782,СВЦЭМ!$A$39:$A$782,$A182,СВЦЭМ!$B$39:$B$782,B$176)+'СЕТ СН'!$F$15</f>
        <v>161.88456624</v>
      </c>
      <c r="C182" s="36">
        <f>SUMIFS(СВЦЭМ!$E$39:$E$782,СВЦЭМ!$A$39:$A$782,$A182,СВЦЭМ!$B$39:$B$782,C$176)+'СЕТ СН'!$F$15</f>
        <v>163.58770206</v>
      </c>
      <c r="D182" s="36">
        <f>SUMIFS(СВЦЭМ!$E$39:$E$782,СВЦЭМ!$A$39:$A$782,$A182,СВЦЭМ!$B$39:$B$782,D$176)+'СЕТ СН'!$F$15</f>
        <v>165.35375776999999</v>
      </c>
      <c r="E182" s="36">
        <f>SUMIFS(СВЦЭМ!$E$39:$E$782,СВЦЭМ!$A$39:$A$782,$A182,СВЦЭМ!$B$39:$B$782,E$176)+'СЕТ СН'!$F$15</f>
        <v>165.78445676000001</v>
      </c>
      <c r="F182" s="36">
        <f>SUMIFS(СВЦЭМ!$E$39:$E$782,СВЦЭМ!$A$39:$A$782,$A182,СВЦЭМ!$B$39:$B$782,F$176)+'СЕТ СН'!$F$15</f>
        <v>165.18667241</v>
      </c>
      <c r="G182" s="36">
        <f>SUMIFS(СВЦЭМ!$E$39:$E$782,СВЦЭМ!$A$39:$A$782,$A182,СВЦЭМ!$B$39:$B$782,G$176)+'СЕТ СН'!$F$15</f>
        <v>163.25730480999999</v>
      </c>
      <c r="H182" s="36">
        <f>SUMIFS(СВЦЭМ!$E$39:$E$782,СВЦЭМ!$A$39:$A$782,$A182,СВЦЭМ!$B$39:$B$782,H$176)+'СЕТ СН'!$F$15</f>
        <v>161.27464036999999</v>
      </c>
      <c r="I182" s="36">
        <f>SUMIFS(СВЦЭМ!$E$39:$E$782,СВЦЭМ!$A$39:$A$782,$A182,СВЦЭМ!$B$39:$B$782,I$176)+'СЕТ СН'!$F$15</f>
        <v>158.49136529</v>
      </c>
      <c r="J182" s="36">
        <f>SUMIFS(СВЦЭМ!$E$39:$E$782,СВЦЭМ!$A$39:$A$782,$A182,СВЦЭМ!$B$39:$B$782,J$176)+'СЕТ СН'!$F$15</f>
        <v>152.90832459000001</v>
      </c>
      <c r="K182" s="36">
        <f>SUMIFS(СВЦЭМ!$E$39:$E$782,СВЦЭМ!$A$39:$A$782,$A182,СВЦЭМ!$B$39:$B$782,K$176)+'СЕТ СН'!$F$15</f>
        <v>149.01527272000001</v>
      </c>
      <c r="L182" s="36">
        <f>SUMIFS(СВЦЭМ!$E$39:$E$782,СВЦЭМ!$A$39:$A$782,$A182,СВЦЭМ!$B$39:$B$782,L$176)+'СЕТ СН'!$F$15</f>
        <v>149.15138028000001</v>
      </c>
      <c r="M182" s="36">
        <f>SUMIFS(СВЦЭМ!$E$39:$E$782,СВЦЭМ!$A$39:$A$782,$A182,СВЦЭМ!$B$39:$B$782,M$176)+'СЕТ СН'!$F$15</f>
        <v>150.05930096</v>
      </c>
      <c r="N182" s="36">
        <f>SUMIFS(СВЦЭМ!$E$39:$E$782,СВЦЭМ!$A$39:$A$782,$A182,СВЦЭМ!$B$39:$B$782,N$176)+'СЕТ СН'!$F$15</f>
        <v>152.41128985</v>
      </c>
      <c r="O182" s="36">
        <f>SUMIFS(СВЦЭМ!$E$39:$E$782,СВЦЭМ!$A$39:$A$782,$A182,СВЦЭМ!$B$39:$B$782,O$176)+'СЕТ СН'!$F$15</f>
        <v>156.37722088000001</v>
      </c>
      <c r="P182" s="36">
        <f>SUMIFS(СВЦЭМ!$E$39:$E$782,СВЦЭМ!$A$39:$A$782,$A182,СВЦЭМ!$B$39:$B$782,P$176)+'СЕТ СН'!$F$15</f>
        <v>157.60871695</v>
      </c>
      <c r="Q182" s="36">
        <f>SUMIFS(СВЦЭМ!$E$39:$E$782,СВЦЭМ!$A$39:$A$782,$A182,СВЦЭМ!$B$39:$B$782,Q$176)+'СЕТ СН'!$F$15</f>
        <v>158.40968738000001</v>
      </c>
      <c r="R182" s="36">
        <f>SUMIFS(СВЦЭМ!$E$39:$E$782,СВЦЭМ!$A$39:$A$782,$A182,СВЦЭМ!$B$39:$B$782,R$176)+'СЕТ СН'!$F$15</f>
        <v>157.49977736</v>
      </c>
      <c r="S182" s="36">
        <f>SUMIFS(СВЦЭМ!$E$39:$E$782,СВЦЭМ!$A$39:$A$782,$A182,СВЦЭМ!$B$39:$B$782,S$176)+'СЕТ СН'!$F$15</f>
        <v>153.48529848000001</v>
      </c>
      <c r="T182" s="36">
        <f>SUMIFS(СВЦЭМ!$E$39:$E$782,СВЦЭМ!$A$39:$A$782,$A182,СВЦЭМ!$B$39:$B$782,T$176)+'СЕТ СН'!$F$15</f>
        <v>148.54579050999999</v>
      </c>
      <c r="U182" s="36">
        <f>SUMIFS(СВЦЭМ!$E$39:$E$782,СВЦЭМ!$A$39:$A$782,$A182,СВЦЭМ!$B$39:$B$782,U$176)+'СЕТ СН'!$F$15</f>
        <v>150.83326998999999</v>
      </c>
      <c r="V182" s="36">
        <f>SUMIFS(СВЦЭМ!$E$39:$E$782,СВЦЭМ!$A$39:$A$782,$A182,СВЦЭМ!$B$39:$B$782,V$176)+'СЕТ СН'!$F$15</f>
        <v>150.42557554999999</v>
      </c>
      <c r="W182" s="36">
        <f>SUMIFS(СВЦЭМ!$E$39:$E$782,СВЦЭМ!$A$39:$A$782,$A182,СВЦЭМ!$B$39:$B$782,W$176)+'СЕТ СН'!$F$15</f>
        <v>152.87014289999999</v>
      </c>
      <c r="X182" s="36">
        <f>SUMIFS(СВЦЭМ!$E$39:$E$782,СВЦЭМ!$A$39:$A$782,$A182,СВЦЭМ!$B$39:$B$782,X$176)+'СЕТ СН'!$F$15</f>
        <v>156.21549589</v>
      </c>
      <c r="Y182" s="36">
        <f>SUMIFS(СВЦЭМ!$E$39:$E$782,СВЦЭМ!$A$39:$A$782,$A182,СВЦЭМ!$B$39:$B$782,Y$176)+'СЕТ СН'!$F$15</f>
        <v>160.49373718999999</v>
      </c>
    </row>
    <row r="183" spans="1:27" ht="15.75" x14ac:dyDescent="0.2">
      <c r="A183" s="35">
        <f t="shared" si="5"/>
        <v>44599</v>
      </c>
      <c r="B183" s="36">
        <f>SUMIFS(СВЦЭМ!$E$39:$E$782,СВЦЭМ!$A$39:$A$782,$A183,СВЦЭМ!$B$39:$B$782,B$176)+'СЕТ СН'!$F$15</f>
        <v>164.58690625</v>
      </c>
      <c r="C183" s="36">
        <f>SUMIFS(СВЦЭМ!$E$39:$E$782,СВЦЭМ!$A$39:$A$782,$A183,СВЦЭМ!$B$39:$B$782,C$176)+'СЕТ СН'!$F$15</f>
        <v>167.94355924000001</v>
      </c>
      <c r="D183" s="36">
        <f>SUMIFS(СВЦЭМ!$E$39:$E$782,СВЦЭМ!$A$39:$A$782,$A183,СВЦЭМ!$B$39:$B$782,D$176)+'СЕТ СН'!$F$15</f>
        <v>168.96118555000001</v>
      </c>
      <c r="E183" s="36">
        <f>SUMIFS(СВЦЭМ!$E$39:$E$782,СВЦЭМ!$A$39:$A$782,$A183,СВЦЭМ!$B$39:$B$782,E$176)+'СЕТ СН'!$F$15</f>
        <v>169.70662960000001</v>
      </c>
      <c r="F183" s="36">
        <f>SUMIFS(СВЦЭМ!$E$39:$E$782,СВЦЭМ!$A$39:$A$782,$A183,СВЦЭМ!$B$39:$B$782,F$176)+'СЕТ СН'!$F$15</f>
        <v>168.89814226999999</v>
      </c>
      <c r="G183" s="36">
        <f>SUMIFS(СВЦЭМ!$E$39:$E$782,СВЦЭМ!$A$39:$A$782,$A183,СВЦЭМ!$B$39:$B$782,G$176)+'СЕТ СН'!$F$15</f>
        <v>166.04980888</v>
      </c>
      <c r="H183" s="36">
        <f>SUMIFS(СВЦЭМ!$E$39:$E$782,СВЦЭМ!$A$39:$A$782,$A183,СВЦЭМ!$B$39:$B$782,H$176)+'СЕТ СН'!$F$15</f>
        <v>166.67809915000001</v>
      </c>
      <c r="I183" s="36">
        <f>SUMIFS(СВЦЭМ!$E$39:$E$782,СВЦЭМ!$A$39:$A$782,$A183,СВЦЭМ!$B$39:$B$782,I$176)+'СЕТ СН'!$F$15</f>
        <v>151.46413944</v>
      </c>
      <c r="J183" s="36">
        <f>SUMIFS(СВЦЭМ!$E$39:$E$782,СВЦЭМ!$A$39:$A$782,$A183,СВЦЭМ!$B$39:$B$782,J$176)+'СЕТ СН'!$F$15</f>
        <v>144.93031780000001</v>
      </c>
      <c r="K183" s="36">
        <f>SUMIFS(СВЦЭМ!$E$39:$E$782,СВЦЭМ!$A$39:$A$782,$A183,СВЦЭМ!$B$39:$B$782,K$176)+'СЕТ СН'!$F$15</f>
        <v>144.33225425000001</v>
      </c>
      <c r="L183" s="36">
        <f>SUMIFS(СВЦЭМ!$E$39:$E$782,СВЦЭМ!$A$39:$A$782,$A183,СВЦЭМ!$B$39:$B$782,L$176)+'СЕТ СН'!$F$15</f>
        <v>145.93010710999999</v>
      </c>
      <c r="M183" s="36">
        <f>SUMIFS(СВЦЭМ!$E$39:$E$782,СВЦЭМ!$A$39:$A$782,$A183,СВЦЭМ!$B$39:$B$782,M$176)+'СЕТ СН'!$F$15</f>
        <v>150.86143738999999</v>
      </c>
      <c r="N183" s="36">
        <f>SUMIFS(СВЦЭМ!$E$39:$E$782,СВЦЭМ!$A$39:$A$782,$A183,СВЦЭМ!$B$39:$B$782,N$176)+'СЕТ СН'!$F$15</f>
        <v>156.00558455999999</v>
      </c>
      <c r="O183" s="36">
        <f>SUMIFS(СВЦЭМ!$E$39:$E$782,СВЦЭМ!$A$39:$A$782,$A183,СВЦЭМ!$B$39:$B$782,O$176)+'СЕТ СН'!$F$15</f>
        <v>160.24227078000001</v>
      </c>
      <c r="P183" s="36">
        <f>SUMIFS(СВЦЭМ!$E$39:$E$782,СВЦЭМ!$A$39:$A$782,$A183,СВЦЭМ!$B$39:$B$782,P$176)+'СЕТ СН'!$F$15</f>
        <v>161.79817183</v>
      </c>
      <c r="Q183" s="36">
        <f>SUMIFS(СВЦЭМ!$E$39:$E$782,СВЦЭМ!$A$39:$A$782,$A183,СВЦЭМ!$B$39:$B$782,Q$176)+'СЕТ СН'!$F$15</f>
        <v>163.63699607000001</v>
      </c>
      <c r="R183" s="36">
        <f>SUMIFS(СВЦЭМ!$E$39:$E$782,СВЦЭМ!$A$39:$A$782,$A183,СВЦЭМ!$B$39:$B$782,R$176)+'СЕТ СН'!$F$15</f>
        <v>160.20233016</v>
      </c>
      <c r="S183" s="36">
        <f>SUMIFS(СВЦЭМ!$E$39:$E$782,СВЦЭМ!$A$39:$A$782,$A183,СВЦЭМ!$B$39:$B$782,S$176)+'СЕТ СН'!$F$15</f>
        <v>154.04504052999999</v>
      </c>
      <c r="T183" s="36">
        <f>SUMIFS(СВЦЭМ!$E$39:$E$782,СВЦЭМ!$A$39:$A$782,$A183,СВЦЭМ!$B$39:$B$782,T$176)+'СЕТ СН'!$F$15</f>
        <v>147.38472385</v>
      </c>
      <c r="U183" s="36">
        <f>SUMIFS(СВЦЭМ!$E$39:$E$782,СВЦЭМ!$A$39:$A$782,$A183,СВЦЭМ!$B$39:$B$782,U$176)+'СЕТ СН'!$F$15</f>
        <v>148.23601041000001</v>
      </c>
      <c r="V183" s="36">
        <f>SUMIFS(СВЦЭМ!$E$39:$E$782,СВЦЭМ!$A$39:$A$782,$A183,СВЦЭМ!$B$39:$B$782,V$176)+'СЕТ СН'!$F$15</f>
        <v>150.03337058</v>
      </c>
      <c r="W183" s="36">
        <f>SUMIFS(СВЦЭМ!$E$39:$E$782,СВЦЭМ!$A$39:$A$782,$A183,СВЦЭМ!$B$39:$B$782,W$176)+'СЕТ СН'!$F$15</f>
        <v>154.59024244</v>
      </c>
      <c r="X183" s="36">
        <f>SUMIFS(СВЦЭМ!$E$39:$E$782,СВЦЭМ!$A$39:$A$782,$A183,СВЦЭМ!$B$39:$B$782,X$176)+'СЕТ СН'!$F$15</f>
        <v>156.73801757000001</v>
      </c>
      <c r="Y183" s="36">
        <f>SUMIFS(СВЦЭМ!$E$39:$E$782,СВЦЭМ!$A$39:$A$782,$A183,СВЦЭМ!$B$39:$B$782,Y$176)+'СЕТ СН'!$F$15</f>
        <v>160.48378446000001</v>
      </c>
    </row>
    <row r="184" spans="1:27" ht="15.75" x14ac:dyDescent="0.2">
      <c r="A184" s="35">
        <f t="shared" si="5"/>
        <v>44600</v>
      </c>
      <c r="B184" s="36">
        <f>SUMIFS(СВЦЭМ!$E$39:$E$782,СВЦЭМ!$A$39:$A$782,$A184,СВЦЭМ!$B$39:$B$782,B$176)+'СЕТ СН'!$F$15</f>
        <v>160.13837230999999</v>
      </c>
      <c r="C184" s="36">
        <f>SUMIFS(СВЦЭМ!$E$39:$E$782,СВЦЭМ!$A$39:$A$782,$A184,СВЦЭМ!$B$39:$B$782,C$176)+'СЕТ СН'!$F$15</f>
        <v>168.89369854</v>
      </c>
      <c r="D184" s="36">
        <f>SUMIFS(СВЦЭМ!$E$39:$E$782,СВЦЭМ!$A$39:$A$782,$A184,СВЦЭМ!$B$39:$B$782,D$176)+'СЕТ СН'!$F$15</f>
        <v>170.19873827999999</v>
      </c>
      <c r="E184" s="36">
        <f>SUMIFS(СВЦЭМ!$E$39:$E$782,СВЦЭМ!$A$39:$A$782,$A184,СВЦЭМ!$B$39:$B$782,E$176)+'СЕТ СН'!$F$15</f>
        <v>170.33624234000001</v>
      </c>
      <c r="F184" s="36">
        <f>SUMIFS(СВЦЭМ!$E$39:$E$782,СВЦЭМ!$A$39:$A$782,$A184,СВЦЭМ!$B$39:$B$782,F$176)+'СЕТ СН'!$F$15</f>
        <v>168.42649399000001</v>
      </c>
      <c r="G184" s="36">
        <f>SUMIFS(СВЦЭМ!$E$39:$E$782,СВЦЭМ!$A$39:$A$782,$A184,СВЦЭМ!$B$39:$B$782,G$176)+'СЕТ СН'!$F$15</f>
        <v>165.10761837000001</v>
      </c>
      <c r="H184" s="36">
        <f>SUMIFS(СВЦЭМ!$E$39:$E$782,СВЦЭМ!$A$39:$A$782,$A184,СВЦЭМ!$B$39:$B$782,H$176)+'СЕТ СН'!$F$15</f>
        <v>158.48644872</v>
      </c>
      <c r="I184" s="36">
        <f>SUMIFS(СВЦЭМ!$E$39:$E$782,СВЦЭМ!$A$39:$A$782,$A184,СВЦЭМ!$B$39:$B$782,I$176)+'СЕТ СН'!$F$15</f>
        <v>150.71015534</v>
      </c>
      <c r="J184" s="36">
        <f>SUMIFS(СВЦЭМ!$E$39:$E$782,СВЦЭМ!$A$39:$A$782,$A184,СВЦЭМ!$B$39:$B$782,J$176)+'СЕТ СН'!$F$15</f>
        <v>143.3523658</v>
      </c>
      <c r="K184" s="36">
        <f>SUMIFS(СВЦЭМ!$E$39:$E$782,СВЦЭМ!$A$39:$A$782,$A184,СВЦЭМ!$B$39:$B$782,K$176)+'СЕТ СН'!$F$15</f>
        <v>142.59464355</v>
      </c>
      <c r="L184" s="36">
        <f>SUMIFS(СВЦЭМ!$E$39:$E$782,СВЦЭМ!$A$39:$A$782,$A184,СВЦЭМ!$B$39:$B$782,L$176)+'СЕТ СН'!$F$15</f>
        <v>145.58414027000001</v>
      </c>
      <c r="M184" s="36">
        <f>SUMIFS(СВЦЭМ!$E$39:$E$782,СВЦЭМ!$A$39:$A$782,$A184,СВЦЭМ!$B$39:$B$782,M$176)+'СЕТ СН'!$F$15</f>
        <v>155.15921605</v>
      </c>
      <c r="N184" s="36">
        <f>SUMIFS(СВЦЭМ!$E$39:$E$782,СВЦЭМ!$A$39:$A$782,$A184,СВЦЭМ!$B$39:$B$782,N$176)+'СЕТ СН'!$F$15</f>
        <v>166.03415973</v>
      </c>
      <c r="O184" s="36">
        <f>SUMIFS(СВЦЭМ!$E$39:$E$782,СВЦЭМ!$A$39:$A$782,$A184,СВЦЭМ!$B$39:$B$782,O$176)+'СЕТ СН'!$F$15</f>
        <v>168.22206724</v>
      </c>
      <c r="P184" s="36">
        <f>SUMIFS(СВЦЭМ!$E$39:$E$782,СВЦЭМ!$A$39:$A$782,$A184,СВЦЭМ!$B$39:$B$782,P$176)+'СЕТ СН'!$F$15</f>
        <v>169.09398583999999</v>
      </c>
      <c r="Q184" s="36">
        <f>SUMIFS(СВЦЭМ!$E$39:$E$782,СВЦЭМ!$A$39:$A$782,$A184,СВЦЭМ!$B$39:$B$782,Q$176)+'СЕТ СН'!$F$15</f>
        <v>168.47913206999999</v>
      </c>
      <c r="R184" s="36">
        <f>SUMIFS(СВЦЭМ!$E$39:$E$782,СВЦЭМ!$A$39:$A$782,$A184,СВЦЭМ!$B$39:$B$782,R$176)+'СЕТ СН'!$F$15</f>
        <v>167.80890735</v>
      </c>
      <c r="S184" s="36">
        <f>SUMIFS(СВЦЭМ!$E$39:$E$782,СВЦЭМ!$A$39:$A$782,$A184,СВЦЭМ!$B$39:$B$782,S$176)+'СЕТ СН'!$F$15</f>
        <v>164.53383284</v>
      </c>
      <c r="T184" s="36">
        <f>SUMIFS(СВЦЭМ!$E$39:$E$782,СВЦЭМ!$A$39:$A$782,$A184,СВЦЭМ!$B$39:$B$782,T$176)+'СЕТ СН'!$F$15</f>
        <v>154.91329245</v>
      </c>
      <c r="U184" s="36">
        <f>SUMIFS(СВЦЭМ!$E$39:$E$782,СВЦЭМ!$A$39:$A$782,$A184,СВЦЭМ!$B$39:$B$782,U$176)+'СЕТ СН'!$F$15</f>
        <v>153.36666575000001</v>
      </c>
      <c r="V184" s="36">
        <f>SUMIFS(СВЦЭМ!$E$39:$E$782,СВЦЭМ!$A$39:$A$782,$A184,СВЦЭМ!$B$39:$B$782,V$176)+'СЕТ СН'!$F$15</f>
        <v>156.43161576</v>
      </c>
      <c r="W184" s="36">
        <f>SUMIFS(СВЦЭМ!$E$39:$E$782,СВЦЭМ!$A$39:$A$782,$A184,СВЦЭМ!$B$39:$B$782,W$176)+'СЕТ СН'!$F$15</f>
        <v>159.28077751999999</v>
      </c>
      <c r="X184" s="36">
        <f>SUMIFS(СВЦЭМ!$E$39:$E$782,СВЦЭМ!$A$39:$A$782,$A184,СВЦЭМ!$B$39:$B$782,X$176)+'СЕТ СН'!$F$15</f>
        <v>162.80598750999999</v>
      </c>
      <c r="Y184" s="36">
        <f>SUMIFS(СВЦЭМ!$E$39:$E$782,СВЦЭМ!$A$39:$A$782,$A184,СВЦЭМ!$B$39:$B$782,Y$176)+'СЕТ СН'!$F$15</f>
        <v>165.91757061999999</v>
      </c>
    </row>
    <row r="185" spans="1:27" ht="15.75" x14ac:dyDescent="0.2">
      <c r="A185" s="35">
        <f t="shared" si="5"/>
        <v>44601</v>
      </c>
      <c r="B185" s="36">
        <f>SUMIFS(СВЦЭМ!$E$39:$E$782,СВЦЭМ!$A$39:$A$782,$A185,СВЦЭМ!$B$39:$B$782,B$176)+'СЕТ СН'!$F$15</f>
        <v>168.75386492999999</v>
      </c>
      <c r="C185" s="36">
        <f>SUMIFS(СВЦЭМ!$E$39:$E$782,СВЦЭМ!$A$39:$A$782,$A185,СВЦЭМ!$B$39:$B$782,C$176)+'СЕТ СН'!$F$15</f>
        <v>176.13295128999999</v>
      </c>
      <c r="D185" s="36">
        <f>SUMIFS(СВЦЭМ!$E$39:$E$782,СВЦЭМ!$A$39:$A$782,$A185,СВЦЭМ!$B$39:$B$782,D$176)+'СЕТ СН'!$F$15</f>
        <v>176.71484366999999</v>
      </c>
      <c r="E185" s="36">
        <f>SUMIFS(СВЦЭМ!$E$39:$E$782,СВЦЭМ!$A$39:$A$782,$A185,СВЦЭМ!$B$39:$B$782,E$176)+'СЕТ СН'!$F$15</f>
        <v>177.35434875999999</v>
      </c>
      <c r="F185" s="36">
        <f>SUMIFS(СВЦЭМ!$E$39:$E$782,СВЦЭМ!$A$39:$A$782,$A185,СВЦЭМ!$B$39:$B$782,F$176)+'СЕТ СН'!$F$15</f>
        <v>175.15911929000001</v>
      </c>
      <c r="G185" s="36">
        <f>SUMIFS(СВЦЭМ!$E$39:$E$782,СВЦЭМ!$A$39:$A$782,$A185,СВЦЭМ!$B$39:$B$782,G$176)+'СЕТ СН'!$F$15</f>
        <v>174.20212978999999</v>
      </c>
      <c r="H185" s="36">
        <f>SUMIFS(СВЦЭМ!$E$39:$E$782,СВЦЭМ!$A$39:$A$782,$A185,СВЦЭМ!$B$39:$B$782,H$176)+'СЕТ СН'!$F$15</f>
        <v>168.65951812</v>
      </c>
      <c r="I185" s="36">
        <f>SUMIFS(СВЦЭМ!$E$39:$E$782,СВЦЭМ!$A$39:$A$782,$A185,СВЦЭМ!$B$39:$B$782,I$176)+'СЕТ СН'!$F$15</f>
        <v>157.47936032000001</v>
      </c>
      <c r="J185" s="36">
        <f>SUMIFS(СВЦЭМ!$E$39:$E$782,СВЦЭМ!$A$39:$A$782,$A185,СВЦЭМ!$B$39:$B$782,J$176)+'СЕТ СН'!$F$15</f>
        <v>152.95954105000001</v>
      </c>
      <c r="K185" s="36">
        <f>SUMIFS(СВЦЭМ!$E$39:$E$782,СВЦЭМ!$A$39:$A$782,$A185,СВЦЭМ!$B$39:$B$782,K$176)+'СЕТ СН'!$F$15</f>
        <v>152.52649683999999</v>
      </c>
      <c r="L185" s="36">
        <f>SUMIFS(СВЦЭМ!$E$39:$E$782,СВЦЭМ!$A$39:$A$782,$A185,СВЦЭМ!$B$39:$B$782,L$176)+'СЕТ СН'!$F$15</f>
        <v>154.0197584</v>
      </c>
      <c r="M185" s="36">
        <f>SUMIFS(СВЦЭМ!$E$39:$E$782,СВЦЭМ!$A$39:$A$782,$A185,СВЦЭМ!$B$39:$B$782,M$176)+'СЕТ СН'!$F$15</f>
        <v>161.06027008999999</v>
      </c>
      <c r="N185" s="36">
        <f>SUMIFS(СВЦЭМ!$E$39:$E$782,СВЦЭМ!$A$39:$A$782,$A185,СВЦЭМ!$B$39:$B$782,N$176)+'СЕТ СН'!$F$15</f>
        <v>170.18025112000001</v>
      </c>
      <c r="O185" s="36">
        <f>SUMIFS(СВЦЭМ!$E$39:$E$782,СВЦЭМ!$A$39:$A$782,$A185,СВЦЭМ!$B$39:$B$782,O$176)+'СЕТ СН'!$F$15</f>
        <v>172.56811078000001</v>
      </c>
      <c r="P185" s="36">
        <f>SUMIFS(СВЦЭМ!$E$39:$E$782,СВЦЭМ!$A$39:$A$782,$A185,СВЦЭМ!$B$39:$B$782,P$176)+'СЕТ СН'!$F$15</f>
        <v>173.49472535000001</v>
      </c>
      <c r="Q185" s="36">
        <f>SUMIFS(СВЦЭМ!$E$39:$E$782,СВЦЭМ!$A$39:$A$782,$A185,СВЦЭМ!$B$39:$B$782,Q$176)+'СЕТ СН'!$F$15</f>
        <v>174.41865591000001</v>
      </c>
      <c r="R185" s="36">
        <f>SUMIFS(СВЦЭМ!$E$39:$E$782,СВЦЭМ!$A$39:$A$782,$A185,СВЦЭМ!$B$39:$B$782,R$176)+'СЕТ СН'!$F$15</f>
        <v>172.53453218999999</v>
      </c>
      <c r="S185" s="36">
        <f>SUMIFS(СВЦЭМ!$E$39:$E$782,СВЦЭМ!$A$39:$A$782,$A185,СВЦЭМ!$B$39:$B$782,S$176)+'СЕТ СН'!$F$15</f>
        <v>169.42551814999999</v>
      </c>
      <c r="T185" s="36">
        <f>SUMIFS(СВЦЭМ!$E$39:$E$782,СВЦЭМ!$A$39:$A$782,$A185,СВЦЭМ!$B$39:$B$782,T$176)+'СЕТ СН'!$F$15</f>
        <v>158.09952362000001</v>
      </c>
      <c r="U185" s="36">
        <f>SUMIFS(СВЦЭМ!$E$39:$E$782,СВЦЭМ!$A$39:$A$782,$A185,СВЦЭМ!$B$39:$B$782,U$176)+'СЕТ СН'!$F$15</f>
        <v>155.86691887000001</v>
      </c>
      <c r="V185" s="36">
        <f>SUMIFS(СВЦЭМ!$E$39:$E$782,СВЦЭМ!$A$39:$A$782,$A185,СВЦЭМ!$B$39:$B$782,V$176)+'СЕТ СН'!$F$15</f>
        <v>158.68694553</v>
      </c>
      <c r="W185" s="36">
        <f>SUMIFS(СВЦЭМ!$E$39:$E$782,СВЦЭМ!$A$39:$A$782,$A185,СВЦЭМ!$B$39:$B$782,W$176)+'СЕТ СН'!$F$15</f>
        <v>163.41259789</v>
      </c>
      <c r="X185" s="36">
        <f>SUMIFS(СВЦЭМ!$E$39:$E$782,СВЦЭМ!$A$39:$A$782,$A185,СВЦЭМ!$B$39:$B$782,X$176)+'СЕТ СН'!$F$15</f>
        <v>166.38082678000001</v>
      </c>
      <c r="Y185" s="36">
        <f>SUMIFS(СВЦЭМ!$E$39:$E$782,СВЦЭМ!$A$39:$A$782,$A185,СВЦЭМ!$B$39:$B$782,Y$176)+'СЕТ СН'!$F$15</f>
        <v>169.34918377</v>
      </c>
    </row>
    <row r="186" spans="1:27" ht="15.75" x14ac:dyDescent="0.2">
      <c r="A186" s="35">
        <f t="shared" si="5"/>
        <v>44602</v>
      </c>
      <c r="B186" s="36">
        <f>SUMIFS(СВЦЭМ!$E$39:$E$782,СВЦЭМ!$A$39:$A$782,$A186,СВЦЭМ!$B$39:$B$782,B$176)+'СЕТ СН'!$F$15</f>
        <v>163.42238761999999</v>
      </c>
      <c r="C186" s="36">
        <f>SUMIFS(СВЦЭМ!$E$39:$E$782,СВЦЭМ!$A$39:$A$782,$A186,СВЦЭМ!$B$39:$B$782,C$176)+'СЕТ СН'!$F$15</f>
        <v>171.12098571000001</v>
      </c>
      <c r="D186" s="36">
        <f>SUMIFS(СВЦЭМ!$E$39:$E$782,СВЦЭМ!$A$39:$A$782,$A186,СВЦЭМ!$B$39:$B$782,D$176)+'СЕТ СН'!$F$15</f>
        <v>175.73184924</v>
      </c>
      <c r="E186" s="36">
        <f>SUMIFS(СВЦЭМ!$E$39:$E$782,СВЦЭМ!$A$39:$A$782,$A186,СВЦЭМ!$B$39:$B$782,E$176)+'СЕТ СН'!$F$15</f>
        <v>174.80508560000001</v>
      </c>
      <c r="F186" s="36">
        <f>SUMIFS(СВЦЭМ!$E$39:$E$782,СВЦЭМ!$A$39:$A$782,$A186,СВЦЭМ!$B$39:$B$782,F$176)+'СЕТ СН'!$F$15</f>
        <v>170.61025445999999</v>
      </c>
      <c r="G186" s="36">
        <f>SUMIFS(СВЦЭМ!$E$39:$E$782,СВЦЭМ!$A$39:$A$782,$A186,СВЦЭМ!$B$39:$B$782,G$176)+'СЕТ СН'!$F$15</f>
        <v>166.53350678999999</v>
      </c>
      <c r="H186" s="36">
        <f>SUMIFS(СВЦЭМ!$E$39:$E$782,СВЦЭМ!$A$39:$A$782,$A186,СВЦЭМ!$B$39:$B$782,H$176)+'СЕТ СН'!$F$15</f>
        <v>159.00174050000001</v>
      </c>
      <c r="I186" s="36">
        <f>SUMIFS(СВЦЭМ!$E$39:$E$782,СВЦЭМ!$A$39:$A$782,$A186,СВЦЭМ!$B$39:$B$782,I$176)+'СЕТ СН'!$F$15</f>
        <v>155.38834625000001</v>
      </c>
      <c r="J186" s="36">
        <f>SUMIFS(СВЦЭМ!$E$39:$E$782,СВЦЭМ!$A$39:$A$782,$A186,СВЦЭМ!$B$39:$B$782,J$176)+'СЕТ СН'!$F$15</f>
        <v>151.29624346</v>
      </c>
      <c r="K186" s="36">
        <f>SUMIFS(СВЦЭМ!$E$39:$E$782,СВЦЭМ!$A$39:$A$782,$A186,СВЦЭМ!$B$39:$B$782,K$176)+'СЕТ СН'!$F$15</f>
        <v>151.07938125999999</v>
      </c>
      <c r="L186" s="36">
        <f>SUMIFS(СВЦЭМ!$E$39:$E$782,СВЦЭМ!$A$39:$A$782,$A186,СВЦЭМ!$B$39:$B$782,L$176)+'СЕТ СН'!$F$15</f>
        <v>151.51871739000001</v>
      </c>
      <c r="M186" s="36">
        <f>SUMIFS(СВЦЭМ!$E$39:$E$782,СВЦЭМ!$A$39:$A$782,$A186,СВЦЭМ!$B$39:$B$782,M$176)+'СЕТ СН'!$F$15</f>
        <v>157.30194541</v>
      </c>
      <c r="N186" s="36">
        <f>SUMIFS(СВЦЭМ!$E$39:$E$782,СВЦЭМ!$A$39:$A$782,$A186,СВЦЭМ!$B$39:$B$782,N$176)+'СЕТ СН'!$F$15</f>
        <v>165.12469697</v>
      </c>
      <c r="O186" s="36">
        <f>SUMIFS(СВЦЭМ!$E$39:$E$782,СВЦЭМ!$A$39:$A$782,$A186,СВЦЭМ!$B$39:$B$782,O$176)+'СЕТ СН'!$F$15</f>
        <v>168.36593536000001</v>
      </c>
      <c r="P186" s="36">
        <f>SUMIFS(СВЦЭМ!$E$39:$E$782,СВЦЭМ!$A$39:$A$782,$A186,СВЦЭМ!$B$39:$B$782,P$176)+'СЕТ СН'!$F$15</f>
        <v>169.84641744999999</v>
      </c>
      <c r="Q186" s="36">
        <f>SUMIFS(СВЦЭМ!$E$39:$E$782,СВЦЭМ!$A$39:$A$782,$A186,СВЦЭМ!$B$39:$B$782,Q$176)+'СЕТ СН'!$F$15</f>
        <v>170.54191270999999</v>
      </c>
      <c r="R186" s="36">
        <f>SUMIFS(СВЦЭМ!$E$39:$E$782,СВЦЭМ!$A$39:$A$782,$A186,СВЦЭМ!$B$39:$B$782,R$176)+'СЕТ СН'!$F$15</f>
        <v>170.18959221</v>
      </c>
      <c r="S186" s="36">
        <f>SUMIFS(СВЦЭМ!$E$39:$E$782,СВЦЭМ!$A$39:$A$782,$A186,СВЦЭМ!$B$39:$B$782,S$176)+'СЕТ СН'!$F$15</f>
        <v>164.87505784999999</v>
      </c>
      <c r="T186" s="36">
        <f>SUMIFS(СВЦЭМ!$E$39:$E$782,СВЦЭМ!$A$39:$A$782,$A186,СВЦЭМ!$B$39:$B$782,T$176)+'СЕТ СН'!$F$15</f>
        <v>155.23405093</v>
      </c>
      <c r="U186" s="36">
        <f>SUMIFS(СВЦЭМ!$E$39:$E$782,СВЦЭМ!$A$39:$A$782,$A186,СВЦЭМ!$B$39:$B$782,U$176)+'СЕТ СН'!$F$15</f>
        <v>154.00112673999999</v>
      </c>
      <c r="V186" s="36">
        <f>SUMIFS(СВЦЭМ!$E$39:$E$782,СВЦЭМ!$A$39:$A$782,$A186,СВЦЭМ!$B$39:$B$782,V$176)+'СЕТ СН'!$F$15</f>
        <v>154.04452681999999</v>
      </c>
      <c r="W186" s="36">
        <f>SUMIFS(СВЦЭМ!$E$39:$E$782,СВЦЭМ!$A$39:$A$782,$A186,СВЦЭМ!$B$39:$B$782,W$176)+'СЕТ СН'!$F$15</f>
        <v>157.04702323999999</v>
      </c>
      <c r="X186" s="36">
        <f>SUMIFS(СВЦЭМ!$E$39:$E$782,СВЦЭМ!$A$39:$A$782,$A186,СВЦЭМ!$B$39:$B$782,X$176)+'СЕТ СН'!$F$15</f>
        <v>162.89046844999999</v>
      </c>
      <c r="Y186" s="36">
        <f>SUMIFS(СВЦЭМ!$E$39:$E$782,СВЦЭМ!$A$39:$A$782,$A186,СВЦЭМ!$B$39:$B$782,Y$176)+'СЕТ СН'!$F$15</f>
        <v>164.84197076999999</v>
      </c>
    </row>
    <row r="187" spans="1:27" ht="15.75" x14ac:dyDescent="0.2">
      <c r="A187" s="35">
        <f t="shared" si="5"/>
        <v>44603</v>
      </c>
      <c r="B187" s="36">
        <f>SUMIFS(СВЦЭМ!$E$39:$E$782,СВЦЭМ!$A$39:$A$782,$A187,СВЦЭМ!$B$39:$B$782,B$176)+'СЕТ СН'!$F$15</f>
        <v>168.17092855000001</v>
      </c>
      <c r="C187" s="36">
        <f>SUMIFS(СВЦЭМ!$E$39:$E$782,СВЦЭМ!$A$39:$A$782,$A187,СВЦЭМ!$B$39:$B$782,C$176)+'СЕТ СН'!$F$15</f>
        <v>177.43703768</v>
      </c>
      <c r="D187" s="36">
        <f>SUMIFS(СВЦЭМ!$E$39:$E$782,СВЦЭМ!$A$39:$A$782,$A187,СВЦЭМ!$B$39:$B$782,D$176)+'СЕТ СН'!$F$15</f>
        <v>182.67009046000001</v>
      </c>
      <c r="E187" s="36">
        <f>SUMIFS(СВЦЭМ!$E$39:$E$782,СВЦЭМ!$A$39:$A$782,$A187,СВЦЭМ!$B$39:$B$782,E$176)+'СЕТ СН'!$F$15</f>
        <v>182.81758656</v>
      </c>
      <c r="F187" s="36">
        <f>SUMIFS(СВЦЭМ!$E$39:$E$782,СВЦЭМ!$A$39:$A$782,$A187,СВЦЭМ!$B$39:$B$782,F$176)+'СЕТ СН'!$F$15</f>
        <v>180.44159414000001</v>
      </c>
      <c r="G187" s="36">
        <f>SUMIFS(СВЦЭМ!$E$39:$E$782,СВЦЭМ!$A$39:$A$782,$A187,СВЦЭМ!$B$39:$B$782,G$176)+'СЕТ СН'!$F$15</f>
        <v>174.13325359999999</v>
      </c>
      <c r="H187" s="36">
        <f>SUMIFS(СВЦЭМ!$E$39:$E$782,СВЦЭМ!$A$39:$A$782,$A187,СВЦЭМ!$B$39:$B$782,H$176)+'СЕТ СН'!$F$15</f>
        <v>163.88229328</v>
      </c>
      <c r="I187" s="36">
        <f>SUMIFS(СВЦЭМ!$E$39:$E$782,СВЦЭМ!$A$39:$A$782,$A187,СВЦЭМ!$B$39:$B$782,I$176)+'СЕТ СН'!$F$15</f>
        <v>155.53956898000001</v>
      </c>
      <c r="J187" s="36">
        <f>SUMIFS(СВЦЭМ!$E$39:$E$782,СВЦЭМ!$A$39:$A$782,$A187,СВЦЭМ!$B$39:$B$782,J$176)+'СЕТ СН'!$F$15</f>
        <v>151.34156376000001</v>
      </c>
      <c r="K187" s="36">
        <f>SUMIFS(СВЦЭМ!$E$39:$E$782,СВЦЭМ!$A$39:$A$782,$A187,СВЦЭМ!$B$39:$B$782,K$176)+'СЕТ СН'!$F$15</f>
        <v>152.92403153000001</v>
      </c>
      <c r="L187" s="36">
        <f>SUMIFS(СВЦЭМ!$E$39:$E$782,СВЦЭМ!$A$39:$A$782,$A187,СВЦЭМ!$B$39:$B$782,L$176)+'СЕТ СН'!$F$15</f>
        <v>153.28205788</v>
      </c>
      <c r="M187" s="36">
        <f>SUMIFS(СВЦЭМ!$E$39:$E$782,СВЦЭМ!$A$39:$A$782,$A187,СВЦЭМ!$B$39:$B$782,M$176)+'СЕТ СН'!$F$15</f>
        <v>155.93890823999999</v>
      </c>
      <c r="N187" s="36">
        <f>SUMIFS(СВЦЭМ!$E$39:$E$782,СВЦЭМ!$A$39:$A$782,$A187,СВЦЭМ!$B$39:$B$782,N$176)+'СЕТ СН'!$F$15</f>
        <v>161.76187159</v>
      </c>
      <c r="O187" s="36">
        <f>SUMIFS(СВЦЭМ!$E$39:$E$782,СВЦЭМ!$A$39:$A$782,$A187,СВЦЭМ!$B$39:$B$782,O$176)+'СЕТ СН'!$F$15</f>
        <v>164.08311046</v>
      </c>
      <c r="P187" s="36">
        <f>SUMIFS(СВЦЭМ!$E$39:$E$782,СВЦЭМ!$A$39:$A$782,$A187,СВЦЭМ!$B$39:$B$782,P$176)+'СЕТ СН'!$F$15</f>
        <v>166.54208979000001</v>
      </c>
      <c r="Q187" s="36">
        <f>SUMIFS(СВЦЭМ!$E$39:$E$782,СВЦЭМ!$A$39:$A$782,$A187,СВЦЭМ!$B$39:$B$782,Q$176)+'СЕТ СН'!$F$15</f>
        <v>166.81224607999999</v>
      </c>
      <c r="R187" s="36">
        <f>SUMIFS(СВЦЭМ!$E$39:$E$782,СВЦЭМ!$A$39:$A$782,$A187,СВЦЭМ!$B$39:$B$782,R$176)+'СЕТ СН'!$F$15</f>
        <v>165.57418172000001</v>
      </c>
      <c r="S187" s="36">
        <f>SUMIFS(СВЦЭМ!$E$39:$E$782,СВЦЭМ!$A$39:$A$782,$A187,СВЦЭМ!$B$39:$B$782,S$176)+'СЕТ СН'!$F$15</f>
        <v>158.59724700999999</v>
      </c>
      <c r="T187" s="36">
        <f>SUMIFS(СВЦЭМ!$E$39:$E$782,СВЦЭМ!$A$39:$A$782,$A187,СВЦЭМ!$B$39:$B$782,T$176)+'СЕТ СН'!$F$15</f>
        <v>152.54083181999999</v>
      </c>
      <c r="U187" s="36">
        <f>SUMIFS(СВЦЭМ!$E$39:$E$782,СВЦЭМ!$A$39:$A$782,$A187,СВЦЭМ!$B$39:$B$782,U$176)+'СЕТ СН'!$F$15</f>
        <v>152.39165392000001</v>
      </c>
      <c r="V187" s="36">
        <f>SUMIFS(СВЦЭМ!$E$39:$E$782,СВЦЭМ!$A$39:$A$782,$A187,СВЦЭМ!$B$39:$B$782,V$176)+'СЕТ СН'!$F$15</f>
        <v>153.22016468999999</v>
      </c>
      <c r="W187" s="36">
        <f>SUMIFS(СВЦЭМ!$E$39:$E$782,СВЦЭМ!$A$39:$A$782,$A187,СВЦЭМ!$B$39:$B$782,W$176)+'СЕТ СН'!$F$15</f>
        <v>155.09779030000001</v>
      </c>
      <c r="X187" s="36">
        <f>SUMIFS(СВЦЭМ!$E$39:$E$782,СВЦЭМ!$A$39:$A$782,$A187,СВЦЭМ!$B$39:$B$782,X$176)+'СЕТ СН'!$F$15</f>
        <v>156.68870919</v>
      </c>
      <c r="Y187" s="36">
        <f>SUMIFS(СВЦЭМ!$E$39:$E$782,СВЦЭМ!$A$39:$A$782,$A187,СВЦЭМ!$B$39:$B$782,Y$176)+'СЕТ СН'!$F$15</f>
        <v>159.02817558000001</v>
      </c>
    </row>
    <row r="188" spans="1:27" ht="15.75" x14ac:dyDescent="0.2">
      <c r="A188" s="35">
        <f t="shared" si="5"/>
        <v>44604</v>
      </c>
      <c r="B188" s="36">
        <f>SUMIFS(СВЦЭМ!$E$39:$E$782,СВЦЭМ!$A$39:$A$782,$A188,СВЦЭМ!$B$39:$B$782,B$176)+'СЕТ СН'!$F$15</f>
        <v>173.73303762</v>
      </c>
      <c r="C188" s="36">
        <f>SUMIFS(СВЦЭМ!$E$39:$E$782,СВЦЭМ!$A$39:$A$782,$A188,СВЦЭМ!$B$39:$B$782,C$176)+'СЕТ СН'!$F$15</f>
        <v>174.99156911</v>
      </c>
      <c r="D188" s="36">
        <f>SUMIFS(СВЦЭМ!$E$39:$E$782,СВЦЭМ!$A$39:$A$782,$A188,СВЦЭМ!$B$39:$B$782,D$176)+'СЕТ СН'!$F$15</f>
        <v>174.81851499000001</v>
      </c>
      <c r="E188" s="36">
        <f>SUMIFS(СВЦЭМ!$E$39:$E$782,СВЦЭМ!$A$39:$A$782,$A188,СВЦЭМ!$B$39:$B$782,E$176)+'СЕТ СН'!$F$15</f>
        <v>175.30315564</v>
      </c>
      <c r="F188" s="36">
        <f>SUMIFS(СВЦЭМ!$E$39:$E$782,СВЦЭМ!$A$39:$A$782,$A188,СВЦЭМ!$B$39:$B$782,F$176)+'СЕТ СН'!$F$15</f>
        <v>174.10567370000001</v>
      </c>
      <c r="G188" s="36">
        <f>SUMIFS(СВЦЭМ!$E$39:$E$782,СВЦЭМ!$A$39:$A$782,$A188,СВЦЭМ!$B$39:$B$782,G$176)+'СЕТ СН'!$F$15</f>
        <v>172.06816191999999</v>
      </c>
      <c r="H188" s="36">
        <f>SUMIFS(СВЦЭМ!$E$39:$E$782,СВЦЭМ!$A$39:$A$782,$A188,СВЦЭМ!$B$39:$B$782,H$176)+'СЕТ СН'!$F$15</f>
        <v>166.53150403000001</v>
      </c>
      <c r="I188" s="36">
        <f>SUMIFS(СВЦЭМ!$E$39:$E$782,СВЦЭМ!$A$39:$A$782,$A188,СВЦЭМ!$B$39:$B$782,I$176)+'СЕТ СН'!$F$15</f>
        <v>161.34017796000001</v>
      </c>
      <c r="J188" s="36">
        <f>SUMIFS(СВЦЭМ!$E$39:$E$782,СВЦЭМ!$A$39:$A$782,$A188,СВЦЭМ!$B$39:$B$782,J$176)+'СЕТ СН'!$F$15</f>
        <v>153.01960195000001</v>
      </c>
      <c r="K188" s="36">
        <f>SUMIFS(СВЦЭМ!$E$39:$E$782,СВЦЭМ!$A$39:$A$782,$A188,СВЦЭМ!$B$39:$B$782,K$176)+'СЕТ СН'!$F$15</f>
        <v>150.41923933999999</v>
      </c>
      <c r="L188" s="36">
        <f>SUMIFS(СВЦЭМ!$E$39:$E$782,СВЦЭМ!$A$39:$A$782,$A188,СВЦЭМ!$B$39:$B$782,L$176)+'СЕТ СН'!$F$15</f>
        <v>152.01512162</v>
      </c>
      <c r="M188" s="36">
        <f>SUMIFS(СВЦЭМ!$E$39:$E$782,СВЦЭМ!$A$39:$A$782,$A188,СВЦЭМ!$B$39:$B$782,M$176)+'СЕТ СН'!$F$15</f>
        <v>156.54963033000001</v>
      </c>
      <c r="N188" s="36">
        <f>SUMIFS(СВЦЭМ!$E$39:$E$782,СВЦЭМ!$A$39:$A$782,$A188,СВЦЭМ!$B$39:$B$782,N$176)+'СЕТ СН'!$F$15</f>
        <v>159.88642464</v>
      </c>
      <c r="O188" s="36">
        <f>SUMIFS(СВЦЭМ!$E$39:$E$782,СВЦЭМ!$A$39:$A$782,$A188,СВЦЭМ!$B$39:$B$782,O$176)+'СЕТ СН'!$F$15</f>
        <v>161.84119124</v>
      </c>
      <c r="P188" s="36">
        <f>SUMIFS(СВЦЭМ!$E$39:$E$782,СВЦЭМ!$A$39:$A$782,$A188,СВЦЭМ!$B$39:$B$782,P$176)+'СЕТ СН'!$F$15</f>
        <v>164.78803965</v>
      </c>
      <c r="Q188" s="36">
        <f>SUMIFS(СВЦЭМ!$E$39:$E$782,СВЦЭМ!$A$39:$A$782,$A188,СВЦЭМ!$B$39:$B$782,Q$176)+'СЕТ СН'!$F$15</f>
        <v>164.34803167999999</v>
      </c>
      <c r="R188" s="36">
        <f>SUMIFS(СВЦЭМ!$E$39:$E$782,СВЦЭМ!$A$39:$A$782,$A188,СВЦЭМ!$B$39:$B$782,R$176)+'СЕТ СН'!$F$15</f>
        <v>165.13942825000001</v>
      </c>
      <c r="S188" s="36">
        <f>SUMIFS(СВЦЭМ!$E$39:$E$782,СВЦЭМ!$A$39:$A$782,$A188,СВЦЭМ!$B$39:$B$782,S$176)+'СЕТ СН'!$F$15</f>
        <v>160.41835297</v>
      </c>
      <c r="T188" s="36">
        <f>SUMIFS(СВЦЭМ!$E$39:$E$782,СВЦЭМ!$A$39:$A$782,$A188,СВЦЭМ!$B$39:$B$782,T$176)+'СЕТ СН'!$F$15</f>
        <v>152.79166555</v>
      </c>
      <c r="U188" s="36">
        <f>SUMIFS(СВЦЭМ!$E$39:$E$782,СВЦЭМ!$A$39:$A$782,$A188,СВЦЭМ!$B$39:$B$782,U$176)+'СЕТ СН'!$F$15</f>
        <v>150.98639223999999</v>
      </c>
      <c r="V188" s="36">
        <f>SUMIFS(СВЦЭМ!$E$39:$E$782,СВЦЭМ!$A$39:$A$782,$A188,СВЦЭМ!$B$39:$B$782,V$176)+'СЕТ СН'!$F$15</f>
        <v>153.22092304</v>
      </c>
      <c r="W188" s="36">
        <f>SUMIFS(СВЦЭМ!$E$39:$E$782,СВЦЭМ!$A$39:$A$782,$A188,СВЦЭМ!$B$39:$B$782,W$176)+'СЕТ СН'!$F$15</f>
        <v>155.64462904999999</v>
      </c>
      <c r="X188" s="36">
        <f>SUMIFS(СВЦЭМ!$E$39:$E$782,СВЦЭМ!$A$39:$A$782,$A188,СВЦЭМ!$B$39:$B$782,X$176)+'СЕТ СН'!$F$15</f>
        <v>157.66654496000001</v>
      </c>
      <c r="Y188" s="36">
        <f>SUMIFS(СВЦЭМ!$E$39:$E$782,СВЦЭМ!$A$39:$A$782,$A188,СВЦЭМ!$B$39:$B$782,Y$176)+'СЕТ СН'!$F$15</f>
        <v>164.29197948000001</v>
      </c>
    </row>
    <row r="189" spans="1:27" ht="15.75" x14ac:dyDescent="0.2">
      <c r="A189" s="35">
        <f t="shared" si="5"/>
        <v>44605</v>
      </c>
      <c r="B189" s="36">
        <f>SUMIFS(СВЦЭМ!$E$39:$E$782,СВЦЭМ!$A$39:$A$782,$A189,СВЦЭМ!$B$39:$B$782,B$176)+'СЕТ СН'!$F$15</f>
        <v>166.38441326</v>
      </c>
      <c r="C189" s="36">
        <f>SUMIFS(СВЦЭМ!$E$39:$E$782,СВЦЭМ!$A$39:$A$782,$A189,СВЦЭМ!$B$39:$B$782,C$176)+'СЕТ СН'!$F$15</f>
        <v>173.55688343</v>
      </c>
      <c r="D189" s="36">
        <f>SUMIFS(СВЦЭМ!$E$39:$E$782,СВЦЭМ!$A$39:$A$782,$A189,СВЦЭМ!$B$39:$B$782,D$176)+'СЕТ СН'!$F$15</f>
        <v>174.06681965999999</v>
      </c>
      <c r="E189" s="36">
        <f>SUMIFS(СВЦЭМ!$E$39:$E$782,СВЦЭМ!$A$39:$A$782,$A189,СВЦЭМ!$B$39:$B$782,E$176)+'СЕТ СН'!$F$15</f>
        <v>174.38879421999999</v>
      </c>
      <c r="F189" s="36">
        <f>SUMIFS(СВЦЭМ!$E$39:$E$782,СВЦЭМ!$A$39:$A$782,$A189,СВЦЭМ!$B$39:$B$782,F$176)+'СЕТ СН'!$F$15</f>
        <v>174.46820840000001</v>
      </c>
      <c r="G189" s="36">
        <f>SUMIFS(СВЦЭМ!$E$39:$E$782,СВЦЭМ!$A$39:$A$782,$A189,СВЦЭМ!$B$39:$B$782,G$176)+'СЕТ СН'!$F$15</f>
        <v>174.23893953000001</v>
      </c>
      <c r="H189" s="36">
        <f>SUMIFS(СВЦЭМ!$E$39:$E$782,СВЦЭМ!$A$39:$A$782,$A189,СВЦЭМ!$B$39:$B$782,H$176)+'СЕТ СН'!$F$15</f>
        <v>171.22710047999999</v>
      </c>
      <c r="I189" s="36">
        <f>SUMIFS(СВЦЭМ!$E$39:$E$782,СВЦЭМ!$A$39:$A$782,$A189,СВЦЭМ!$B$39:$B$782,I$176)+'СЕТ СН'!$F$15</f>
        <v>163.74059401</v>
      </c>
      <c r="J189" s="36">
        <f>SUMIFS(СВЦЭМ!$E$39:$E$782,СВЦЭМ!$A$39:$A$782,$A189,СВЦЭМ!$B$39:$B$782,J$176)+'СЕТ СН'!$F$15</f>
        <v>154.26532979999999</v>
      </c>
      <c r="K189" s="36">
        <f>SUMIFS(СВЦЭМ!$E$39:$E$782,СВЦЭМ!$A$39:$A$782,$A189,СВЦЭМ!$B$39:$B$782,K$176)+'СЕТ СН'!$F$15</f>
        <v>149.23667823</v>
      </c>
      <c r="L189" s="36">
        <f>SUMIFS(СВЦЭМ!$E$39:$E$782,СВЦЭМ!$A$39:$A$782,$A189,СВЦЭМ!$B$39:$B$782,L$176)+'СЕТ СН'!$F$15</f>
        <v>148.05292646000001</v>
      </c>
      <c r="M189" s="36">
        <f>SUMIFS(СВЦЭМ!$E$39:$E$782,СВЦЭМ!$A$39:$A$782,$A189,СВЦЭМ!$B$39:$B$782,M$176)+'СЕТ СН'!$F$15</f>
        <v>152.37604977999999</v>
      </c>
      <c r="N189" s="36">
        <f>SUMIFS(СВЦЭМ!$E$39:$E$782,СВЦЭМ!$A$39:$A$782,$A189,СВЦЭМ!$B$39:$B$782,N$176)+'СЕТ СН'!$F$15</f>
        <v>158.81304105000001</v>
      </c>
      <c r="O189" s="36">
        <f>SUMIFS(СВЦЭМ!$E$39:$E$782,СВЦЭМ!$A$39:$A$782,$A189,СВЦЭМ!$B$39:$B$782,O$176)+'СЕТ СН'!$F$15</f>
        <v>162.78530459000001</v>
      </c>
      <c r="P189" s="36">
        <f>SUMIFS(СВЦЭМ!$E$39:$E$782,СВЦЭМ!$A$39:$A$782,$A189,СВЦЭМ!$B$39:$B$782,P$176)+'СЕТ СН'!$F$15</f>
        <v>166.22544092000001</v>
      </c>
      <c r="Q189" s="36">
        <f>SUMIFS(СВЦЭМ!$E$39:$E$782,СВЦЭМ!$A$39:$A$782,$A189,СВЦЭМ!$B$39:$B$782,Q$176)+'СЕТ СН'!$F$15</f>
        <v>165.97811168999999</v>
      </c>
      <c r="R189" s="36">
        <f>SUMIFS(СВЦЭМ!$E$39:$E$782,СВЦЭМ!$A$39:$A$782,$A189,СВЦЭМ!$B$39:$B$782,R$176)+'СЕТ СН'!$F$15</f>
        <v>167.19417354999999</v>
      </c>
      <c r="S189" s="36">
        <f>SUMIFS(СВЦЭМ!$E$39:$E$782,СВЦЭМ!$A$39:$A$782,$A189,СВЦЭМ!$B$39:$B$782,S$176)+'СЕТ СН'!$F$15</f>
        <v>161.86367838999999</v>
      </c>
      <c r="T189" s="36">
        <f>SUMIFS(СВЦЭМ!$E$39:$E$782,СВЦЭМ!$A$39:$A$782,$A189,СВЦЭМ!$B$39:$B$782,T$176)+'СЕТ СН'!$F$15</f>
        <v>147.59446377</v>
      </c>
      <c r="U189" s="36">
        <f>SUMIFS(СВЦЭМ!$E$39:$E$782,СВЦЭМ!$A$39:$A$782,$A189,СВЦЭМ!$B$39:$B$782,U$176)+'СЕТ СН'!$F$15</f>
        <v>146.77544662</v>
      </c>
      <c r="V189" s="36">
        <f>SUMIFS(СВЦЭМ!$E$39:$E$782,СВЦЭМ!$A$39:$A$782,$A189,СВЦЭМ!$B$39:$B$782,V$176)+'СЕТ СН'!$F$15</f>
        <v>147.19559154999999</v>
      </c>
      <c r="W189" s="36">
        <f>SUMIFS(СВЦЭМ!$E$39:$E$782,СВЦЭМ!$A$39:$A$782,$A189,СВЦЭМ!$B$39:$B$782,W$176)+'СЕТ СН'!$F$15</f>
        <v>149.61287214000001</v>
      </c>
      <c r="X189" s="36">
        <f>SUMIFS(СВЦЭМ!$E$39:$E$782,СВЦЭМ!$A$39:$A$782,$A189,СВЦЭМ!$B$39:$B$782,X$176)+'СЕТ СН'!$F$15</f>
        <v>153.38907263999999</v>
      </c>
      <c r="Y189" s="36">
        <f>SUMIFS(СВЦЭМ!$E$39:$E$782,СВЦЭМ!$A$39:$A$782,$A189,СВЦЭМ!$B$39:$B$782,Y$176)+'СЕТ СН'!$F$15</f>
        <v>159.31889167</v>
      </c>
    </row>
    <row r="190" spans="1:27" ht="15.75" x14ac:dyDescent="0.2">
      <c r="A190" s="35">
        <f t="shared" si="5"/>
        <v>44606</v>
      </c>
      <c r="B190" s="36">
        <f>SUMIFS(СВЦЭМ!$E$39:$E$782,СВЦЭМ!$A$39:$A$782,$A190,СВЦЭМ!$B$39:$B$782,B$176)+'СЕТ СН'!$F$15</f>
        <v>167.73335374000001</v>
      </c>
      <c r="C190" s="36">
        <f>SUMIFS(СВЦЭМ!$E$39:$E$782,СВЦЭМ!$A$39:$A$782,$A190,СВЦЭМ!$B$39:$B$782,C$176)+'СЕТ СН'!$F$15</f>
        <v>175.95107580000001</v>
      </c>
      <c r="D190" s="36">
        <f>SUMIFS(СВЦЭМ!$E$39:$E$782,СВЦЭМ!$A$39:$A$782,$A190,СВЦЭМ!$B$39:$B$782,D$176)+'СЕТ СН'!$F$15</f>
        <v>176.46686126</v>
      </c>
      <c r="E190" s="36">
        <f>SUMIFS(СВЦЭМ!$E$39:$E$782,СВЦЭМ!$A$39:$A$782,$A190,СВЦЭМ!$B$39:$B$782,E$176)+'СЕТ СН'!$F$15</f>
        <v>177.12065364</v>
      </c>
      <c r="F190" s="36">
        <f>SUMIFS(СВЦЭМ!$E$39:$E$782,СВЦЭМ!$A$39:$A$782,$A190,СВЦЭМ!$B$39:$B$782,F$176)+'СЕТ СН'!$F$15</f>
        <v>175.6517595</v>
      </c>
      <c r="G190" s="36">
        <f>SUMIFS(СВЦЭМ!$E$39:$E$782,СВЦЭМ!$A$39:$A$782,$A190,СВЦЭМ!$B$39:$B$782,G$176)+'СЕТ СН'!$F$15</f>
        <v>173.56353863000001</v>
      </c>
      <c r="H190" s="36">
        <f>SUMIFS(СВЦЭМ!$E$39:$E$782,СВЦЭМ!$A$39:$A$782,$A190,СВЦЭМ!$B$39:$B$782,H$176)+'СЕТ СН'!$F$15</f>
        <v>171.7411735</v>
      </c>
      <c r="I190" s="36">
        <f>SUMIFS(СВЦЭМ!$E$39:$E$782,СВЦЭМ!$A$39:$A$782,$A190,СВЦЭМ!$B$39:$B$782,I$176)+'СЕТ СН'!$F$15</f>
        <v>155.42176280000001</v>
      </c>
      <c r="J190" s="36">
        <f>SUMIFS(СВЦЭМ!$E$39:$E$782,СВЦЭМ!$A$39:$A$782,$A190,СВЦЭМ!$B$39:$B$782,J$176)+'СЕТ СН'!$F$15</f>
        <v>149.48712429</v>
      </c>
      <c r="K190" s="36">
        <f>SUMIFS(СВЦЭМ!$E$39:$E$782,СВЦЭМ!$A$39:$A$782,$A190,СВЦЭМ!$B$39:$B$782,K$176)+'СЕТ СН'!$F$15</f>
        <v>148.15338867</v>
      </c>
      <c r="L190" s="36">
        <f>SUMIFS(СВЦЭМ!$E$39:$E$782,СВЦЭМ!$A$39:$A$782,$A190,СВЦЭМ!$B$39:$B$782,L$176)+'СЕТ СН'!$F$15</f>
        <v>147.98538341</v>
      </c>
      <c r="M190" s="36">
        <f>SUMIFS(СВЦЭМ!$E$39:$E$782,СВЦЭМ!$A$39:$A$782,$A190,СВЦЭМ!$B$39:$B$782,M$176)+'СЕТ СН'!$F$15</f>
        <v>153.28651355</v>
      </c>
      <c r="N190" s="36">
        <f>SUMIFS(СВЦЭМ!$E$39:$E$782,СВЦЭМ!$A$39:$A$782,$A190,СВЦЭМ!$B$39:$B$782,N$176)+'СЕТ СН'!$F$15</f>
        <v>158.26534520999999</v>
      </c>
      <c r="O190" s="36">
        <f>SUMIFS(СВЦЭМ!$E$39:$E$782,СВЦЭМ!$A$39:$A$782,$A190,СВЦЭМ!$B$39:$B$782,O$176)+'СЕТ СН'!$F$15</f>
        <v>161.12027526</v>
      </c>
      <c r="P190" s="36">
        <f>SUMIFS(СВЦЭМ!$E$39:$E$782,СВЦЭМ!$A$39:$A$782,$A190,СВЦЭМ!$B$39:$B$782,P$176)+'СЕТ СН'!$F$15</f>
        <v>163.58910238999999</v>
      </c>
      <c r="Q190" s="36">
        <f>SUMIFS(СВЦЭМ!$E$39:$E$782,СВЦЭМ!$A$39:$A$782,$A190,СВЦЭМ!$B$39:$B$782,Q$176)+'СЕТ СН'!$F$15</f>
        <v>164.48930751</v>
      </c>
      <c r="R190" s="36">
        <f>SUMIFS(СВЦЭМ!$E$39:$E$782,СВЦЭМ!$A$39:$A$782,$A190,СВЦЭМ!$B$39:$B$782,R$176)+'СЕТ СН'!$F$15</f>
        <v>163.72314294</v>
      </c>
      <c r="S190" s="36">
        <f>SUMIFS(СВЦЭМ!$E$39:$E$782,СВЦЭМ!$A$39:$A$782,$A190,СВЦЭМ!$B$39:$B$782,S$176)+'СЕТ СН'!$F$15</f>
        <v>159.03019186</v>
      </c>
      <c r="T190" s="36">
        <f>SUMIFS(СВЦЭМ!$E$39:$E$782,СВЦЭМ!$A$39:$A$782,$A190,СВЦЭМ!$B$39:$B$782,T$176)+'СЕТ СН'!$F$15</f>
        <v>149.00612314</v>
      </c>
      <c r="U190" s="36">
        <f>SUMIFS(СВЦЭМ!$E$39:$E$782,СВЦЭМ!$A$39:$A$782,$A190,СВЦЭМ!$B$39:$B$782,U$176)+'СЕТ СН'!$F$15</f>
        <v>147.58957731999999</v>
      </c>
      <c r="V190" s="36">
        <f>SUMIFS(СВЦЭМ!$E$39:$E$782,СВЦЭМ!$A$39:$A$782,$A190,СВЦЭМ!$B$39:$B$782,V$176)+'СЕТ СН'!$F$15</f>
        <v>149.63512972000001</v>
      </c>
      <c r="W190" s="36">
        <f>SUMIFS(СВЦЭМ!$E$39:$E$782,СВЦЭМ!$A$39:$A$782,$A190,СВЦЭМ!$B$39:$B$782,W$176)+'СЕТ СН'!$F$15</f>
        <v>151.55913294000001</v>
      </c>
      <c r="X190" s="36">
        <f>SUMIFS(СВЦЭМ!$E$39:$E$782,СВЦЭМ!$A$39:$A$782,$A190,СВЦЭМ!$B$39:$B$782,X$176)+'СЕТ СН'!$F$15</f>
        <v>155.26323683000001</v>
      </c>
      <c r="Y190" s="36">
        <f>SUMIFS(СВЦЭМ!$E$39:$E$782,СВЦЭМ!$A$39:$A$782,$A190,СВЦЭМ!$B$39:$B$782,Y$176)+'СЕТ СН'!$F$15</f>
        <v>159.62186904000001</v>
      </c>
    </row>
    <row r="191" spans="1:27" ht="15.75" x14ac:dyDescent="0.2">
      <c r="A191" s="35">
        <f t="shared" si="5"/>
        <v>44607</v>
      </c>
      <c r="B191" s="36">
        <f>SUMIFS(СВЦЭМ!$E$39:$E$782,СВЦЭМ!$A$39:$A$782,$A191,СВЦЭМ!$B$39:$B$782,B$176)+'СЕТ СН'!$F$15</f>
        <v>156.59714664000001</v>
      </c>
      <c r="C191" s="36">
        <f>SUMIFS(СВЦЭМ!$E$39:$E$782,СВЦЭМ!$A$39:$A$782,$A191,СВЦЭМ!$B$39:$B$782,C$176)+'СЕТ СН'!$F$15</f>
        <v>165.66567677</v>
      </c>
      <c r="D191" s="36">
        <f>SUMIFS(СВЦЭМ!$E$39:$E$782,СВЦЭМ!$A$39:$A$782,$A191,СВЦЭМ!$B$39:$B$782,D$176)+'СЕТ СН'!$F$15</f>
        <v>170.0248206</v>
      </c>
      <c r="E191" s="36">
        <f>SUMIFS(СВЦЭМ!$E$39:$E$782,СВЦЭМ!$A$39:$A$782,$A191,СВЦЭМ!$B$39:$B$782,E$176)+'СЕТ СН'!$F$15</f>
        <v>170.72978443</v>
      </c>
      <c r="F191" s="36">
        <f>SUMIFS(СВЦЭМ!$E$39:$E$782,СВЦЭМ!$A$39:$A$782,$A191,СВЦЭМ!$B$39:$B$782,F$176)+'СЕТ СН'!$F$15</f>
        <v>168.97430581</v>
      </c>
      <c r="G191" s="36">
        <f>SUMIFS(СВЦЭМ!$E$39:$E$782,СВЦЭМ!$A$39:$A$782,$A191,СВЦЭМ!$B$39:$B$782,G$176)+'СЕТ СН'!$F$15</f>
        <v>164.69142937000001</v>
      </c>
      <c r="H191" s="36">
        <f>SUMIFS(СВЦЭМ!$E$39:$E$782,СВЦЭМ!$A$39:$A$782,$A191,СВЦЭМ!$B$39:$B$782,H$176)+'СЕТ СН'!$F$15</f>
        <v>156.40660711000001</v>
      </c>
      <c r="I191" s="36">
        <f>SUMIFS(СВЦЭМ!$E$39:$E$782,СВЦЭМ!$A$39:$A$782,$A191,СВЦЭМ!$B$39:$B$782,I$176)+'СЕТ СН'!$F$15</f>
        <v>146.60117700999999</v>
      </c>
      <c r="J191" s="36">
        <f>SUMIFS(СВЦЭМ!$E$39:$E$782,СВЦЭМ!$A$39:$A$782,$A191,СВЦЭМ!$B$39:$B$782,J$176)+'СЕТ СН'!$F$15</f>
        <v>138.71630073</v>
      </c>
      <c r="K191" s="36">
        <f>SUMIFS(СВЦЭМ!$E$39:$E$782,СВЦЭМ!$A$39:$A$782,$A191,СВЦЭМ!$B$39:$B$782,K$176)+'СЕТ СН'!$F$15</f>
        <v>136.51526852999999</v>
      </c>
      <c r="L191" s="36">
        <f>SUMIFS(СВЦЭМ!$E$39:$E$782,СВЦЭМ!$A$39:$A$782,$A191,СВЦЭМ!$B$39:$B$782,L$176)+'СЕТ СН'!$F$15</f>
        <v>137.68226607</v>
      </c>
      <c r="M191" s="36">
        <f>SUMIFS(СВЦЭМ!$E$39:$E$782,СВЦЭМ!$A$39:$A$782,$A191,СВЦЭМ!$B$39:$B$782,M$176)+'СЕТ СН'!$F$15</f>
        <v>145.29601697000001</v>
      </c>
      <c r="N191" s="36">
        <f>SUMIFS(СВЦЭМ!$E$39:$E$782,СВЦЭМ!$A$39:$A$782,$A191,СВЦЭМ!$B$39:$B$782,N$176)+'СЕТ СН'!$F$15</f>
        <v>149.41043218999999</v>
      </c>
      <c r="O191" s="36">
        <f>SUMIFS(СВЦЭМ!$E$39:$E$782,СВЦЭМ!$A$39:$A$782,$A191,СВЦЭМ!$B$39:$B$782,O$176)+'СЕТ СН'!$F$15</f>
        <v>153.94335254000001</v>
      </c>
      <c r="P191" s="36">
        <f>SUMIFS(СВЦЭМ!$E$39:$E$782,СВЦЭМ!$A$39:$A$782,$A191,СВЦЭМ!$B$39:$B$782,P$176)+'СЕТ СН'!$F$15</f>
        <v>159.34490008</v>
      </c>
      <c r="Q191" s="36">
        <f>SUMIFS(СВЦЭМ!$E$39:$E$782,СВЦЭМ!$A$39:$A$782,$A191,СВЦЭМ!$B$39:$B$782,Q$176)+'СЕТ СН'!$F$15</f>
        <v>160.09042389999999</v>
      </c>
      <c r="R191" s="36">
        <f>SUMIFS(СВЦЭМ!$E$39:$E$782,СВЦЭМ!$A$39:$A$782,$A191,СВЦЭМ!$B$39:$B$782,R$176)+'СЕТ СН'!$F$15</f>
        <v>159.65794592</v>
      </c>
      <c r="S191" s="36">
        <f>SUMIFS(СВЦЭМ!$E$39:$E$782,СВЦЭМ!$A$39:$A$782,$A191,СВЦЭМ!$B$39:$B$782,S$176)+'СЕТ СН'!$F$15</f>
        <v>155.87663001999999</v>
      </c>
      <c r="T191" s="36">
        <f>SUMIFS(СВЦЭМ!$E$39:$E$782,СВЦЭМ!$A$39:$A$782,$A191,СВЦЭМ!$B$39:$B$782,T$176)+'СЕТ СН'!$F$15</f>
        <v>146.10033394000001</v>
      </c>
      <c r="U191" s="36">
        <f>SUMIFS(СВЦЭМ!$E$39:$E$782,СВЦЭМ!$A$39:$A$782,$A191,СВЦЭМ!$B$39:$B$782,U$176)+'СЕТ СН'!$F$15</f>
        <v>142.83217356</v>
      </c>
      <c r="V191" s="36">
        <f>SUMIFS(СВЦЭМ!$E$39:$E$782,СВЦЭМ!$A$39:$A$782,$A191,СВЦЭМ!$B$39:$B$782,V$176)+'СЕТ СН'!$F$15</f>
        <v>143.46652588000001</v>
      </c>
      <c r="W191" s="36">
        <f>SUMIFS(СВЦЭМ!$E$39:$E$782,СВЦЭМ!$A$39:$A$782,$A191,СВЦЭМ!$B$39:$B$782,W$176)+'СЕТ СН'!$F$15</f>
        <v>145.30347854999999</v>
      </c>
      <c r="X191" s="36">
        <f>SUMIFS(СВЦЭМ!$E$39:$E$782,СВЦЭМ!$A$39:$A$782,$A191,СВЦЭМ!$B$39:$B$782,X$176)+'СЕТ СН'!$F$15</f>
        <v>149.89799866999999</v>
      </c>
      <c r="Y191" s="36">
        <f>SUMIFS(СВЦЭМ!$E$39:$E$782,СВЦЭМ!$A$39:$A$782,$A191,СВЦЭМ!$B$39:$B$782,Y$176)+'СЕТ СН'!$F$15</f>
        <v>154.73474634999999</v>
      </c>
    </row>
    <row r="192" spans="1:27" ht="15.75" x14ac:dyDescent="0.2">
      <c r="A192" s="35">
        <f t="shared" si="5"/>
        <v>44608</v>
      </c>
      <c r="B192" s="36">
        <f>SUMIFS(СВЦЭМ!$E$39:$E$782,СВЦЭМ!$A$39:$A$782,$A192,СВЦЭМ!$B$39:$B$782,B$176)+'СЕТ СН'!$F$15</f>
        <v>159.44862284999999</v>
      </c>
      <c r="C192" s="36">
        <f>SUMIFS(СВЦЭМ!$E$39:$E$782,СВЦЭМ!$A$39:$A$782,$A192,СВЦЭМ!$B$39:$B$782,C$176)+'СЕТ СН'!$F$15</f>
        <v>167.0442425</v>
      </c>
      <c r="D192" s="36">
        <f>SUMIFS(СВЦЭМ!$E$39:$E$782,СВЦЭМ!$A$39:$A$782,$A192,СВЦЭМ!$B$39:$B$782,D$176)+'СЕТ СН'!$F$15</f>
        <v>168.43063161000001</v>
      </c>
      <c r="E192" s="36">
        <f>SUMIFS(СВЦЭМ!$E$39:$E$782,СВЦЭМ!$A$39:$A$782,$A192,СВЦЭМ!$B$39:$B$782,E$176)+'СЕТ СН'!$F$15</f>
        <v>168.54128127999999</v>
      </c>
      <c r="F192" s="36">
        <f>SUMIFS(СВЦЭМ!$E$39:$E$782,СВЦЭМ!$A$39:$A$782,$A192,СВЦЭМ!$B$39:$B$782,F$176)+'СЕТ СН'!$F$15</f>
        <v>167.47800371</v>
      </c>
      <c r="G192" s="36">
        <f>SUMIFS(СВЦЭМ!$E$39:$E$782,СВЦЭМ!$A$39:$A$782,$A192,СВЦЭМ!$B$39:$B$782,G$176)+'СЕТ СН'!$F$15</f>
        <v>163.41277618000001</v>
      </c>
      <c r="H192" s="36">
        <f>SUMIFS(СВЦЭМ!$E$39:$E$782,СВЦЭМ!$A$39:$A$782,$A192,СВЦЭМ!$B$39:$B$782,H$176)+'СЕТ СН'!$F$15</f>
        <v>157.18261074</v>
      </c>
      <c r="I192" s="36">
        <f>SUMIFS(СВЦЭМ!$E$39:$E$782,СВЦЭМ!$A$39:$A$782,$A192,СВЦЭМ!$B$39:$B$782,I$176)+'СЕТ СН'!$F$15</f>
        <v>150.23092628000001</v>
      </c>
      <c r="J192" s="36">
        <f>SUMIFS(СВЦЭМ!$E$39:$E$782,СВЦЭМ!$A$39:$A$782,$A192,СВЦЭМ!$B$39:$B$782,J$176)+'СЕТ СН'!$F$15</f>
        <v>142.81627018</v>
      </c>
      <c r="K192" s="36">
        <f>SUMIFS(СВЦЭМ!$E$39:$E$782,СВЦЭМ!$A$39:$A$782,$A192,СВЦЭМ!$B$39:$B$782,K$176)+'СЕТ СН'!$F$15</f>
        <v>141.73956783</v>
      </c>
      <c r="L192" s="36">
        <f>SUMIFS(СВЦЭМ!$E$39:$E$782,СВЦЭМ!$A$39:$A$782,$A192,СВЦЭМ!$B$39:$B$782,L$176)+'СЕТ СН'!$F$15</f>
        <v>143.47405286</v>
      </c>
      <c r="M192" s="36">
        <f>SUMIFS(СВЦЭМ!$E$39:$E$782,СВЦЭМ!$A$39:$A$782,$A192,СВЦЭМ!$B$39:$B$782,M$176)+'СЕТ СН'!$F$15</f>
        <v>148.40110763000001</v>
      </c>
      <c r="N192" s="36">
        <f>SUMIFS(СВЦЭМ!$E$39:$E$782,СВЦЭМ!$A$39:$A$782,$A192,СВЦЭМ!$B$39:$B$782,N$176)+'СЕТ СН'!$F$15</f>
        <v>152.98792836000001</v>
      </c>
      <c r="O192" s="36">
        <f>SUMIFS(СВЦЭМ!$E$39:$E$782,СВЦЭМ!$A$39:$A$782,$A192,СВЦЭМ!$B$39:$B$782,O$176)+'СЕТ СН'!$F$15</f>
        <v>156.23655891999999</v>
      </c>
      <c r="P192" s="36">
        <f>SUMIFS(СВЦЭМ!$E$39:$E$782,СВЦЭМ!$A$39:$A$782,$A192,СВЦЭМ!$B$39:$B$782,P$176)+'СЕТ СН'!$F$15</f>
        <v>160.48265606999999</v>
      </c>
      <c r="Q192" s="36">
        <f>SUMIFS(СВЦЭМ!$E$39:$E$782,СВЦЭМ!$A$39:$A$782,$A192,СВЦЭМ!$B$39:$B$782,Q$176)+'СЕТ СН'!$F$15</f>
        <v>160.73640416999999</v>
      </c>
      <c r="R192" s="36">
        <f>SUMIFS(СВЦЭМ!$E$39:$E$782,СВЦЭМ!$A$39:$A$782,$A192,СВЦЭМ!$B$39:$B$782,R$176)+'СЕТ СН'!$F$15</f>
        <v>160.60012262000001</v>
      </c>
      <c r="S192" s="36">
        <f>SUMIFS(СВЦЭМ!$E$39:$E$782,СВЦЭМ!$A$39:$A$782,$A192,СВЦЭМ!$B$39:$B$782,S$176)+'СЕТ СН'!$F$15</f>
        <v>157.18337538</v>
      </c>
      <c r="T192" s="36">
        <f>SUMIFS(СВЦЭМ!$E$39:$E$782,СВЦЭМ!$A$39:$A$782,$A192,СВЦЭМ!$B$39:$B$782,T$176)+'СЕТ СН'!$F$15</f>
        <v>147.37111297000001</v>
      </c>
      <c r="U192" s="36">
        <f>SUMIFS(СВЦЭМ!$E$39:$E$782,СВЦЭМ!$A$39:$A$782,$A192,СВЦЭМ!$B$39:$B$782,U$176)+'СЕТ СН'!$F$15</f>
        <v>143.61539981999999</v>
      </c>
      <c r="V192" s="36">
        <f>SUMIFS(СВЦЭМ!$E$39:$E$782,СВЦЭМ!$A$39:$A$782,$A192,СВЦЭМ!$B$39:$B$782,V$176)+'СЕТ СН'!$F$15</f>
        <v>144.53914999</v>
      </c>
      <c r="W192" s="36">
        <f>SUMIFS(СВЦЭМ!$E$39:$E$782,СВЦЭМ!$A$39:$A$782,$A192,СВЦЭМ!$B$39:$B$782,W$176)+'СЕТ СН'!$F$15</f>
        <v>148.77716952</v>
      </c>
      <c r="X192" s="36">
        <f>SUMIFS(СВЦЭМ!$E$39:$E$782,СВЦЭМ!$A$39:$A$782,$A192,СВЦЭМ!$B$39:$B$782,X$176)+'СЕТ СН'!$F$15</f>
        <v>151.70242761</v>
      </c>
      <c r="Y192" s="36">
        <f>SUMIFS(СВЦЭМ!$E$39:$E$782,СВЦЭМ!$A$39:$A$782,$A192,СВЦЭМ!$B$39:$B$782,Y$176)+'СЕТ СН'!$F$15</f>
        <v>158.18930234000001</v>
      </c>
    </row>
    <row r="193" spans="1:25" ht="15.75" x14ac:dyDescent="0.2">
      <c r="A193" s="35">
        <f t="shared" si="5"/>
        <v>44609</v>
      </c>
      <c r="B193" s="36">
        <f>SUMIFS(СВЦЭМ!$E$39:$E$782,СВЦЭМ!$A$39:$A$782,$A193,СВЦЭМ!$B$39:$B$782,B$176)+'СЕТ СН'!$F$15</f>
        <v>152.23266022999999</v>
      </c>
      <c r="C193" s="36">
        <f>SUMIFS(СВЦЭМ!$E$39:$E$782,СВЦЭМ!$A$39:$A$782,$A193,СВЦЭМ!$B$39:$B$782,C$176)+'СЕТ СН'!$F$15</f>
        <v>158.09089938</v>
      </c>
      <c r="D193" s="36">
        <f>SUMIFS(СВЦЭМ!$E$39:$E$782,СВЦЭМ!$A$39:$A$782,$A193,СВЦЭМ!$B$39:$B$782,D$176)+'СЕТ СН'!$F$15</f>
        <v>165.50099789999999</v>
      </c>
      <c r="E193" s="36">
        <f>SUMIFS(СВЦЭМ!$E$39:$E$782,СВЦЭМ!$A$39:$A$782,$A193,СВЦЭМ!$B$39:$B$782,E$176)+'СЕТ СН'!$F$15</f>
        <v>165.77841455000001</v>
      </c>
      <c r="F193" s="36">
        <f>SUMIFS(СВЦЭМ!$E$39:$E$782,СВЦЭМ!$A$39:$A$782,$A193,СВЦЭМ!$B$39:$B$782,F$176)+'СЕТ СН'!$F$15</f>
        <v>164.18337352</v>
      </c>
      <c r="G193" s="36">
        <f>SUMIFS(СВЦЭМ!$E$39:$E$782,СВЦЭМ!$A$39:$A$782,$A193,СВЦЭМ!$B$39:$B$782,G$176)+'СЕТ СН'!$F$15</f>
        <v>161.46487023</v>
      </c>
      <c r="H193" s="36">
        <f>SUMIFS(СВЦЭМ!$E$39:$E$782,СВЦЭМ!$A$39:$A$782,$A193,СВЦЭМ!$B$39:$B$782,H$176)+'СЕТ СН'!$F$15</f>
        <v>154.6151922</v>
      </c>
      <c r="I193" s="36">
        <f>SUMIFS(СВЦЭМ!$E$39:$E$782,СВЦЭМ!$A$39:$A$782,$A193,СВЦЭМ!$B$39:$B$782,I$176)+'СЕТ СН'!$F$15</f>
        <v>148.87513465000001</v>
      </c>
      <c r="J193" s="36">
        <f>SUMIFS(СВЦЭМ!$E$39:$E$782,СВЦЭМ!$A$39:$A$782,$A193,СВЦЭМ!$B$39:$B$782,J$176)+'СЕТ СН'!$F$15</f>
        <v>142.14025817999999</v>
      </c>
      <c r="K193" s="36">
        <f>SUMIFS(СВЦЭМ!$E$39:$E$782,СВЦЭМ!$A$39:$A$782,$A193,СВЦЭМ!$B$39:$B$782,K$176)+'СЕТ СН'!$F$15</f>
        <v>143.71027627999999</v>
      </c>
      <c r="L193" s="36">
        <f>SUMIFS(СВЦЭМ!$E$39:$E$782,СВЦЭМ!$A$39:$A$782,$A193,СВЦЭМ!$B$39:$B$782,L$176)+'СЕТ СН'!$F$15</f>
        <v>143.92862030000001</v>
      </c>
      <c r="M193" s="36">
        <f>SUMIFS(СВЦЭМ!$E$39:$E$782,СВЦЭМ!$A$39:$A$782,$A193,СВЦЭМ!$B$39:$B$782,M$176)+'СЕТ СН'!$F$15</f>
        <v>148.86870051</v>
      </c>
      <c r="N193" s="36">
        <f>SUMIFS(СВЦЭМ!$E$39:$E$782,СВЦЭМ!$A$39:$A$782,$A193,СВЦЭМ!$B$39:$B$782,N$176)+'СЕТ СН'!$F$15</f>
        <v>152.49855363</v>
      </c>
      <c r="O193" s="36">
        <f>SUMIFS(СВЦЭМ!$E$39:$E$782,СВЦЭМ!$A$39:$A$782,$A193,СВЦЭМ!$B$39:$B$782,O$176)+'СЕТ СН'!$F$15</f>
        <v>154.84689219000001</v>
      </c>
      <c r="P193" s="36">
        <f>SUMIFS(СВЦЭМ!$E$39:$E$782,СВЦЭМ!$A$39:$A$782,$A193,СВЦЭМ!$B$39:$B$782,P$176)+'СЕТ СН'!$F$15</f>
        <v>160.44589024999999</v>
      </c>
      <c r="Q193" s="36">
        <f>SUMIFS(СВЦЭМ!$E$39:$E$782,СВЦЭМ!$A$39:$A$782,$A193,СВЦЭМ!$B$39:$B$782,Q$176)+'СЕТ СН'!$F$15</f>
        <v>160.28843527999999</v>
      </c>
      <c r="R193" s="36">
        <f>SUMIFS(СВЦЭМ!$E$39:$E$782,СВЦЭМ!$A$39:$A$782,$A193,СВЦЭМ!$B$39:$B$782,R$176)+'СЕТ СН'!$F$15</f>
        <v>158.95490765</v>
      </c>
      <c r="S193" s="36">
        <f>SUMIFS(СВЦЭМ!$E$39:$E$782,СВЦЭМ!$A$39:$A$782,$A193,СВЦЭМ!$B$39:$B$782,S$176)+'СЕТ СН'!$F$15</f>
        <v>158.54703469</v>
      </c>
      <c r="T193" s="36">
        <f>SUMIFS(СВЦЭМ!$E$39:$E$782,СВЦЭМ!$A$39:$A$782,$A193,СВЦЭМ!$B$39:$B$782,T$176)+'СЕТ СН'!$F$15</f>
        <v>149.56712476999999</v>
      </c>
      <c r="U193" s="36">
        <f>SUMIFS(СВЦЭМ!$E$39:$E$782,СВЦЭМ!$A$39:$A$782,$A193,СВЦЭМ!$B$39:$B$782,U$176)+'СЕТ СН'!$F$15</f>
        <v>148.19624639</v>
      </c>
      <c r="V193" s="36">
        <f>SUMIFS(СВЦЭМ!$E$39:$E$782,СВЦЭМ!$A$39:$A$782,$A193,СВЦЭМ!$B$39:$B$782,V$176)+'СЕТ СН'!$F$15</f>
        <v>150.96143606000001</v>
      </c>
      <c r="W193" s="36">
        <f>SUMIFS(СВЦЭМ!$E$39:$E$782,СВЦЭМ!$A$39:$A$782,$A193,СВЦЭМ!$B$39:$B$782,W$176)+'СЕТ СН'!$F$15</f>
        <v>153.20385528</v>
      </c>
      <c r="X193" s="36">
        <f>SUMIFS(СВЦЭМ!$E$39:$E$782,СВЦЭМ!$A$39:$A$782,$A193,СВЦЭМ!$B$39:$B$782,X$176)+'СЕТ СН'!$F$15</f>
        <v>152.69065319000001</v>
      </c>
      <c r="Y193" s="36">
        <f>SUMIFS(СВЦЭМ!$E$39:$E$782,СВЦЭМ!$A$39:$A$782,$A193,СВЦЭМ!$B$39:$B$782,Y$176)+'СЕТ СН'!$F$15</f>
        <v>154.08797984</v>
      </c>
    </row>
    <row r="194" spans="1:25" ht="15.75" x14ac:dyDescent="0.2">
      <c r="A194" s="35">
        <f t="shared" si="5"/>
        <v>44610</v>
      </c>
      <c r="B194" s="36">
        <f>SUMIFS(СВЦЭМ!$E$39:$E$782,СВЦЭМ!$A$39:$A$782,$A194,СВЦЭМ!$B$39:$B$782,B$176)+'СЕТ СН'!$F$15</f>
        <v>157.67845589999999</v>
      </c>
      <c r="C194" s="36">
        <f>SUMIFS(СВЦЭМ!$E$39:$E$782,СВЦЭМ!$A$39:$A$782,$A194,СВЦЭМ!$B$39:$B$782,C$176)+'СЕТ СН'!$F$15</f>
        <v>164.05692708999999</v>
      </c>
      <c r="D194" s="36">
        <f>SUMIFS(СВЦЭМ!$E$39:$E$782,СВЦЭМ!$A$39:$A$782,$A194,СВЦЭМ!$B$39:$B$782,D$176)+'СЕТ СН'!$F$15</f>
        <v>167.68910066999999</v>
      </c>
      <c r="E194" s="36">
        <f>SUMIFS(СВЦЭМ!$E$39:$E$782,СВЦЭМ!$A$39:$A$782,$A194,СВЦЭМ!$B$39:$B$782,E$176)+'СЕТ СН'!$F$15</f>
        <v>168.03149404999999</v>
      </c>
      <c r="F194" s="36">
        <f>SUMIFS(СВЦЭМ!$E$39:$E$782,СВЦЭМ!$A$39:$A$782,$A194,СВЦЭМ!$B$39:$B$782,F$176)+'СЕТ СН'!$F$15</f>
        <v>166.9772055</v>
      </c>
      <c r="G194" s="36">
        <f>SUMIFS(СВЦЭМ!$E$39:$E$782,СВЦЭМ!$A$39:$A$782,$A194,СВЦЭМ!$B$39:$B$782,G$176)+'СЕТ СН'!$F$15</f>
        <v>162.54379883999999</v>
      </c>
      <c r="H194" s="36">
        <f>SUMIFS(СВЦЭМ!$E$39:$E$782,СВЦЭМ!$A$39:$A$782,$A194,СВЦЭМ!$B$39:$B$782,H$176)+'СЕТ СН'!$F$15</f>
        <v>156.04270567</v>
      </c>
      <c r="I194" s="36">
        <f>SUMIFS(СВЦЭМ!$E$39:$E$782,СВЦЭМ!$A$39:$A$782,$A194,СВЦЭМ!$B$39:$B$782,I$176)+'СЕТ СН'!$F$15</f>
        <v>149.61648467000001</v>
      </c>
      <c r="J194" s="36">
        <f>SUMIFS(СВЦЭМ!$E$39:$E$782,СВЦЭМ!$A$39:$A$782,$A194,СВЦЭМ!$B$39:$B$782,J$176)+'СЕТ СН'!$F$15</f>
        <v>142.57509739</v>
      </c>
      <c r="K194" s="36">
        <f>SUMIFS(СВЦЭМ!$E$39:$E$782,СВЦЭМ!$A$39:$A$782,$A194,СВЦЭМ!$B$39:$B$782,K$176)+'СЕТ СН'!$F$15</f>
        <v>142.32682728</v>
      </c>
      <c r="L194" s="36">
        <f>SUMIFS(СВЦЭМ!$E$39:$E$782,СВЦЭМ!$A$39:$A$782,$A194,СВЦЭМ!$B$39:$B$782,L$176)+'СЕТ СН'!$F$15</f>
        <v>142.78531365000001</v>
      </c>
      <c r="M194" s="36">
        <f>SUMIFS(СВЦЭМ!$E$39:$E$782,СВЦЭМ!$A$39:$A$782,$A194,СВЦЭМ!$B$39:$B$782,M$176)+'СЕТ СН'!$F$15</f>
        <v>149.85903776999999</v>
      </c>
      <c r="N194" s="36">
        <f>SUMIFS(СВЦЭМ!$E$39:$E$782,СВЦЭМ!$A$39:$A$782,$A194,СВЦЭМ!$B$39:$B$782,N$176)+'СЕТ СН'!$F$15</f>
        <v>156.97325602999999</v>
      </c>
      <c r="O194" s="36">
        <f>SUMIFS(СВЦЭМ!$E$39:$E$782,СВЦЭМ!$A$39:$A$782,$A194,СВЦЭМ!$B$39:$B$782,O$176)+'СЕТ СН'!$F$15</f>
        <v>159.07633340000001</v>
      </c>
      <c r="P194" s="36">
        <f>SUMIFS(СВЦЭМ!$E$39:$E$782,СВЦЭМ!$A$39:$A$782,$A194,СВЦЭМ!$B$39:$B$782,P$176)+'СЕТ СН'!$F$15</f>
        <v>164.52085973000001</v>
      </c>
      <c r="Q194" s="36">
        <f>SUMIFS(СВЦЭМ!$E$39:$E$782,СВЦЭМ!$A$39:$A$782,$A194,СВЦЭМ!$B$39:$B$782,Q$176)+'СЕТ СН'!$F$15</f>
        <v>166.23357012</v>
      </c>
      <c r="R194" s="36">
        <f>SUMIFS(СВЦЭМ!$E$39:$E$782,СВЦЭМ!$A$39:$A$782,$A194,СВЦЭМ!$B$39:$B$782,R$176)+'СЕТ СН'!$F$15</f>
        <v>165.63163323000001</v>
      </c>
      <c r="S194" s="36">
        <f>SUMIFS(СВЦЭМ!$E$39:$E$782,СВЦЭМ!$A$39:$A$782,$A194,СВЦЭМ!$B$39:$B$782,S$176)+'СЕТ СН'!$F$15</f>
        <v>161.3406841</v>
      </c>
      <c r="T194" s="36">
        <f>SUMIFS(СВЦЭМ!$E$39:$E$782,СВЦЭМ!$A$39:$A$782,$A194,СВЦЭМ!$B$39:$B$782,T$176)+'СЕТ СН'!$F$15</f>
        <v>149.15339223999999</v>
      </c>
      <c r="U194" s="36">
        <f>SUMIFS(СВЦЭМ!$E$39:$E$782,СВЦЭМ!$A$39:$A$782,$A194,СВЦЭМ!$B$39:$B$782,U$176)+'СЕТ СН'!$F$15</f>
        <v>145.58908310000001</v>
      </c>
      <c r="V194" s="36">
        <f>SUMIFS(СВЦЭМ!$E$39:$E$782,СВЦЭМ!$A$39:$A$782,$A194,СВЦЭМ!$B$39:$B$782,V$176)+'СЕТ СН'!$F$15</f>
        <v>148.12854372000001</v>
      </c>
      <c r="W194" s="36">
        <f>SUMIFS(СВЦЭМ!$E$39:$E$782,СВЦЭМ!$A$39:$A$782,$A194,СВЦЭМ!$B$39:$B$782,W$176)+'СЕТ СН'!$F$15</f>
        <v>148.42671787</v>
      </c>
      <c r="X194" s="36">
        <f>SUMIFS(СВЦЭМ!$E$39:$E$782,СВЦЭМ!$A$39:$A$782,$A194,СВЦЭМ!$B$39:$B$782,X$176)+'СЕТ СН'!$F$15</f>
        <v>149.52757353000001</v>
      </c>
      <c r="Y194" s="36">
        <f>SUMIFS(СВЦЭМ!$E$39:$E$782,СВЦЭМ!$A$39:$A$782,$A194,СВЦЭМ!$B$39:$B$782,Y$176)+'СЕТ СН'!$F$15</f>
        <v>153.20772213999999</v>
      </c>
    </row>
    <row r="195" spans="1:25" ht="15.75" x14ac:dyDescent="0.2">
      <c r="A195" s="35">
        <f t="shared" si="5"/>
        <v>44611</v>
      </c>
      <c r="B195" s="36">
        <f>SUMIFS(СВЦЭМ!$E$39:$E$782,СВЦЭМ!$A$39:$A$782,$A195,СВЦЭМ!$B$39:$B$782,B$176)+'СЕТ СН'!$F$15</f>
        <v>154.31585912</v>
      </c>
      <c r="C195" s="36">
        <f>SUMIFS(СВЦЭМ!$E$39:$E$782,СВЦЭМ!$A$39:$A$782,$A195,СВЦЭМ!$B$39:$B$782,C$176)+'СЕТ СН'!$F$15</f>
        <v>161.62659034999999</v>
      </c>
      <c r="D195" s="36">
        <f>SUMIFS(СВЦЭМ!$E$39:$E$782,СВЦЭМ!$A$39:$A$782,$A195,СВЦЭМ!$B$39:$B$782,D$176)+'СЕТ СН'!$F$15</f>
        <v>167.15753892999999</v>
      </c>
      <c r="E195" s="36">
        <f>SUMIFS(СВЦЭМ!$E$39:$E$782,СВЦЭМ!$A$39:$A$782,$A195,СВЦЭМ!$B$39:$B$782,E$176)+'СЕТ СН'!$F$15</f>
        <v>169.09255449</v>
      </c>
      <c r="F195" s="36">
        <f>SUMIFS(СВЦЭМ!$E$39:$E$782,СВЦЭМ!$A$39:$A$782,$A195,СВЦЭМ!$B$39:$B$782,F$176)+'СЕТ СН'!$F$15</f>
        <v>167.15200761</v>
      </c>
      <c r="G195" s="36">
        <f>SUMIFS(СВЦЭМ!$E$39:$E$782,СВЦЭМ!$A$39:$A$782,$A195,СВЦЭМ!$B$39:$B$782,G$176)+'СЕТ СН'!$F$15</f>
        <v>165.03717556999999</v>
      </c>
      <c r="H195" s="36">
        <f>SUMIFS(СВЦЭМ!$E$39:$E$782,СВЦЭМ!$A$39:$A$782,$A195,СВЦЭМ!$B$39:$B$782,H$176)+'СЕТ СН'!$F$15</f>
        <v>161.43679141000001</v>
      </c>
      <c r="I195" s="36">
        <f>SUMIFS(СВЦЭМ!$E$39:$E$782,СВЦЭМ!$A$39:$A$782,$A195,СВЦЭМ!$B$39:$B$782,I$176)+'СЕТ СН'!$F$15</f>
        <v>150.91720875999999</v>
      </c>
      <c r="J195" s="36">
        <f>SUMIFS(СВЦЭМ!$E$39:$E$782,СВЦЭМ!$A$39:$A$782,$A195,СВЦЭМ!$B$39:$B$782,J$176)+'СЕТ СН'!$F$15</f>
        <v>144.15300558000001</v>
      </c>
      <c r="K195" s="36">
        <f>SUMIFS(СВЦЭМ!$E$39:$E$782,СВЦЭМ!$A$39:$A$782,$A195,СВЦЭМ!$B$39:$B$782,K$176)+'СЕТ СН'!$F$15</f>
        <v>140.98075145999999</v>
      </c>
      <c r="L195" s="36">
        <f>SUMIFS(СВЦЭМ!$E$39:$E$782,СВЦЭМ!$A$39:$A$782,$A195,СВЦЭМ!$B$39:$B$782,L$176)+'СЕТ СН'!$F$15</f>
        <v>138.97621617999999</v>
      </c>
      <c r="M195" s="36">
        <f>SUMIFS(СВЦЭМ!$E$39:$E$782,СВЦЭМ!$A$39:$A$782,$A195,СВЦЭМ!$B$39:$B$782,M$176)+'СЕТ СН'!$F$15</f>
        <v>145.00010033000001</v>
      </c>
      <c r="N195" s="36">
        <f>SUMIFS(СВЦЭМ!$E$39:$E$782,СВЦЭМ!$A$39:$A$782,$A195,СВЦЭМ!$B$39:$B$782,N$176)+'СЕТ СН'!$F$15</f>
        <v>150.08301193</v>
      </c>
      <c r="O195" s="36">
        <f>SUMIFS(СВЦЭМ!$E$39:$E$782,СВЦЭМ!$A$39:$A$782,$A195,СВЦЭМ!$B$39:$B$782,O$176)+'СЕТ СН'!$F$15</f>
        <v>151.51972774000001</v>
      </c>
      <c r="P195" s="36">
        <f>SUMIFS(СВЦЭМ!$E$39:$E$782,СВЦЭМ!$A$39:$A$782,$A195,СВЦЭМ!$B$39:$B$782,P$176)+'СЕТ СН'!$F$15</f>
        <v>157.86467422000001</v>
      </c>
      <c r="Q195" s="36">
        <f>SUMIFS(СВЦЭМ!$E$39:$E$782,СВЦЭМ!$A$39:$A$782,$A195,СВЦЭМ!$B$39:$B$782,Q$176)+'СЕТ СН'!$F$15</f>
        <v>158.55019136000001</v>
      </c>
      <c r="R195" s="36">
        <f>SUMIFS(СВЦЭМ!$E$39:$E$782,СВЦЭМ!$A$39:$A$782,$A195,СВЦЭМ!$B$39:$B$782,R$176)+'СЕТ СН'!$F$15</f>
        <v>157.04956648999999</v>
      </c>
      <c r="S195" s="36">
        <f>SUMIFS(СВЦЭМ!$E$39:$E$782,СВЦЭМ!$A$39:$A$782,$A195,СВЦЭМ!$B$39:$B$782,S$176)+'СЕТ СН'!$F$15</f>
        <v>156.25660155</v>
      </c>
      <c r="T195" s="36">
        <f>SUMIFS(СВЦЭМ!$E$39:$E$782,СВЦЭМ!$A$39:$A$782,$A195,СВЦЭМ!$B$39:$B$782,T$176)+'СЕТ СН'!$F$15</f>
        <v>144.78005863999999</v>
      </c>
      <c r="U195" s="36">
        <f>SUMIFS(СВЦЭМ!$E$39:$E$782,СВЦЭМ!$A$39:$A$782,$A195,СВЦЭМ!$B$39:$B$782,U$176)+'СЕТ СН'!$F$15</f>
        <v>140.04202789000001</v>
      </c>
      <c r="V195" s="36">
        <f>SUMIFS(СВЦЭМ!$E$39:$E$782,СВЦЭМ!$A$39:$A$782,$A195,СВЦЭМ!$B$39:$B$782,V$176)+'СЕТ СН'!$F$15</f>
        <v>140.82109256999999</v>
      </c>
      <c r="W195" s="36">
        <f>SUMIFS(СВЦЭМ!$E$39:$E$782,СВЦЭМ!$A$39:$A$782,$A195,СВЦЭМ!$B$39:$B$782,W$176)+'СЕТ СН'!$F$15</f>
        <v>145.53493520000001</v>
      </c>
      <c r="X195" s="36">
        <f>SUMIFS(СВЦЭМ!$E$39:$E$782,СВЦЭМ!$A$39:$A$782,$A195,СВЦЭМ!$B$39:$B$782,X$176)+'СЕТ СН'!$F$15</f>
        <v>149.28641605999999</v>
      </c>
      <c r="Y195" s="36">
        <f>SUMIFS(СВЦЭМ!$E$39:$E$782,СВЦЭМ!$A$39:$A$782,$A195,СВЦЭМ!$B$39:$B$782,Y$176)+'СЕТ СН'!$F$15</f>
        <v>152.42976973</v>
      </c>
    </row>
    <row r="196" spans="1:25" ht="15.75" x14ac:dyDescent="0.2">
      <c r="A196" s="35">
        <f t="shared" si="5"/>
        <v>44612</v>
      </c>
      <c r="B196" s="36">
        <f>SUMIFS(СВЦЭМ!$E$39:$E$782,СВЦЭМ!$A$39:$A$782,$A196,СВЦЭМ!$B$39:$B$782,B$176)+'СЕТ СН'!$F$15</f>
        <v>153.39075173000001</v>
      </c>
      <c r="C196" s="36">
        <f>SUMIFS(СВЦЭМ!$E$39:$E$782,СВЦЭМ!$A$39:$A$782,$A196,СВЦЭМ!$B$39:$B$782,C$176)+'СЕТ СН'!$F$15</f>
        <v>158.26074083</v>
      </c>
      <c r="D196" s="36">
        <f>SUMIFS(СВЦЭМ!$E$39:$E$782,СВЦЭМ!$A$39:$A$782,$A196,СВЦЭМ!$B$39:$B$782,D$176)+'СЕТ СН'!$F$15</f>
        <v>159.98057688</v>
      </c>
      <c r="E196" s="36">
        <f>SUMIFS(СВЦЭМ!$E$39:$E$782,СВЦЭМ!$A$39:$A$782,$A196,СВЦЭМ!$B$39:$B$782,E$176)+'СЕТ СН'!$F$15</f>
        <v>162.72579648000001</v>
      </c>
      <c r="F196" s="36">
        <f>SUMIFS(СВЦЭМ!$E$39:$E$782,СВЦЭМ!$A$39:$A$782,$A196,СВЦЭМ!$B$39:$B$782,F$176)+'СЕТ СН'!$F$15</f>
        <v>161.85156183999999</v>
      </c>
      <c r="G196" s="36">
        <f>SUMIFS(СВЦЭМ!$E$39:$E$782,СВЦЭМ!$A$39:$A$782,$A196,СВЦЭМ!$B$39:$B$782,G$176)+'СЕТ СН'!$F$15</f>
        <v>160.53277888</v>
      </c>
      <c r="H196" s="36">
        <f>SUMIFS(СВЦЭМ!$E$39:$E$782,СВЦЭМ!$A$39:$A$782,$A196,СВЦЭМ!$B$39:$B$782,H$176)+'СЕТ СН'!$F$15</f>
        <v>158.81747454000001</v>
      </c>
      <c r="I196" s="36">
        <f>SUMIFS(СВЦЭМ!$E$39:$E$782,СВЦЭМ!$A$39:$A$782,$A196,СВЦЭМ!$B$39:$B$782,I$176)+'СЕТ СН'!$F$15</f>
        <v>151.74260513999999</v>
      </c>
      <c r="J196" s="36">
        <f>SUMIFS(СВЦЭМ!$E$39:$E$782,СВЦЭМ!$A$39:$A$782,$A196,СВЦЭМ!$B$39:$B$782,J$176)+'СЕТ СН'!$F$15</f>
        <v>143.57805651999999</v>
      </c>
      <c r="K196" s="36">
        <f>SUMIFS(СВЦЭМ!$E$39:$E$782,СВЦЭМ!$A$39:$A$782,$A196,СВЦЭМ!$B$39:$B$782,K$176)+'СЕТ СН'!$F$15</f>
        <v>142.55583347000001</v>
      </c>
      <c r="L196" s="36">
        <f>SUMIFS(СВЦЭМ!$E$39:$E$782,СВЦЭМ!$A$39:$A$782,$A196,СВЦЭМ!$B$39:$B$782,L$176)+'СЕТ СН'!$F$15</f>
        <v>142.77772024000001</v>
      </c>
      <c r="M196" s="36">
        <f>SUMIFS(СВЦЭМ!$E$39:$E$782,СВЦЭМ!$A$39:$A$782,$A196,СВЦЭМ!$B$39:$B$782,M$176)+'СЕТ СН'!$F$15</f>
        <v>148.50878428999999</v>
      </c>
      <c r="N196" s="36">
        <f>SUMIFS(СВЦЭМ!$E$39:$E$782,СВЦЭМ!$A$39:$A$782,$A196,СВЦЭМ!$B$39:$B$782,N$176)+'СЕТ СН'!$F$15</f>
        <v>155.13190789000001</v>
      </c>
      <c r="O196" s="36">
        <f>SUMIFS(СВЦЭМ!$E$39:$E$782,СВЦЭМ!$A$39:$A$782,$A196,СВЦЭМ!$B$39:$B$782,O$176)+'СЕТ СН'!$F$15</f>
        <v>157.12913287999999</v>
      </c>
      <c r="P196" s="36">
        <f>SUMIFS(СВЦЭМ!$E$39:$E$782,СВЦЭМ!$A$39:$A$782,$A196,СВЦЭМ!$B$39:$B$782,P$176)+'СЕТ СН'!$F$15</f>
        <v>160.93331099</v>
      </c>
      <c r="Q196" s="36">
        <f>SUMIFS(СВЦЭМ!$E$39:$E$782,СВЦЭМ!$A$39:$A$782,$A196,СВЦЭМ!$B$39:$B$782,Q$176)+'СЕТ СН'!$F$15</f>
        <v>160.96766156000001</v>
      </c>
      <c r="R196" s="36">
        <f>SUMIFS(СВЦЭМ!$E$39:$E$782,СВЦЭМ!$A$39:$A$782,$A196,СВЦЭМ!$B$39:$B$782,R$176)+'СЕТ СН'!$F$15</f>
        <v>159.44311275999999</v>
      </c>
      <c r="S196" s="36">
        <f>SUMIFS(СВЦЭМ!$E$39:$E$782,СВЦЭМ!$A$39:$A$782,$A196,СВЦЭМ!$B$39:$B$782,S$176)+'СЕТ СН'!$F$15</f>
        <v>155.54277098</v>
      </c>
      <c r="T196" s="36">
        <f>SUMIFS(СВЦЭМ!$E$39:$E$782,СВЦЭМ!$A$39:$A$782,$A196,СВЦЭМ!$B$39:$B$782,T$176)+'СЕТ СН'!$F$15</f>
        <v>144.51443424999999</v>
      </c>
      <c r="U196" s="36">
        <f>SUMIFS(СВЦЭМ!$E$39:$E$782,СВЦЭМ!$A$39:$A$782,$A196,СВЦЭМ!$B$39:$B$782,U$176)+'СЕТ СН'!$F$15</f>
        <v>139.75120122000001</v>
      </c>
      <c r="V196" s="36">
        <f>SUMIFS(СВЦЭМ!$E$39:$E$782,СВЦЭМ!$A$39:$A$782,$A196,СВЦЭМ!$B$39:$B$782,V$176)+'СЕТ СН'!$F$15</f>
        <v>140.91217485999999</v>
      </c>
      <c r="W196" s="36">
        <f>SUMIFS(СВЦЭМ!$E$39:$E$782,СВЦЭМ!$A$39:$A$782,$A196,СВЦЭМ!$B$39:$B$782,W$176)+'СЕТ СН'!$F$15</f>
        <v>145.35622086999999</v>
      </c>
      <c r="X196" s="36">
        <f>SUMIFS(СВЦЭМ!$E$39:$E$782,СВЦЭМ!$A$39:$A$782,$A196,СВЦЭМ!$B$39:$B$782,X$176)+'СЕТ СН'!$F$15</f>
        <v>147.33303699000001</v>
      </c>
      <c r="Y196" s="36">
        <f>SUMIFS(СВЦЭМ!$E$39:$E$782,СВЦЭМ!$A$39:$A$782,$A196,СВЦЭМ!$B$39:$B$782,Y$176)+'СЕТ СН'!$F$15</f>
        <v>150.53507418999999</v>
      </c>
    </row>
    <row r="197" spans="1:25" ht="15.75" x14ac:dyDescent="0.2">
      <c r="A197" s="35">
        <f t="shared" si="5"/>
        <v>44613</v>
      </c>
      <c r="B197" s="36">
        <f>SUMIFS(СВЦЭМ!$E$39:$E$782,СВЦЭМ!$A$39:$A$782,$A197,СВЦЭМ!$B$39:$B$782,B$176)+'СЕТ СН'!$F$15</f>
        <v>152.17224371</v>
      </c>
      <c r="C197" s="36">
        <f>SUMIFS(СВЦЭМ!$E$39:$E$782,СВЦЭМ!$A$39:$A$782,$A197,СВЦЭМ!$B$39:$B$782,C$176)+'СЕТ СН'!$F$15</f>
        <v>159.92626845000001</v>
      </c>
      <c r="D197" s="36">
        <f>SUMIFS(СВЦЭМ!$E$39:$E$782,СВЦЭМ!$A$39:$A$782,$A197,СВЦЭМ!$B$39:$B$782,D$176)+'СЕТ СН'!$F$15</f>
        <v>166.31853633</v>
      </c>
      <c r="E197" s="36">
        <f>SUMIFS(СВЦЭМ!$E$39:$E$782,СВЦЭМ!$A$39:$A$782,$A197,СВЦЭМ!$B$39:$B$782,E$176)+'СЕТ СН'!$F$15</f>
        <v>168.05174099999999</v>
      </c>
      <c r="F197" s="36">
        <f>SUMIFS(СВЦЭМ!$E$39:$E$782,СВЦЭМ!$A$39:$A$782,$A197,СВЦЭМ!$B$39:$B$782,F$176)+'СЕТ СН'!$F$15</f>
        <v>166.89392253</v>
      </c>
      <c r="G197" s="36">
        <f>SUMIFS(СВЦЭМ!$E$39:$E$782,СВЦЭМ!$A$39:$A$782,$A197,СВЦЭМ!$B$39:$B$782,G$176)+'СЕТ СН'!$F$15</f>
        <v>161.91106495</v>
      </c>
      <c r="H197" s="36">
        <f>SUMIFS(СВЦЭМ!$E$39:$E$782,СВЦЭМ!$A$39:$A$782,$A197,СВЦЭМ!$B$39:$B$782,H$176)+'СЕТ СН'!$F$15</f>
        <v>156.35734585</v>
      </c>
      <c r="I197" s="36">
        <f>SUMIFS(СВЦЭМ!$E$39:$E$782,СВЦЭМ!$A$39:$A$782,$A197,СВЦЭМ!$B$39:$B$782,I$176)+'СЕТ СН'!$F$15</f>
        <v>150.07258983</v>
      </c>
      <c r="J197" s="36">
        <f>SUMIFS(СВЦЭМ!$E$39:$E$782,СВЦЭМ!$A$39:$A$782,$A197,СВЦЭМ!$B$39:$B$782,J$176)+'СЕТ СН'!$F$15</f>
        <v>142.24234996000001</v>
      </c>
      <c r="K197" s="36">
        <f>SUMIFS(СВЦЭМ!$E$39:$E$782,СВЦЭМ!$A$39:$A$782,$A197,СВЦЭМ!$B$39:$B$782,K$176)+'СЕТ СН'!$F$15</f>
        <v>141.38852474000001</v>
      </c>
      <c r="L197" s="36">
        <f>SUMIFS(СВЦЭМ!$E$39:$E$782,СВЦЭМ!$A$39:$A$782,$A197,СВЦЭМ!$B$39:$B$782,L$176)+'СЕТ СН'!$F$15</f>
        <v>144.17279758999999</v>
      </c>
      <c r="M197" s="36">
        <f>SUMIFS(СВЦЭМ!$E$39:$E$782,СВЦЭМ!$A$39:$A$782,$A197,СВЦЭМ!$B$39:$B$782,M$176)+'СЕТ СН'!$F$15</f>
        <v>149.39096587</v>
      </c>
      <c r="N197" s="36">
        <f>SUMIFS(СВЦЭМ!$E$39:$E$782,СВЦЭМ!$A$39:$A$782,$A197,СВЦЭМ!$B$39:$B$782,N$176)+'СЕТ СН'!$F$15</f>
        <v>158.05172955</v>
      </c>
      <c r="O197" s="36">
        <f>SUMIFS(СВЦЭМ!$E$39:$E$782,СВЦЭМ!$A$39:$A$782,$A197,СВЦЭМ!$B$39:$B$782,O$176)+'СЕТ СН'!$F$15</f>
        <v>158.34385979999999</v>
      </c>
      <c r="P197" s="36">
        <f>SUMIFS(СВЦЭМ!$E$39:$E$782,СВЦЭМ!$A$39:$A$782,$A197,СВЦЭМ!$B$39:$B$782,P$176)+'СЕТ СН'!$F$15</f>
        <v>162.82421672000001</v>
      </c>
      <c r="Q197" s="36">
        <f>SUMIFS(СВЦЭМ!$E$39:$E$782,СВЦЭМ!$A$39:$A$782,$A197,СВЦЭМ!$B$39:$B$782,Q$176)+'СЕТ СН'!$F$15</f>
        <v>162.72794795999999</v>
      </c>
      <c r="R197" s="36">
        <f>SUMIFS(СВЦЭМ!$E$39:$E$782,СВЦЭМ!$A$39:$A$782,$A197,СВЦЭМ!$B$39:$B$782,R$176)+'СЕТ СН'!$F$15</f>
        <v>162.38282715</v>
      </c>
      <c r="S197" s="36">
        <f>SUMIFS(СВЦЭМ!$E$39:$E$782,СВЦЭМ!$A$39:$A$782,$A197,СВЦЭМ!$B$39:$B$782,S$176)+'СЕТ СН'!$F$15</f>
        <v>156.54659716</v>
      </c>
      <c r="T197" s="36">
        <f>SUMIFS(СВЦЭМ!$E$39:$E$782,СВЦЭМ!$A$39:$A$782,$A197,СВЦЭМ!$B$39:$B$782,T$176)+'СЕТ СН'!$F$15</f>
        <v>145.70391254</v>
      </c>
      <c r="U197" s="36">
        <f>SUMIFS(СВЦЭМ!$E$39:$E$782,СВЦЭМ!$A$39:$A$782,$A197,СВЦЭМ!$B$39:$B$782,U$176)+'СЕТ СН'!$F$15</f>
        <v>143.24408402</v>
      </c>
      <c r="V197" s="36">
        <f>SUMIFS(СВЦЭМ!$E$39:$E$782,СВЦЭМ!$A$39:$A$782,$A197,СВЦЭМ!$B$39:$B$782,V$176)+'СЕТ СН'!$F$15</f>
        <v>145.00838408999999</v>
      </c>
      <c r="W197" s="36">
        <f>SUMIFS(СВЦЭМ!$E$39:$E$782,СВЦЭМ!$A$39:$A$782,$A197,СВЦЭМ!$B$39:$B$782,W$176)+'СЕТ СН'!$F$15</f>
        <v>148.88983418000001</v>
      </c>
      <c r="X197" s="36">
        <f>SUMIFS(СВЦЭМ!$E$39:$E$782,СВЦЭМ!$A$39:$A$782,$A197,СВЦЭМ!$B$39:$B$782,X$176)+'СЕТ СН'!$F$15</f>
        <v>152.17945900000001</v>
      </c>
      <c r="Y197" s="36">
        <f>SUMIFS(СВЦЭМ!$E$39:$E$782,СВЦЭМ!$A$39:$A$782,$A197,СВЦЭМ!$B$39:$B$782,Y$176)+'СЕТ СН'!$F$15</f>
        <v>153.00229612999999</v>
      </c>
    </row>
    <row r="198" spans="1:25" ht="15.75" x14ac:dyDescent="0.2">
      <c r="A198" s="35">
        <f t="shared" si="5"/>
        <v>44614</v>
      </c>
      <c r="B198" s="36">
        <f>SUMIFS(СВЦЭМ!$E$39:$E$782,СВЦЭМ!$A$39:$A$782,$A198,СВЦЭМ!$B$39:$B$782,B$176)+'СЕТ СН'!$F$15</f>
        <v>153.48915765999999</v>
      </c>
      <c r="C198" s="36">
        <f>SUMIFS(СВЦЭМ!$E$39:$E$782,СВЦЭМ!$A$39:$A$782,$A198,СВЦЭМ!$B$39:$B$782,C$176)+'СЕТ СН'!$F$15</f>
        <v>162.07974632</v>
      </c>
      <c r="D198" s="36">
        <f>SUMIFS(СВЦЭМ!$E$39:$E$782,СВЦЭМ!$A$39:$A$782,$A198,СВЦЭМ!$B$39:$B$782,D$176)+'СЕТ СН'!$F$15</f>
        <v>167.52766227999999</v>
      </c>
      <c r="E198" s="36">
        <f>SUMIFS(СВЦЭМ!$E$39:$E$782,СВЦЭМ!$A$39:$A$782,$A198,СВЦЭМ!$B$39:$B$782,E$176)+'СЕТ СН'!$F$15</f>
        <v>169.10819696999999</v>
      </c>
      <c r="F198" s="36">
        <f>SUMIFS(СВЦЭМ!$E$39:$E$782,СВЦЭМ!$A$39:$A$782,$A198,СВЦЭМ!$B$39:$B$782,F$176)+'СЕТ СН'!$F$15</f>
        <v>168.02102811</v>
      </c>
      <c r="G198" s="36">
        <f>SUMIFS(СВЦЭМ!$E$39:$E$782,СВЦЭМ!$A$39:$A$782,$A198,СВЦЭМ!$B$39:$B$782,G$176)+'СЕТ СН'!$F$15</f>
        <v>163.88388062000001</v>
      </c>
      <c r="H198" s="36">
        <f>SUMIFS(СВЦЭМ!$E$39:$E$782,СВЦЭМ!$A$39:$A$782,$A198,СВЦЭМ!$B$39:$B$782,H$176)+'СЕТ СН'!$F$15</f>
        <v>157.78623698999999</v>
      </c>
      <c r="I198" s="36">
        <f>SUMIFS(СВЦЭМ!$E$39:$E$782,СВЦЭМ!$A$39:$A$782,$A198,СВЦЭМ!$B$39:$B$782,I$176)+'СЕТ СН'!$F$15</f>
        <v>149.78930281999999</v>
      </c>
      <c r="J198" s="36">
        <f>SUMIFS(СВЦЭМ!$E$39:$E$782,СВЦЭМ!$A$39:$A$782,$A198,СВЦЭМ!$B$39:$B$782,J$176)+'СЕТ СН'!$F$15</f>
        <v>143.30993504</v>
      </c>
      <c r="K198" s="36">
        <f>SUMIFS(СВЦЭМ!$E$39:$E$782,СВЦЭМ!$A$39:$A$782,$A198,СВЦЭМ!$B$39:$B$782,K$176)+'СЕТ СН'!$F$15</f>
        <v>142.52526255999999</v>
      </c>
      <c r="L198" s="36">
        <f>SUMIFS(СВЦЭМ!$E$39:$E$782,СВЦЭМ!$A$39:$A$782,$A198,СВЦЭМ!$B$39:$B$782,L$176)+'СЕТ СН'!$F$15</f>
        <v>144.49662814000001</v>
      </c>
      <c r="M198" s="36">
        <f>SUMIFS(СВЦЭМ!$E$39:$E$782,СВЦЭМ!$A$39:$A$782,$A198,СВЦЭМ!$B$39:$B$782,M$176)+'СЕТ СН'!$F$15</f>
        <v>152.58614482999999</v>
      </c>
      <c r="N198" s="36">
        <f>SUMIFS(СВЦЭМ!$E$39:$E$782,СВЦЭМ!$A$39:$A$782,$A198,СВЦЭМ!$B$39:$B$782,N$176)+'СЕТ СН'!$F$15</f>
        <v>157.24690222999999</v>
      </c>
      <c r="O198" s="36">
        <f>SUMIFS(СВЦЭМ!$E$39:$E$782,СВЦЭМ!$A$39:$A$782,$A198,СВЦЭМ!$B$39:$B$782,O$176)+'СЕТ СН'!$F$15</f>
        <v>159.89996192999999</v>
      </c>
      <c r="P198" s="36">
        <f>SUMIFS(СВЦЭМ!$E$39:$E$782,СВЦЭМ!$A$39:$A$782,$A198,СВЦЭМ!$B$39:$B$782,P$176)+'СЕТ СН'!$F$15</f>
        <v>164.18784282999999</v>
      </c>
      <c r="Q198" s="36">
        <f>SUMIFS(СВЦЭМ!$E$39:$E$782,СВЦЭМ!$A$39:$A$782,$A198,СВЦЭМ!$B$39:$B$782,Q$176)+'СЕТ СН'!$F$15</f>
        <v>164.55631038999999</v>
      </c>
      <c r="R198" s="36">
        <f>SUMIFS(СВЦЭМ!$E$39:$E$782,СВЦЭМ!$A$39:$A$782,$A198,СВЦЭМ!$B$39:$B$782,R$176)+'СЕТ СН'!$F$15</f>
        <v>162.95030922000001</v>
      </c>
      <c r="S198" s="36">
        <f>SUMIFS(СВЦЭМ!$E$39:$E$782,СВЦЭМ!$A$39:$A$782,$A198,СВЦЭМ!$B$39:$B$782,S$176)+'СЕТ СН'!$F$15</f>
        <v>160.02003038000001</v>
      </c>
      <c r="T198" s="36">
        <f>SUMIFS(СВЦЭМ!$E$39:$E$782,СВЦЭМ!$A$39:$A$782,$A198,СВЦЭМ!$B$39:$B$782,T$176)+'СЕТ СН'!$F$15</f>
        <v>148.76540312</v>
      </c>
      <c r="U198" s="36">
        <f>SUMIFS(СВЦЭМ!$E$39:$E$782,СВЦЭМ!$A$39:$A$782,$A198,СВЦЭМ!$B$39:$B$782,U$176)+'СЕТ СН'!$F$15</f>
        <v>145.27967004000001</v>
      </c>
      <c r="V198" s="36">
        <f>SUMIFS(СВЦЭМ!$E$39:$E$782,СВЦЭМ!$A$39:$A$782,$A198,СВЦЭМ!$B$39:$B$782,V$176)+'СЕТ СН'!$F$15</f>
        <v>148.22668562000001</v>
      </c>
      <c r="W198" s="36">
        <f>SUMIFS(СВЦЭМ!$E$39:$E$782,СВЦЭМ!$A$39:$A$782,$A198,СВЦЭМ!$B$39:$B$782,W$176)+'СЕТ СН'!$F$15</f>
        <v>150.85590619999999</v>
      </c>
      <c r="X198" s="36">
        <f>SUMIFS(СВЦЭМ!$E$39:$E$782,СВЦЭМ!$A$39:$A$782,$A198,СВЦЭМ!$B$39:$B$782,X$176)+'СЕТ СН'!$F$15</f>
        <v>153.60879254</v>
      </c>
      <c r="Y198" s="36">
        <f>SUMIFS(СВЦЭМ!$E$39:$E$782,СВЦЭМ!$A$39:$A$782,$A198,СВЦЭМ!$B$39:$B$782,Y$176)+'СЕТ СН'!$F$15</f>
        <v>156.95610593999999</v>
      </c>
    </row>
    <row r="199" spans="1:25" ht="15.75" x14ac:dyDescent="0.2">
      <c r="A199" s="35">
        <f t="shared" si="5"/>
        <v>44615</v>
      </c>
      <c r="B199" s="36">
        <f>SUMIFS(СВЦЭМ!$E$39:$E$782,СВЦЭМ!$A$39:$A$782,$A199,СВЦЭМ!$B$39:$B$782,B$176)+'СЕТ СН'!$F$15</f>
        <v>154.96644567000001</v>
      </c>
      <c r="C199" s="36">
        <f>SUMIFS(СВЦЭМ!$E$39:$E$782,СВЦЭМ!$A$39:$A$782,$A199,СВЦЭМ!$B$39:$B$782,C$176)+'СЕТ СН'!$F$15</f>
        <v>162.13043633000001</v>
      </c>
      <c r="D199" s="36">
        <f>SUMIFS(СВЦЭМ!$E$39:$E$782,СВЦЭМ!$A$39:$A$782,$A199,СВЦЭМ!$B$39:$B$782,D$176)+'СЕТ СН'!$F$15</f>
        <v>166.42869150999999</v>
      </c>
      <c r="E199" s="36">
        <f>SUMIFS(СВЦЭМ!$E$39:$E$782,СВЦЭМ!$A$39:$A$782,$A199,СВЦЭМ!$B$39:$B$782,E$176)+'СЕТ СН'!$F$15</f>
        <v>167.08420982000001</v>
      </c>
      <c r="F199" s="36">
        <f>SUMIFS(СВЦЭМ!$E$39:$E$782,СВЦЭМ!$A$39:$A$782,$A199,СВЦЭМ!$B$39:$B$782,F$176)+'СЕТ СН'!$F$15</f>
        <v>166.66737524000001</v>
      </c>
      <c r="G199" s="36">
        <f>SUMIFS(СВЦЭМ!$E$39:$E$782,СВЦЭМ!$A$39:$A$782,$A199,СВЦЭМ!$B$39:$B$782,G$176)+'СЕТ СН'!$F$15</f>
        <v>164.75056581000001</v>
      </c>
      <c r="H199" s="36">
        <f>SUMIFS(СВЦЭМ!$E$39:$E$782,СВЦЭМ!$A$39:$A$782,$A199,СВЦЭМ!$B$39:$B$782,H$176)+'СЕТ СН'!$F$15</f>
        <v>162.26767305000001</v>
      </c>
      <c r="I199" s="36">
        <f>SUMIFS(СВЦЭМ!$E$39:$E$782,СВЦЭМ!$A$39:$A$782,$A199,СВЦЭМ!$B$39:$B$782,I$176)+'СЕТ СН'!$F$15</f>
        <v>154.6300258</v>
      </c>
      <c r="J199" s="36">
        <f>SUMIFS(СВЦЭМ!$E$39:$E$782,СВЦЭМ!$A$39:$A$782,$A199,СВЦЭМ!$B$39:$B$782,J$176)+'СЕТ СН'!$F$15</f>
        <v>143.3323561</v>
      </c>
      <c r="K199" s="36">
        <f>SUMIFS(СВЦЭМ!$E$39:$E$782,СВЦЭМ!$A$39:$A$782,$A199,СВЦЭМ!$B$39:$B$782,K$176)+'СЕТ СН'!$F$15</f>
        <v>140.77014234000001</v>
      </c>
      <c r="L199" s="36">
        <f>SUMIFS(СВЦЭМ!$E$39:$E$782,СВЦЭМ!$A$39:$A$782,$A199,СВЦЭМ!$B$39:$B$782,L$176)+'СЕТ СН'!$F$15</f>
        <v>140.17028929</v>
      </c>
      <c r="M199" s="36">
        <f>SUMIFS(СВЦЭМ!$E$39:$E$782,СВЦЭМ!$A$39:$A$782,$A199,СВЦЭМ!$B$39:$B$782,M$176)+'СЕТ СН'!$F$15</f>
        <v>147.14368214000001</v>
      </c>
      <c r="N199" s="36">
        <f>SUMIFS(СВЦЭМ!$E$39:$E$782,СВЦЭМ!$A$39:$A$782,$A199,СВЦЭМ!$B$39:$B$782,N$176)+'СЕТ СН'!$F$15</f>
        <v>154.21023424000001</v>
      </c>
      <c r="O199" s="36">
        <f>SUMIFS(СВЦЭМ!$E$39:$E$782,СВЦЭМ!$A$39:$A$782,$A199,СВЦЭМ!$B$39:$B$782,O$176)+'СЕТ СН'!$F$15</f>
        <v>161.67763217999999</v>
      </c>
      <c r="P199" s="36">
        <f>SUMIFS(СВЦЭМ!$E$39:$E$782,СВЦЭМ!$A$39:$A$782,$A199,СВЦЭМ!$B$39:$B$782,P$176)+'СЕТ СН'!$F$15</f>
        <v>170.30881946</v>
      </c>
      <c r="Q199" s="36">
        <f>SUMIFS(СВЦЭМ!$E$39:$E$782,СВЦЭМ!$A$39:$A$782,$A199,СВЦЭМ!$B$39:$B$782,Q$176)+'СЕТ СН'!$F$15</f>
        <v>170.00334240000001</v>
      </c>
      <c r="R199" s="36">
        <f>SUMIFS(СВЦЭМ!$E$39:$E$782,СВЦЭМ!$A$39:$A$782,$A199,СВЦЭМ!$B$39:$B$782,R$176)+'СЕТ СН'!$F$15</f>
        <v>168.69916957999999</v>
      </c>
      <c r="S199" s="36">
        <f>SUMIFS(СВЦЭМ!$E$39:$E$782,СВЦЭМ!$A$39:$A$782,$A199,СВЦЭМ!$B$39:$B$782,S$176)+'СЕТ СН'!$F$15</f>
        <v>164.41227910000001</v>
      </c>
      <c r="T199" s="36">
        <f>SUMIFS(СВЦЭМ!$E$39:$E$782,СВЦЭМ!$A$39:$A$782,$A199,СВЦЭМ!$B$39:$B$782,T$176)+'СЕТ СН'!$F$15</f>
        <v>152.1142175</v>
      </c>
      <c r="U199" s="36">
        <f>SUMIFS(СВЦЭМ!$E$39:$E$782,СВЦЭМ!$A$39:$A$782,$A199,СВЦЭМ!$B$39:$B$782,U$176)+'СЕТ СН'!$F$15</f>
        <v>149.72133984999999</v>
      </c>
      <c r="V199" s="36">
        <f>SUMIFS(СВЦЭМ!$E$39:$E$782,СВЦЭМ!$A$39:$A$782,$A199,СВЦЭМ!$B$39:$B$782,V$176)+'СЕТ СН'!$F$15</f>
        <v>152.82015301999999</v>
      </c>
      <c r="W199" s="36">
        <f>SUMIFS(СВЦЭМ!$E$39:$E$782,СВЦЭМ!$A$39:$A$782,$A199,СВЦЭМ!$B$39:$B$782,W$176)+'СЕТ СН'!$F$15</f>
        <v>156.41442602000001</v>
      </c>
      <c r="X199" s="36">
        <f>SUMIFS(СВЦЭМ!$E$39:$E$782,СВЦЭМ!$A$39:$A$782,$A199,СВЦЭМ!$B$39:$B$782,X$176)+'СЕТ СН'!$F$15</f>
        <v>159.41858596</v>
      </c>
      <c r="Y199" s="36">
        <f>SUMIFS(СВЦЭМ!$E$39:$E$782,СВЦЭМ!$A$39:$A$782,$A199,СВЦЭМ!$B$39:$B$782,Y$176)+'СЕТ СН'!$F$15</f>
        <v>164.39364666</v>
      </c>
    </row>
    <row r="200" spans="1:25" ht="15.75" x14ac:dyDescent="0.2">
      <c r="A200" s="35">
        <f t="shared" si="5"/>
        <v>44616</v>
      </c>
      <c r="B200" s="36">
        <f>SUMIFS(СВЦЭМ!$E$39:$E$782,СВЦЭМ!$A$39:$A$782,$A200,СВЦЭМ!$B$39:$B$782,B$176)+'СЕТ СН'!$F$15</f>
        <v>165.39488279</v>
      </c>
      <c r="C200" s="36">
        <f>SUMIFS(СВЦЭМ!$E$39:$E$782,СВЦЭМ!$A$39:$A$782,$A200,СВЦЭМ!$B$39:$B$782,C$176)+'СЕТ СН'!$F$15</f>
        <v>169.50041895999999</v>
      </c>
      <c r="D200" s="36">
        <f>SUMIFS(СВЦЭМ!$E$39:$E$782,СВЦЭМ!$A$39:$A$782,$A200,СВЦЭМ!$B$39:$B$782,D$176)+'СЕТ СН'!$F$15</f>
        <v>174.08254446000001</v>
      </c>
      <c r="E200" s="36">
        <f>SUMIFS(СВЦЭМ!$E$39:$E$782,СВЦЭМ!$A$39:$A$782,$A200,СВЦЭМ!$B$39:$B$782,E$176)+'СЕТ СН'!$F$15</f>
        <v>175.09432618</v>
      </c>
      <c r="F200" s="36">
        <f>SUMIFS(СВЦЭМ!$E$39:$E$782,СВЦЭМ!$A$39:$A$782,$A200,СВЦЭМ!$B$39:$B$782,F$176)+'СЕТ СН'!$F$15</f>
        <v>174.42424231000001</v>
      </c>
      <c r="G200" s="36">
        <f>SUMIFS(СВЦЭМ!$E$39:$E$782,СВЦЭМ!$A$39:$A$782,$A200,СВЦЭМ!$B$39:$B$782,G$176)+'СЕТ СН'!$F$15</f>
        <v>169.57467233</v>
      </c>
      <c r="H200" s="36">
        <f>SUMIFS(СВЦЭМ!$E$39:$E$782,СВЦЭМ!$A$39:$A$782,$A200,СВЦЭМ!$B$39:$B$782,H$176)+'СЕТ СН'!$F$15</f>
        <v>166.09821671</v>
      </c>
      <c r="I200" s="36">
        <f>SUMIFS(СВЦЭМ!$E$39:$E$782,СВЦЭМ!$A$39:$A$782,$A200,СВЦЭМ!$B$39:$B$782,I$176)+'СЕТ СН'!$F$15</f>
        <v>156.40893897000001</v>
      </c>
      <c r="J200" s="36">
        <f>SUMIFS(СВЦЭМ!$E$39:$E$782,СВЦЭМ!$A$39:$A$782,$A200,СВЦЭМ!$B$39:$B$782,J$176)+'СЕТ СН'!$F$15</f>
        <v>148.06704123</v>
      </c>
      <c r="K200" s="36">
        <f>SUMIFS(СВЦЭМ!$E$39:$E$782,СВЦЭМ!$A$39:$A$782,$A200,СВЦЭМ!$B$39:$B$782,K$176)+'СЕТ СН'!$F$15</f>
        <v>144.34179520000001</v>
      </c>
      <c r="L200" s="36">
        <f>SUMIFS(СВЦЭМ!$E$39:$E$782,СВЦЭМ!$A$39:$A$782,$A200,СВЦЭМ!$B$39:$B$782,L$176)+'СЕТ СН'!$F$15</f>
        <v>144.69825926999999</v>
      </c>
      <c r="M200" s="36">
        <f>SUMIFS(СВЦЭМ!$E$39:$E$782,СВЦЭМ!$A$39:$A$782,$A200,СВЦЭМ!$B$39:$B$782,M$176)+'СЕТ СН'!$F$15</f>
        <v>150.53951015000001</v>
      </c>
      <c r="N200" s="36">
        <f>SUMIFS(СВЦЭМ!$E$39:$E$782,СВЦЭМ!$A$39:$A$782,$A200,СВЦЭМ!$B$39:$B$782,N$176)+'СЕТ СН'!$F$15</f>
        <v>158.08660441999999</v>
      </c>
      <c r="O200" s="36">
        <f>SUMIFS(СВЦЭМ!$E$39:$E$782,СВЦЭМ!$A$39:$A$782,$A200,СВЦЭМ!$B$39:$B$782,O$176)+'СЕТ СН'!$F$15</f>
        <v>162.86389775000001</v>
      </c>
      <c r="P200" s="36">
        <f>SUMIFS(СВЦЭМ!$E$39:$E$782,СВЦЭМ!$A$39:$A$782,$A200,СВЦЭМ!$B$39:$B$782,P$176)+'СЕТ СН'!$F$15</f>
        <v>165.22977166999999</v>
      </c>
      <c r="Q200" s="36">
        <f>SUMIFS(СВЦЭМ!$E$39:$E$782,СВЦЭМ!$A$39:$A$782,$A200,СВЦЭМ!$B$39:$B$782,Q$176)+'СЕТ СН'!$F$15</f>
        <v>165.56131417</v>
      </c>
      <c r="R200" s="36">
        <f>SUMIFS(СВЦЭМ!$E$39:$E$782,СВЦЭМ!$A$39:$A$782,$A200,СВЦЭМ!$B$39:$B$782,R$176)+'СЕТ СН'!$F$15</f>
        <v>164.95282921</v>
      </c>
      <c r="S200" s="36">
        <f>SUMIFS(СВЦЭМ!$E$39:$E$782,СВЦЭМ!$A$39:$A$782,$A200,СВЦЭМ!$B$39:$B$782,S$176)+'СЕТ СН'!$F$15</f>
        <v>160.87168123999999</v>
      </c>
      <c r="T200" s="36">
        <f>SUMIFS(СВЦЭМ!$E$39:$E$782,СВЦЭМ!$A$39:$A$782,$A200,СВЦЭМ!$B$39:$B$782,T$176)+'СЕТ СН'!$F$15</f>
        <v>150.34575641999999</v>
      </c>
      <c r="U200" s="36">
        <f>SUMIFS(СВЦЭМ!$E$39:$E$782,СВЦЭМ!$A$39:$A$782,$A200,СВЦЭМ!$B$39:$B$782,U$176)+'СЕТ СН'!$F$15</f>
        <v>147.93511695999999</v>
      </c>
      <c r="V200" s="36">
        <f>SUMIFS(СВЦЭМ!$E$39:$E$782,СВЦЭМ!$A$39:$A$782,$A200,СВЦЭМ!$B$39:$B$782,V$176)+'СЕТ СН'!$F$15</f>
        <v>151.77701142999999</v>
      </c>
      <c r="W200" s="36">
        <f>SUMIFS(СВЦЭМ!$E$39:$E$782,СВЦЭМ!$A$39:$A$782,$A200,СВЦЭМ!$B$39:$B$782,W$176)+'СЕТ СН'!$F$15</f>
        <v>152.0146689</v>
      </c>
      <c r="X200" s="36">
        <f>SUMIFS(СВЦЭМ!$E$39:$E$782,СВЦЭМ!$A$39:$A$782,$A200,СВЦЭМ!$B$39:$B$782,X$176)+'СЕТ СН'!$F$15</f>
        <v>154.78099904000001</v>
      </c>
      <c r="Y200" s="36">
        <f>SUMIFS(СВЦЭМ!$E$39:$E$782,СВЦЭМ!$A$39:$A$782,$A200,СВЦЭМ!$B$39:$B$782,Y$176)+'СЕТ СН'!$F$15</f>
        <v>160.23756799</v>
      </c>
    </row>
    <row r="201" spans="1:25" ht="15.75" x14ac:dyDescent="0.2">
      <c r="A201" s="35">
        <f t="shared" si="5"/>
        <v>44617</v>
      </c>
      <c r="B201" s="36">
        <f>SUMIFS(СВЦЭМ!$E$39:$E$782,СВЦЭМ!$A$39:$A$782,$A201,СВЦЭМ!$B$39:$B$782,B$176)+'СЕТ СН'!$F$15</f>
        <v>159.88476216999999</v>
      </c>
      <c r="C201" s="36">
        <f>SUMIFS(СВЦЭМ!$E$39:$E$782,СВЦЭМ!$A$39:$A$782,$A201,СВЦЭМ!$B$39:$B$782,C$176)+'СЕТ СН'!$F$15</f>
        <v>165.98263768000001</v>
      </c>
      <c r="D201" s="36">
        <f>SUMIFS(СВЦЭМ!$E$39:$E$782,СВЦЭМ!$A$39:$A$782,$A201,СВЦЭМ!$B$39:$B$782,D$176)+'СЕТ СН'!$F$15</f>
        <v>171.31417966000001</v>
      </c>
      <c r="E201" s="36">
        <f>SUMIFS(СВЦЭМ!$E$39:$E$782,СВЦЭМ!$A$39:$A$782,$A201,СВЦЭМ!$B$39:$B$782,E$176)+'СЕТ СН'!$F$15</f>
        <v>171.51551989999999</v>
      </c>
      <c r="F201" s="36">
        <f>SUMIFS(СВЦЭМ!$E$39:$E$782,СВЦЭМ!$A$39:$A$782,$A201,СВЦЭМ!$B$39:$B$782,F$176)+'СЕТ СН'!$F$15</f>
        <v>169.94562206000001</v>
      </c>
      <c r="G201" s="36">
        <f>SUMIFS(СВЦЭМ!$E$39:$E$782,СВЦЭМ!$A$39:$A$782,$A201,СВЦЭМ!$B$39:$B$782,G$176)+'СЕТ СН'!$F$15</f>
        <v>165.54423356000001</v>
      </c>
      <c r="H201" s="36">
        <f>SUMIFS(СВЦЭМ!$E$39:$E$782,СВЦЭМ!$A$39:$A$782,$A201,СВЦЭМ!$B$39:$B$782,H$176)+'СЕТ СН'!$F$15</f>
        <v>159.20564085000001</v>
      </c>
      <c r="I201" s="36">
        <f>SUMIFS(СВЦЭМ!$E$39:$E$782,СВЦЭМ!$A$39:$A$782,$A201,СВЦЭМ!$B$39:$B$782,I$176)+'СЕТ СН'!$F$15</f>
        <v>152.56943003000001</v>
      </c>
      <c r="J201" s="36">
        <f>SUMIFS(СВЦЭМ!$E$39:$E$782,СВЦЭМ!$A$39:$A$782,$A201,СВЦЭМ!$B$39:$B$782,J$176)+'СЕТ СН'!$F$15</f>
        <v>149.80032567999999</v>
      </c>
      <c r="K201" s="36">
        <f>SUMIFS(СВЦЭМ!$E$39:$E$782,СВЦЭМ!$A$39:$A$782,$A201,СВЦЭМ!$B$39:$B$782,K$176)+'СЕТ СН'!$F$15</f>
        <v>145.11362782</v>
      </c>
      <c r="L201" s="36">
        <f>SUMIFS(СВЦЭМ!$E$39:$E$782,СВЦЭМ!$A$39:$A$782,$A201,СВЦЭМ!$B$39:$B$782,L$176)+'СЕТ СН'!$F$15</f>
        <v>148.17074878</v>
      </c>
      <c r="M201" s="36">
        <f>SUMIFS(СВЦЭМ!$E$39:$E$782,СВЦЭМ!$A$39:$A$782,$A201,СВЦЭМ!$B$39:$B$782,M$176)+'СЕТ СН'!$F$15</f>
        <v>154.34542406</v>
      </c>
      <c r="N201" s="36">
        <f>SUMIFS(СВЦЭМ!$E$39:$E$782,СВЦЭМ!$A$39:$A$782,$A201,СВЦЭМ!$B$39:$B$782,N$176)+'СЕТ СН'!$F$15</f>
        <v>161.15552486999999</v>
      </c>
      <c r="O201" s="36">
        <f>SUMIFS(СВЦЭМ!$E$39:$E$782,СВЦЭМ!$A$39:$A$782,$A201,СВЦЭМ!$B$39:$B$782,O$176)+'СЕТ СН'!$F$15</f>
        <v>164.94817816</v>
      </c>
      <c r="P201" s="36">
        <f>SUMIFS(СВЦЭМ!$E$39:$E$782,СВЦЭМ!$A$39:$A$782,$A201,СВЦЭМ!$B$39:$B$782,P$176)+'СЕТ СН'!$F$15</f>
        <v>166.51107493999999</v>
      </c>
      <c r="Q201" s="36">
        <f>SUMIFS(СВЦЭМ!$E$39:$E$782,СВЦЭМ!$A$39:$A$782,$A201,СВЦЭМ!$B$39:$B$782,Q$176)+'СЕТ СН'!$F$15</f>
        <v>167.23218362</v>
      </c>
      <c r="R201" s="36">
        <f>SUMIFS(СВЦЭМ!$E$39:$E$782,СВЦЭМ!$A$39:$A$782,$A201,СВЦЭМ!$B$39:$B$782,R$176)+'СЕТ СН'!$F$15</f>
        <v>166.15018737</v>
      </c>
      <c r="S201" s="36">
        <f>SUMIFS(СВЦЭМ!$E$39:$E$782,СВЦЭМ!$A$39:$A$782,$A201,СВЦЭМ!$B$39:$B$782,S$176)+'СЕТ СН'!$F$15</f>
        <v>159.96477121999999</v>
      </c>
      <c r="T201" s="36">
        <f>SUMIFS(СВЦЭМ!$E$39:$E$782,СВЦЭМ!$A$39:$A$782,$A201,СВЦЭМ!$B$39:$B$782,T$176)+'СЕТ СН'!$F$15</f>
        <v>154.08713075</v>
      </c>
      <c r="U201" s="36">
        <f>SUMIFS(СВЦЭМ!$E$39:$E$782,СВЦЭМ!$A$39:$A$782,$A201,СВЦЭМ!$B$39:$B$782,U$176)+'СЕТ СН'!$F$15</f>
        <v>149.47442212999999</v>
      </c>
      <c r="V201" s="36">
        <f>SUMIFS(СВЦЭМ!$E$39:$E$782,СВЦЭМ!$A$39:$A$782,$A201,СВЦЭМ!$B$39:$B$782,V$176)+'СЕТ СН'!$F$15</f>
        <v>148.95008694000001</v>
      </c>
      <c r="W201" s="36">
        <f>SUMIFS(СВЦЭМ!$E$39:$E$782,СВЦЭМ!$A$39:$A$782,$A201,СВЦЭМ!$B$39:$B$782,W$176)+'СЕТ СН'!$F$15</f>
        <v>149.89133687</v>
      </c>
      <c r="X201" s="36">
        <f>SUMIFS(СВЦЭМ!$E$39:$E$782,СВЦЭМ!$A$39:$A$782,$A201,СВЦЭМ!$B$39:$B$782,X$176)+'СЕТ СН'!$F$15</f>
        <v>152.66857160000001</v>
      </c>
      <c r="Y201" s="36">
        <f>SUMIFS(СВЦЭМ!$E$39:$E$782,СВЦЭМ!$A$39:$A$782,$A201,СВЦЭМ!$B$39:$B$782,Y$176)+'СЕТ СН'!$F$15</f>
        <v>158.75673186</v>
      </c>
    </row>
    <row r="202" spans="1:25" ht="15.75" x14ac:dyDescent="0.2">
      <c r="A202" s="35">
        <f t="shared" si="5"/>
        <v>44618</v>
      </c>
      <c r="B202" s="36">
        <f>SUMIFS(СВЦЭМ!$E$39:$E$782,СВЦЭМ!$A$39:$A$782,$A202,СВЦЭМ!$B$39:$B$782,B$176)+'СЕТ СН'!$F$15</f>
        <v>163.69779568000001</v>
      </c>
      <c r="C202" s="36">
        <f>SUMIFS(СВЦЭМ!$E$39:$E$782,СВЦЭМ!$A$39:$A$782,$A202,СВЦЭМ!$B$39:$B$782,C$176)+'СЕТ СН'!$F$15</f>
        <v>164.20767287000001</v>
      </c>
      <c r="D202" s="36">
        <f>SUMIFS(СВЦЭМ!$E$39:$E$782,СВЦЭМ!$A$39:$A$782,$A202,СВЦЭМ!$B$39:$B$782,D$176)+'СЕТ СН'!$F$15</f>
        <v>165.81641981999999</v>
      </c>
      <c r="E202" s="36">
        <f>SUMIFS(СВЦЭМ!$E$39:$E$782,СВЦЭМ!$A$39:$A$782,$A202,СВЦЭМ!$B$39:$B$782,E$176)+'СЕТ СН'!$F$15</f>
        <v>170.27589433</v>
      </c>
      <c r="F202" s="36">
        <f>SUMIFS(СВЦЭМ!$E$39:$E$782,СВЦЭМ!$A$39:$A$782,$A202,СВЦЭМ!$B$39:$B$782,F$176)+'СЕТ СН'!$F$15</f>
        <v>170.17774761999999</v>
      </c>
      <c r="G202" s="36">
        <f>SUMIFS(СВЦЭМ!$E$39:$E$782,СВЦЭМ!$A$39:$A$782,$A202,СВЦЭМ!$B$39:$B$782,G$176)+'СЕТ СН'!$F$15</f>
        <v>166.94695530000001</v>
      </c>
      <c r="H202" s="36">
        <f>SUMIFS(СВЦЭМ!$E$39:$E$782,СВЦЭМ!$A$39:$A$782,$A202,СВЦЭМ!$B$39:$B$782,H$176)+'СЕТ СН'!$F$15</f>
        <v>162.10506129999999</v>
      </c>
      <c r="I202" s="36">
        <f>SUMIFS(СВЦЭМ!$E$39:$E$782,СВЦЭМ!$A$39:$A$782,$A202,СВЦЭМ!$B$39:$B$782,I$176)+'СЕТ СН'!$F$15</f>
        <v>156.94061479000001</v>
      </c>
      <c r="J202" s="36">
        <f>SUMIFS(СВЦЭМ!$E$39:$E$782,СВЦЭМ!$A$39:$A$782,$A202,СВЦЭМ!$B$39:$B$782,J$176)+'СЕТ СН'!$F$15</f>
        <v>147.77137994</v>
      </c>
      <c r="K202" s="36">
        <f>SUMIFS(СВЦЭМ!$E$39:$E$782,СВЦЭМ!$A$39:$A$782,$A202,СВЦЭМ!$B$39:$B$782,K$176)+'СЕТ СН'!$F$15</f>
        <v>144.35080479000001</v>
      </c>
      <c r="L202" s="36">
        <f>SUMIFS(СВЦЭМ!$E$39:$E$782,СВЦЭМ!$A$39:$A$782,$A202,СВЦЭМ!$B$39:$B$782,L$176)+'СЕТ СН'!$F$15</f>
        <v>143.85766742999999</v>
      </c>
      <c r="M202" s="36">
        <f>SUMIFS(СВЦЭМ!$E$39:$E$782,СВЦЭМ!$A$39:$A$782,$A202,СВЦЭМ!$B$39:$B$782,M$176)+'СЕТ СН'!$F$15</f>
        <v>149.29399117</v>
      </c>
      <c r="N202" s="36">
        <f>SUMIFS(СВЦЭМ!$E$39:$E$782,СВЦЭМ!$A$39:$A$782,$A202,СВЦЭМ!$B$39:$B$782,N$176)+'СЕТ СН'!$F$15</f>
        <v>156.95260476999999</v>
      </c>
      <c r="O202" s="36">
        <f>SUMIFS(СВЦЭМ!$E$39:$E$782,СВЦЭМ!$A$39:$A$782,$A202,СВЦЭМ!$B$39:$B$782,O$176)+'СЕТ СН'!$F$15</f>
        <v>158.93332248999999</v>
      </c>
      <c r="P202" s="36">
        <f>SUMIFS(СВЦЭМ!$E$39:$E$782,СВЦЭМ!$A$39:$A$782,$A202,СВЦЭМ!$B$39:$B$782,P$176)+'СЕТ СН'!$F$15</f>
        <v>161.05541912999999</v>
      </c>
      <c r="Q202" s="36">
        <f>SUMIFS(СВЦЭМ!$E$39:$E$782,СВЦЭМ!$A$39:$A$782,$A202,СВЦЭМ!$B$39:$B$782,Q$176)+'СЕТ СН'!$F$15</f>
        <v>161.65650400999999</v>
      </c>
      <c r="R202" s="36">
        <f>SUMIFS(СВЦЭМ!$E$39:$E$782,СВЦЭМ!$A$39:$A$782,$A202,СВЦЭМ!$B$39:$B$782,R$176)+'СЕТ СН'!$F$15</f>
        <v>160.84662470999999</v>
      </c>
      <c r="S202" s="36">
        <f>SUMIFS(СВЦЭМ!$E$39:$E$782,СВЦЭМ!$A$39:$A$782,$A202,СВЦЭМ!$B$39:$B$782,S$176)+'СЕТ СН'!$F$15</f>
        <v>158.75691354</v>
      </c>
      <c r="T202" s="36">
        <f>SUMIFS(СВЦЭМ!$E$39:$E$782,СВЦЭМ!$A$39:$A$782,$A202,СВЦЭМ!$B$39:$B$782,T$176)+'СЕТ СН'!$F$15</f>
        <v>149.44450703999999</v>
      </c>
      <c r="U202" s="36">
        <f>SUMIFS(СВЦЭМ!$E$39:$E$782,СВЦЭМ!$A$39:$A$782,$A202,СВЦЭМ!$B$39:$B$782,U$176)+'СЕТ СН'!$F$15</f>
        <v>145.86432142999999</v>
      </c>
      <c r="V202" s="36">
        <f>SUMIFS(СВЦЭМ!$E$39:$E$782,СВЦЭМ!$A$39:$A$782,$A202,СВЦЭМ!$B$39:$B$782,V$176)+'СЕТ СН'!$F$15</f>
        <v>144.59135308</v>
      </c>
      <c r="W202" s="36">
        <f>SUMIFS(СВЦЭМ!$E$39:$E$782,СВЦЭМ!$A$39:$A$782,$A202,СВЦЭМ!$B$39:$B$782,W$176)+'СЕТ СН'!$F$15</f>
        <v>149.99488714</v>
      </c>
      <c r="X202" s="36">
        <f>SUMIFS(СВЦЭМ!$E$39:$E$782,СВЦЭМ!$A$39:$A$782,$A202,СВЦЭМ!$B$39:$B$782,X$176)+'СЕТ СН'!$F$15</f>
        <v>154.01304956000001</v>
      </c>
      <c r="Y202" s="36">
        <f>SUMIFS(СВЦЭМ!$E$39:$E$782,СВЦЭМ!$A$39:$A$782,$A202,СВЦЭМ!$B$39:$B$782,Y$176)+'СЕТ СН'!$F$15</f>
        <v>159.12427948999999</v>
      </c>
    </row>
    <row r="203" spans="1:25" ht="15.75" x14ac:dyDescent="0.2">
      <c r="A203" s="35">
        <f t="shared" si="5"/>
        <v>44619</v>
      </c>
      <c r="B203" s="36">
        <f>SUMIFS(СВЦЭМ!$E$39:$E$782,СВЦЭМ!$A$39:$A$782,$A203,СВЦЭМ!$B$39:$B$782,B$176)+'СЕТ СН'!$F$15</f>
        <v>162.65568995999999</v>
      </c>
      <c r="C203" s="36">
        <f>SUMIFS(СВЦЭМ!$E$39:$E$782,СВЦЭМ!$A$39:$A$782,$A203,СВЦЭМ!$B$39:$B$782,C$176)+'СЕТ СН'!$F$15</f>
        <v>164.48376264000001</v>
      </c>
      <c r="D203" s="36">
        <f>SUMIFS(СВЦЭМ!$E$39:$E$782,СВЦЭМ!$A$39:$A$782,$A203,СВЦЭМ!$B$39:$B$782,D$176)+'СЕТ СН'!$F$15</f>
        <v>169.72405642999999</v>
      </c>
      <c r="E203" s="36">
        <f>SUMIFS(СВЦЭМ!$E$39:$E$782,СВЦЭМ!$A$39:$A$782,$A203,СВЦЭМ!$B$39:$B$782,E$176)+'СЕТ СН'!$F$15</f>
        <v>171.26247436</v>
      </c>
      <c r="F203" s="36">
        <f>SUMIFS(СВЦЭМ!$E$39:$E$782,СВЦЭМ!$A$39:$A$782,$A203,СВЦЭМ!$B$39:$B$782,F$176)+'СЕТ СН'!$F$15</f>
        <v>171.2716781</v>
      </c>
      <c r="G203" s="36">
        <f>SUMIFS(СВЦЭМ!$E$39:$E$782,СВЦЭМ!$A$39:$A$782,$A203,СВЦЭМ!$B$39:$B$782,G$176)+'СЕТ СН'!$F$15</f>
        <v>169.2129904</v>
      </c>
      <c r="H203" s="36">
        <f>SUMIFS(СВЦЭМ!$E$39:$E$782,СВЦЭМ!$A$39:$A$782,$A203,СВЦЭМ!$B$39:$B$782,H$176)+'СЕТ СН'!$F$15</f>
        <v>164.28763896000001</v>
      </c>
      <c r="I203" s="36">
        <f>SUMIFS(СВЦЭМ!$E$39:$E$782,СВЦЭМ!$A$39:$A$782,$A203,СВЦЭМ!$B$39:$B$782,I$176)+'СЕТ СН'!$F$15</f>
        <v>160.09641875</v>
      </c>
      <c r="J203" s="36">
        <f>SUMIFS(СВЦЭМ!$E$39:$E$782,СВЦЭМ!$A$39:$A$782,$A203,СВЦЭМ!$B$39:$B$782,J$176)+'СЕТ СН'!$F$15</f>
        <v>151.89713069000001</v>
      </c>
      <c r="K203" s="36">
        <f>SUMIFS(СВЦЭМ!$E$39:$E$782,СВЦЭМ!$A$39:$A$782,$A203,СВЦЭМ!$B$39:$B$782,K$176)+'СЕТ СН'!$F$15</f>
        <v>148.43330821999999</v>
      </c>
      <c r="L203" s="36">
        <f>SUMIFS(СВЦЭМ!$E$39:$E$782,СВЦЭМ!$A$39:$A$782,$A203,СВЦЭМ!$B$39:$B$782,L$176)+'СЕТ СН'!$F$15</f>
        <v>148.9199825</v>
      </c>
      <c r="M203" s="36">
        <f>SUMIFS(СВЦЭМ!$E$39:$E$782,СВЦЭМ!$A$39:$A$782,$A203,СВЦЭМ!$B$39:$B$782,M$176)+'СЕТ СН'!$F$15</f>
        <v>152.94732114999999</v>
      </c>
      <c r="N203" s="36">
        <f>SUMIFS(СВЦЭМ!$E$39:$E$782,СВЦЭМ!$A$39:$A$782,$A203,СВЦЭМ!$B$39:$B$782,N$176)+'СЕТ СН'!$F$15</f>
        <v>158.95653071000001</v>
      </c>
      <c r="O203" s="36">
        <f>SUMIFS(СВЦЭМ!$E$39:$E$782,СВЦЭМ!$A$39:$A$782,$A203,СВЦЭМ!$B$39:$B$782,O$176)+'СЕТ СН'!$F$15</f>
        <v>162.96726466000001</v>
      </c>
      <c r="P203" s="36">
        <f>SUMIFS(СВЦЭМ!$E$39:$E$782,СВЦЭМ!$A$39:$A$782,$A203,СВЦЭМ!$B$39:$B$782,P$176)+'СЕТ СН'!$F$15</f>
        <v>164.94426458000001</v>
      </c>
      <c r="Q203" s="36">
        <f>SUMIFS(СВЦЭМ!$E$39:$E$782,СВЦЭМ!$A$39:$A$782,$A203,СВЦЭМ!$B$39:$B$782,Q$176)+'СЕТ СН'!$F$15</f>
        <v>165.26213024</v>
      </c>
      <c r="R203" s="36">
        <f>SUMIFS(СВЦЭМ!$E$39:$E$782,СВЦЭМ!$A$39:$A$782,$A203,СВЦЭМ!$B$39:$B$782,R$176)+'СЕТ СН'!$F$15</f>
        <v>163.71273239000001</v>
      </c>
      <c r="S203" s="36">
        <f>SUMIFS(СВЦЭМ!$E$39:$E$782,СВЦЭМ!$A$39:$A$782,$A203,СВЦЭМ!$B$39:$B$782,S$176)+'СЕТ СН'!$F$15</f>
        <v>160.83697737</v>
      </c>
      <c r="T203" s="36">
        <f>SUMIFS(СВЦЭМ!$E$39:$E$782,СВЦЭМ!$A$39:$A$782,$A203,СВЦЭМ!$B$39:$B$782,T$176)+'СЕТ СН'!$F$15</f>
        <v>148.65353927999999</v>
      </c>
      <c r="U203" s="36">
        <f>SUMIFS(СВЦЭМ!$E$39:$E$782,СВЦЭМ!$A$39:$A$782,$A203,СВЦЭМ!$B$39:$B$782,U$176)+'СЕТ СН'!$F$15</f>
        <v>142.92817059000001</v>
      </c>
      <c r="V203" s="36">
        <f>SUMIFS(СВЦЭМ!$E$39:$E$782,СВЦЭМ!$A$39:$A$782,$A203,СВЦЭМ!$B$39:$B$782,V$176)+'СЕТ СН'!$F$15</f>
        <v>144.97342838</v>
      </c>
      <c r="W203" s="36">
        <f>SUMIFS(СВЦЭМ!$E$39:$E$782,СВЦЭМ!$A$39:$A$782,$A203,СВЦЭМ!$B$39:$B$782,W$176)+'СЕТ СН'!$F$15</f>
        <v>149.86594851000001</v>
      </c>
      <c r="X203" s="36">
        <f>SUMIFS(СВЦЭМ!$E$39:$E$782,СВЦЭМ!$A$39:$A$782,$A203,СВЦЭМ!$B$39:$B$782,X$176)+'СЕТ СН'!$F$15</f>
        <v>153.03300503</v>
      </c>
      <c r="Y203" s="36">
        <f>SUMIFS(СВЦЭМ!$E$39:$E$782,СВЦЭМ!$A$39:$A$782,$A203,СВЦЭМ!$B$39:$B$782,Y$176)+'СЕТ СН'!$F$15</f>
        <v>157.27110794999999</v>
      </c>
    </row>
    <row r="204" spans="1:25" ht="15.75" x14ac:dyDescent="0.2">
      <c r="A204" s="35">
        <f t="shared" si="5"/>
        <v>44620</v>
      </c>
      <c r="B204" s="36">
        <f>SUMIFS(СВЦЭМ!$E$39:$E$782,СВЦЭМ!$A$39:$A$782,$A204,СВЦЭМ!$B$39:$B$782,B$176)+'СЕТ СН'!$F$15</f>
        <v>160.97365593000001</v>
      </c>
      <c r="C204" s="36">
        <f>SUMIFS(СВЦЭМ!$E$39:$E$782,СВЦЭМ!$A$39:$A$782,$A204,СВЦЭМ!$B$39:$B$782,C$176)+'СЕТ СН'!$F$15</f>
        <v>163.30274542999999</v>
      </c>
      <c r="D204" s="36">
        <f>SUMIFS(СВЦЭМ!$E$39:$E$782,СВЦЭМ!$A$39:$A$782,$A204,СВЦЭМ!$B$39:$B$782,D$176)+'СЕТ СН'!$F$15</f>
        <v>167.81729521</v>
      </c>
      <c r="E204" s="36">
        <f>SUMIFS(СВЦЭМ!$E$39:$E$782,СВЦЭМ!$A$39:$A$782,$A204,СВЦЭМ!$B$39:$B$782,E$176)+'СЕТ СН'!$F$15</f>
        <v>169.68632557999999</v>
      </c>
      <c r="F204" s="36">
        <f>SUMIFS(СВЦЭМ!$E$39:$E$782,СВЦЭМ!$A$39:$A$782,$A204,СВЦЭМ!$B$39:$B$782,F$176)+'СЕТ СН'!$F$15</f>
        <v>169.75414866</v>
      </c>
      <c r="G204" s="36">
        <f>SUMIFS(СВЦЭМ!$E$39:$E$782,СВЦЭМ!$A$39:$A$782,$A204,СВЦЭМ!$B$39:$B$782,G$176)+'СЕТ СН'!$F$15</f>
        <v>169.20969769000001</v>
      </c>
      <c r="H204" s="36">
        <f>SUMIFS(СВЦЭМ!$E$39:$E$782,СВЦЭМ!$A$39:$A$782,$A204,СВЦЭМ!$B$39:$B$782,H$176)+'СЕТ СН'!$F$15</f>
        <v>167.02343773999999</v>
      </c>
      <c r="I204" s="36">
        <f>SUMIFS(СВЦЭМ!$E$39:$E$782,СВЦЭМ!$A$39:$A$782,$A204,СВЦЭМ!$B$39:$B$782,I$176)+'СЕТ СН'!$F$15</f>
        <v>164.73894768</v>
      </c>
      <c r="J204" s="36">
        <f>SUMIFS(СВЦЭМ!$E$39:$E$782,СВЦЭМ!$A$39:$A$782,$A204,СВЦЭМ!$B$39:$B$782,J$176)+'СЕТ СН'!$F$15</f>
        <v>157.66570820000001</v>
      </c>
      <c r="K204" s="36">
        <f>SUMIFS(СВЦЭМ!$E$39:$E$782,СВЦЭМ!$A$39:$A$782,$A204,СВЦЭМ!$B$39:$B$782,K$176)+'СЕТ СН'!$F$15</f>
        <v>152.02814794</v>
      </c>
      <c r="L204" s="36">
        <f>SUMIFS(СВЦЭМ!$E$39:$E$782,СВЦЭМ!$A$39:$A$782,$A204,СВЦЭМ!$B$39:$B$782,L$176)+'СЕТ СН'!$F$15</f>
        <v>150.28704268999999</v>
      </c>
      <c r="M204" s="36">
        <f>SUMIFS(СВЦЭМ!$E$39:$E$782,СВЦЭМ!$A$39:$A$782,$A204,СВЦЭМ!$B$39:$B$782,M$176)+'СЕТ СН'!$F$15</f>
        <v>153.22025074000001</v>
      </c>
      <c r="N204" s="36">
        <f>SUMIFS(СВЦЭМ!$E$39:$E$782,СВЦЭМ!$A$39:$A$782,$A204,СВЦЭМ!$B$39:$B$782,N$176)+'СЕТ СН'!$F$15</f>
        <v>159.67924117000001</v>
      </c>
      <c r="O204" s="36">
        <f>SUMIFS(СВЦЭМ!$E$39:$E$782,СВЦЭМ!$A$39:$A$782,$A204,СВЦЭМ!$B$39:$B$782,O$176)+'СЕТ СН'!$F$15</f>
        <v>162.70479257</v>
      </c>
      <c r="P204" s="36">
        <f>SUMIFS(СВЦЭМ!$E$39:$E$782,СВЦЭМ!$A$39:$A$782,$A204,СВЦЭМ!$B$39:$B$782,P$176)+'СЕТ СН'!$F$15</f>
        <v>164.06625005000001</v>
      </c>
      <c r="Q204" s="36">
        <f>SUMIFS(СВЦЭМ!$E$39:$E$782,СВЦЭМ!$A$39:$A$782,$A204,СВЦЭМ!$B$39:$B$782,Q$176)+'СЕТ СН'!$F$15</f>
        <v>164.49270425</v>
      </c>
      <c r="R204" s="36">
        <f>SUMIFS(СВЦЭМ!$E$39:$E$782,СВЦЭМ!$A$39:$A$782,$A204,СВЦЭМ!$B$39:$B$782,R$176)+'СЕТ СН'!$F$15</f>
        <v>162.73084612</v>
      </c>
      <c r="S204" s="36">
        <f>SUMIFS(СВЦЭМ!$E$39:$E$782,СВЦЭМ!$A$39:$A$782,$A204,СВЦЭМ!$B$39:$B$782,S$176)+'СЕТ СН'!$F$15</f>
        <v>160.36012002999999</v>
      </c>
      <c r="T204" s="36">
        <f>SUMIFS(СВЦЭМ!$E$39:$E$782,СВЦЭМ!$A$39:$A$782,$A204,СВЦЭМ!$B$39:$B$782,T$176)+'СЕТ СН'!$F$15</f>
        <v>148.20973111000001</v>
      </c>
      <c r="U204" s="36">
        <f>SUMIFS(СВЦЭМ!$E$39:$E$782,СВЦЭМ!$A$39:$A$782,$A204,СВЦЭМ!$B$39:$B$782,U$176)+'СЕТ СН'!$F$15</f>
        <v>141.56987917000001</v>
      </c>
      <c r="V204" s="36">
        <f>SUMIFS(СВЦЭМ!$E$39:$E$782,СВЦЭМ!$A$39:$A$782,$A204,СВЦЭМ!$B$39:$B$782,V$176)+'СЕТ СН'!$F$15</f>
        <v>143.63979558</v>
      </c>
      <c r="W204" s="36">
        <f>SUMIFS(СВЦЭМ!$E$39:$E$782,СВЦЭМ!$A$39:$A$782,$A204,СВЦЭМ!$B$39:$B$782,W$176)+'СЕТ СН'!$F$15</f>
        <v>148.67404754</v>
      </c>
      <c r="X204" s="36">
        <f>SUMIFS(СВЦЭМ!$E$39:$E$782,СВЦЭМ!$A$39:$A$782,$A204,СВЦЭМ!$B$39:$B$782,X$176)+'СЕТ СН'!$F$15</f>
        <v>152.97175582</v>
      </c>
      <c r="Y204" s="36">
        <f>SUMIFS(СВЦЭМ!$E$39:$E$782,СВЦЭМ!$A$39:$A$782,$A204,СВЦЭМ!$B$39:$B$782,Y$176)+'СЕТ СН'!$F$15</f>
        <v>158.79971674000001</v>
      </c>
    </row>
    <row r="205" spans="1:25" ht="15.75" x14ac:dyDescent="0.2">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row>
    <row r="206" spans="1:25" ht="12.75" customHeight="1" x14ac:dyDescent="0.2">
      <c r="A206" s="128" t="s">
        <v>7</v>
      </c>
      <c r="B206" s="131" t="s">
        <v>147</v>
      </c>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3"/>
    </row>
    <row r="207" spans="1:25" ht="12.75" customHeight="1" x14ac:dyDescent="0.2">
      <c r="A207" s="129"/>
      <c r="B207" s="134"/>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6"/>
    </row>
    <row r="208" spans="1:25" s="46" customFormat="1" ht="12.75" customHeight="1" x14ac:dyDescent="0.2">
      <c r="A208" s="130"/>
      <c r="B208" s="34">
        <v>1</v>
      </c>
      <c r="C208" s="34">
        <v>2</v>
      </c>
      <c r="D208" s="34">
        <v>3</v>
      </c>
      <c r="E208" s="34">
        <v>4</v>
      </c>
      <c r="F208" s="34">
        <v>5</v>
      </c>
      <c r="G208" s="34">
        <v>6</v>
      </c>
      <c r="H208" s="34">
        <v>7</v>
      </c>
      <c r="I208" s="34">
        <v>8</v>
      </c>
      <c r="J208" s="34">
        <v>9</v>
      </c>
      <c r="K208" s="34">
        <v>10</v>
      </c>
      <c r="L208" s="34">
        <v>11</v>
      </c>
      <c r="M208" s="34">
        <v>12</v>
      </c>
      <c r="N208" s="34">
        <v>13</v>
      </c>
      <c r="O208" s="34">
        <v>14</v>
      </c>
      <c r="P208" s="34">
        <v>15</v>
      </c>
      <c r="Q208" s="34">
        <v>16</v>
      </c>
      <c r="R208" s="34">
        <v>17</v>
      </c>
      <c r="S208" s="34">
        <v>18</v>
      </c>
      <c r="T208" s="34">
        <v>19</v>
      </c>
      <c r="U208" s="34">
        <v>20</v>
      </c>
      <c r="V208" s="34">
        <v>21</v>
      </c>
      <c r="W208" s="34">
        <v>22</v>
      </c>
      <c r="X208" s="34">
        <v>23</v>
      </c>
      <c r="Y208" s="34">
        <v>24</v>
      </c>
    </row>
    <row r="209" spans="1:27" ht="15.75" customHeight="1" x14ac:dyDescent="0.2">
      <c r="A209" s="35" t="str">
        <f>A177</f>
        <v>01.02.2022</v>
      </c>
      <c r="B209" s="36">
        <f>SUMIFS(СВЦЭМ!$F$39:$F$782,СВЦЭМ!$A$39:$A$782,$A209,СВЦЭМ!$B$39:$B$782,B$208)+'СЕТ СН'!$F$15</f>
        <v>157.28746480999999</v>
      </c>
      <c r="C209" s="36">
        <f>SUMIFS(СВЦЭМ!$F$39:$F$782,СВЦЭМ!$A$39:$A$782,$A209,СВЦЭМ!$B$39:$B$782,C$208)+'СЕТ СН'!$F$15</f>
        <v>161.79672392000001</v>
      </c>
      <c r="D209" s="36">
        <f>SUMIFS(СВЦЭМ!$F$39:$F$782,СВЦЭМ!$A$39:$A$782,$A209,СВЦЭМ!$B$39:$B$782,D$208)+'СЕТ СН'!$F$15</f>
        <v>169.94856677999999</v>
      </c>
      <c r="E209" s="36">
        <f>SUMIFS(СВЦЭМ!$F$39:$F$782,СВЦЭМ!$A$39:$A$782,$A209,СВЦЭМ!$B$39:$B$782,E$208)+'СЕТ СН'!$F$15</f>
        <v>170.97735943000001</v>
      </c>
      <c r="F209" s="36">
        <f>SUMIFS(СВЦЭМ!$F$39:$F$782,СВЦЭМ!$A$39:$A$782,$A209,СВЦЭМ!$B$39:$B$782,F$208)+'СЕТ СН'!$F$15</f>
        <v>169.61351715999999</v>
      </c>
      <c r="G209" s="36">
        <f>SUMIFS(СВЦЭМ!$F$39:$F$782,СВЦЭМ!$A$39:$A$782,$A209,СВЦЭМ!$B$39:$B$782,G$208)+'СЕТ СН'!$F$15</f>
        <v>163.73087594</v>
      </c>
      <c r="H209" s="36">
        <f>SUMIFS(СВЦЭМ!$F$39:$F$782,СВЦЭМ!$A$39:$A$782,$A209,СВЦЭМ!$B$39:$B$782,H$208)+'СЕТ СН'!$F$15</f>
        <v>159.40527710000001</v>
      </c>
      <c r="I209" s="36">
        <f>SUMIFS(СВЦЭМ!$F$39:$F$782,СВЦЭМ!$A$39:$A$782,$A209,СВЦЭМ!$B$39:$B$782,I$208)+'СЕТ СН'!$F$15</f>
        <v>155.8982164</v>
      </c>
      <c r="J209" s="36">
        <f>SUMIFS(СВЦЭМ!$F$39:$F$782,СВЦЭМ!$A$39:$A$782,$A209,СВЦЭМ!$B$39:$B$782,J$208)+'СЕТ СН'!$F$15</f>
        <v>150.58992411</v>
      </c>
      <c r="K209" s="36">
        <f>SUMIFS(СВЦЭМ!$F$39:$F$782,СВЦЭМ!$A$39:$A$782,$A209,СВЦЭМ!$B$39:$B$782,K$208)+'СЕТ СН'!$F$15</f>
        <v>151.89589323000001</v>
      </c>
      <c r="L209" s="36">
        <f>SUMIFS(СВЦЭМ!$F$39:$F$782,СВЦЭМ!$A$39:$A$782,$A209,СВЦЭМ!$B$39:$B$782,L$208)+'СЕТ СН'!$F$15</f>
        <v>154.12041812999999</v>
      </c>
      <c r="M209" s="36">
        <f>SUMIFS(СВЦЭМ!$F$39:$F$782,СВЦЭМ!$A$39:$A$782,$A209,СВЦЭМ!$B$39:$B$782,M$208)+'СЕТ СН'!$F$15</f>
        <v>158.88446175999999</v>
      </c>
      <c r="N209" s="36">
        <f>SUMIFS(СВЦЭМ!$F$39:$F$782,СВЦЭМ!$A$39:$A$782,$A209,СВЦЭМ!$B$39:$B$782,N$208)+'СЕТ СН'!$F$15</f>
        <v>161.03257429999999</v>
      </c>
      <c r="O209" s="36">
        <f>SUMIFS(СВЦЭМ!$F$39:$F$782,СВЦЭМ!$A$39:$A$782,$A209,СВЦЭМ!$B$39:$B$782,O$208)+'СЕТ СН'!$F$15</f>
        <v>162.03456986</v>
      </c>
      <c r="P209" s="36">
        <f>SUMIFS(СВЦЭМ!$F$39:$F$782,СВЦЭМ!$A$39:$A$782,$A209,СВЦЭМ!$B$39:$B$782,P$208)+'СЕТ СН'!$F$15</f>
        <v>163.08772992999999</v>
      </c>
      <c r="Q209" s="36">
        <f>SUMIFS(СВЦЭМ!$F$39:$F$782,СВЦЭМ!$A$39:$A$782,$A209,СВЦЭМ!$B$39:$B$782,Q$208)+'СЕТ СН'!$F$15</f>
        <v>162.78974737999999</v>
      </c>
      <c r="R209" s="36">
        <f>SUMIFS(СВЦЭМ!$F$39:$F$782,СВЦЭМ!$A$39:$A$782,$A209,СВЦЭМ!$B$39:$B$782,R$208)+'СЕТ СН'!$F$15</f>
        <v>162.45430515999999</v>
      </c>
      <c r="S209" s="36">
        <f>SUMIFS(СВЦЭМ!$F$39:$F$782,СВЦЭМ!$A$39:$A$782,$A209,СВЦЭМ!$B$39:$B$782,S$208)+'СЕТ СН'!$F$15</f>
        <v>160.42535717999999</v>
      </c>
      <c r="T209" s="36">
        <f>SUMIFS(СВЦЭМ!$F$39:$F$782,СВЦЭМ!$A$39:$A$782,$A209,СВЦЭМ!$B$39:$B$782,T$208)+'СЕТ СН'!$F$15</f>
        <v>156.42126150000001</v>
      </c>
      <c r="U209" s="36">
        <f>SUMIFS(СВЦЭМ!$F$39:$F$782,СВЦЭМ!$A$39:$A$782,$A209,СВЦЭМ!$B$39:$B$782,U$208)+'СЕТ СН'!$F$15</f>
        <v>154.95909363000001</v>
      </c>
      <c r="V209" s="36">
        <f>SUMIFS(СВЦЭМ!$F$39:$F$782,СВЦЭМ!$A$39:$A$782,$A209,СВЦЭМ!$B$39:$B$782,V$208)+'СЕТ СН'!$F$15</f>
        <v>155.60462145</v>
      </c>
      <c r="W209" s="36">
        <f>SUMIFS(СВЦЭМ!$F$39:$F$782,СВЦЭМ!$A$39:$A$782,$A209,СВЦЭМ!$B$39:$B$782,W$208)+'СЕТ СН'!$F$15</f>
        <v>159.71832436</v>
      </c>
      <c r="X209" s="36">
        <f>SUMIFS(СВЦЭМ!$F$39:$F$782,СВЦЭМ!$A$39:$A$782,$A209,СВЦЭМ!$B$39:$B$782,X$208)+'СЕТ СН'!$F$15</f>
        <v>162.58672103000001</v>
      </c>
      <c r="Y209" s="36">
        <f>SUMIFS(СВЦЭМ!$F$39:$F$782,СВЦЭМ!$A$39:$A$782,$A209,СВЦЭМ!$B$39:$B$782,Y$208)+'СЕТ СН'!$F$15</f>
        <v>164.19783999000001</v>
      </c>
      <c r="AA209" s="45"/>
    </row>
    <row r="210" spans="1:27" ht="15.75" x14ac:dyDescent="0.2">
      <c r="A210" s="35">
        <f>A209+1</f>
        <v>44594</v>
      </c>
      <c r="B210" s="36">
        <f>SUMIFS(СВЦЭМ!$F$39:$F$782,СВЦЭМ!$A$39:$A$782,$A210,СВЦЭМ!$B$39:$B$782,B$208)+'СЕТ СН'!$F$15</f>
        <v>163.41019740999999</v>
      </c>
      <c r="C210" s="36">
        <f>SUMIFS(СВЦЭМ!$F$39:$F$782,СВЦЭМ!$A$39:$A$782,$A210,СВЦЭМ!$B$39:$B$782,C$208)+'СЕТ СН'!$F$15</f>
        <v>166.07962284999999</v>
      </c>
      <c r="D210" s="36">
        <f>SUMIFS(СВЦЭМ!$F$39:$F$782,СВЦЭМ!$A$39:$A$782,$A210,СВЦЭМ!$B$39:$B$782,D$208)+'СЕТ СН'!$F$15</f>
        <v>168.2738445</v>
      </c>
      <c r="E210" s="36">
        <f>SUMIFS(СВЦЭМ!$F$39:$F$782,СВЦЭМ!$A$39:$A$782,$A210,СВЦЭМ!$B$39:$B$782,E$208)+'СЕТ СН'!$F$15</f>
        <v>170.28778398</v>
      </c>
      <c r="F210" s="36">
        <f>SUMIFS(СВЦЭМ!$F$39:$F$782,СВЦЭМ!$A$39:$A$782,$A210,СВЦЭМ!$B$39:$B$782,F$208)+'СЕТ СН'!$F$15</f>
        <v>168.76042719</v>
      </c>
      <c r="G210" s="36">
        <f>SUMIFS(СВЦЭМ!$F$39:$F$782,СВЦЭМ!$A$39:$A$782,$A210,СВЦЭМ!$B$39:$B$782,G$208)+'СЕТ СН'!$F$15</f>
        <v>162.24519386</v>
      </c>
      <c r="H210" s="36">
        <f>SUMIFS(СВЦЭМ!$F$39:$F$782,СВЦЭМ!$A$39:$A$782,$A210,СВЦЭМ!$B$39:$B$782,H$208)+'СЕТ СН'!$F$15</f>
        <v>156.91611397</v>
      </c>
      <c r="I210" s="36">
        <f>SUMIFS(СВЦЭМ!$F$39:$F$782,СВЦЭМ!$A$39:$A$782,$A210,СВЦЭМ!$B$39:$B$782,I$208)+'СЕТ СН'!$F$15</f>
        <v>154.72599617</v>
      </c>
      <c r="J210" s="36">
        <f>SUMIFS(СВЦЭМ!$F$39:$F$782,СВЦЭМ!$A$39:$A$782,$A210,СВЦЭМ!$B$39:$B$782,J$208)+'СЕТ СН'!$F$15</f>
        <v>152.30279547000001</v>
      </c>
      <c r="K210" s="36">
        <f>SUMIFS(СВЦЭМ!$F$39:$F$782,СВЦЭМ!$A$39:$A$782,$A210,СВЦЭМ!$B$39:$B$782,K$208)+'СЕТ СН'!$F$15</f>
        <v>153.05516789000001</v>
      </c>
      <c r="L210" s="36">
        <f>SUMIFS(СВЦЭМ!$F$39:$F$782,СВЦЭМ!$A$39:$A$782,$A210,СВЦЭМ!$B$39:$B$782,L$208)+'СЕТ СН'!$F$15</f>
        <v>152.06063157</v>
      </c>
      <c r="M210" s="36">
        <f>SUMIFS(СВЦЭМ!$F$39:$F$782,СВЦЭМ!$A$39:$A$782,$A210,СВЦЭМ!$B$39:$B$782,M$208)+'СЕТ СН'!$F$15</f>
        <v>153.23170446</v>
      </c>
      <c r="N210" s="36">
        <f>SUMIFS(СВЦЭМ!$F$39:$F$782,СВЦЭМ!$A$39:$A$782,$A210,СВЦЭМ!$B$39:$B$782,N$208)+'СЕТ СН'!$F$15</f>
        <v>154.38018840000001</v>
      </c>
      <c r="O210" s="36">
        <f>SUMIFS(СВЦЭМ!$F$39:$F$782,СВЦЭМ!$A$39:$A$782,$A210,СВЦЭМ!$B$39:$B$782,O$208)+'СЕТ СН'!$F$15</f>
        <v>157.85076154999999</v>
      </c>
      <c r="P210" s="36">
        <f>SUMIFS(СВЦЭМ!$F$39:$F$782,СВЦЭМ!$A$39:$A$782,$A210,СВЦЭМ!$B$39:$B$782,P$208)+'СЕТ СН'!$F$15</f>
        <v>163.67030883000001</v>
      </c>
      <c r="Q210" s="36">
        <f>SUMIFS(СВЦЭМ!$F$39:$F$782,СВЦЭМ!$A$39:$A$782,$A210,СВЦЭМ!$B$39:$B$782,Q$208)+'СЕТ СН'!$F$15</f>
        <v>164.38687125000001</v>
      </c>
      <c r="R210" s="36">
        <f>SUMIFS(СВЦЭМ!$F$39:$F$782,СВЦЭМ!$A$39:$A$782,$A210,СВЦЭМ!$B$39:$B$782,R$208)+'СЕТ СН'!$F$15</f>
        <v>162.87365431000001</v>
      </c>
      <c r="S210" s="36">
        <f>SUMIFS(СВЦЭМ!$F$39:$F$782,СВЦЭМ!$A$39:$A$782,$A210,СВЦЭМ!$B$39:$B$782,S$208)+'СЕТ СН'!$F$15</f>
        <v>158.50195628</v>
      </c>
      <c r="T210" s="36">
        <f>SUMIFS(СВЦЭМ!$F$39:$F$782,СВЦЭМ!$A$39:$A$782,$A210,СВЦЭМ!$B$39:$B$782,T$208)+'СЕТ СН'!$F$15</f>
        <v>153.96782801000001</v>
      </c>
      <c r="U210" s="36">
        <f>SUMIFS(СВЦЭМ!$F$39:$F$782,СВЦЭМ!$A$39:$A$782,$A210,СВЦЭМ!$B$39:$B$782,U$208)+'СЕТ СН'!$F$15</f>
        <v>153.32552602000001</v>
      </c>
      <c r="V210" s="36">
        <f>SUMIFS(СВЦЭМ!$F$39:$F$782,СВЦЭМ!$A$39:$A$782,$A210,СВЦЭМ!$B$39:$B$782,V$208)+'СЕТ СН'!$F$15</f>
        <v>154.85631074</v>
      </c>
      <c r="W210" s="36">
        <f>SUMIFS(СВЦЭМ!$F$39:$F$782,СВЦЭМ!$A$39:$A$782,$A210,СВЦЭМ!$B$39:$B$782,W$208)+'СЕТ СН'!$F$15</f>
        <v>158.65618695000001</v>
      </c>
      <c r="X210" s="36">
        <f>SUMIFS(СВЦЭМ!$F$39:$F$782,СВЦЭМ!$A$39:$A$782,$A210,СВЦЭМ!$B$39:$B$782,X$208)+'СЕТ СН'!$F$15</f>
        <v>162.98740931</v>
      </c>
      <c r="Y210" s="36">
        <f>SUMIFS(СВЦЭМ!$F$39:$F$782,СВЦЭМ!$A$39:$A$782,$A210,СВЦЭМ!$B$39:$B$782,Y$208)+'СЕТ СН'!$F$15</f>
        <v>165.45081152</v>
      </c>
    </row>
    <row r="211" spans="1:27" ht="15.75" x14ac:dyDescent="0.2">
      <c r="A211" s="35">
        <f t="shared" ref="A211:A236" si="6">A210+1</f>
        <v>44595</v>
      </c>
      <c r="B211" s="36">
        <f>SUMIFS(СВЦЭМ!$F$39:$F$782,СВЦЭМ!$A$39:$A$782,$A211,СВЦЭМ!$B$39:$B$782,B$208)+'СЕТ СН'!$F$15</f>
        <v>166.16370800000001</v>
      </c>
      <c r="C211" s="36">
        <f>SUMIFS(СВЦЭМ!$F$39:$F$782,СВЦЭМ!$A$39:$A$782,$A211,СВЦЭМ!$B$39:$B$782,C$208)+'СЕТ СН'!$F$15</f>
        <v>167.85122572</v>
      </c>
      <c r="D211" s="36">
        <f>SUMIFS(СВЦЭМ!$F$39:$F$782,СВЦЭМ!$A$39:$A$782,$A211,СВЦЭМ!$B$39:$B$782,D$208)+'СЕТ СН'!$F$15</f>
        <v>170.45667080999999</v>
      </c>
      <c r="E211" s="36">
        <f>SUMIFS(СВЦЭМ!$F$39:$F$782,СВЦЭМ!$A$39:$A$782,$A211,СВЦЭМ!$B$39:$B$782,E$208)+'СЕТ СН'!$F$15</f>
        <v>171.05440314000001</v>
      </c>
      <c r="F211" s="36">
        <f>SUMIFS(СВЦЭМ!$F$39:$F$782,СВЦЭМ!$A$39:$A$782,$A211,СВЦЭМ!$B$39:$B$782,F$208)+'СЕТ СН'!$F$15</f>
        <v>168.34898674999999</v>
      </c>
      <c r="G211" s="36">
        <f>SUMIFS(СВЦЭМ!$F$39:$F$782,СВЦЭМ!$A$39:$A$782,$A211,СВЦЭМ!$B$39:$B$782,G$208)+'СЕТ СН'!$F$15</f>
        <v>162.14315245</v>
      </c>
      <c r="H211" s="36">
        <f>SUMIFS(СВЦЭМ!$F$39:$F$782,СВЦЭМ!$A$39:$A$782,$A211,СВЦЭМ!$B$39:$B$782,H$208)+'СЕТ СН'!$F$15</f>
        <v>156.89495961</v>
      </c>
      <c r="I211" s="36">
        <f>SUMIFS(СВЦЭМ!$F$39:$F$782,СВЦЭМ!$A$39:$A$782,$A211,СВЦЭМ!$B$39:$B$782,I$208)+'СЕТ СН'!$F$15</f>
        <v>150.77667459</v>
      </c>
      <c r="J211" s="36">
        <f>SUMIFS(СВЦЭМ!$F$39:$F$782,СВЦЭМ!$A$39:$A$782,$A211,СВЦЭМ!$B$39:$B$782,J$208)+'СЕТ СН'!$F$15</f>
        <v>150.68500577</v>
      </c>
      <c r="K211" s="36">
        <f>SUMIFS(СВЦЭМ!$F$39:$F$782,СВЦЭМ!$A$39:$A$782,$A211,СВЦЭМ!$B$39:$B$782,K$208)+'СЕТ СН'!$F$15</f>
        <v>148.99136286000001</v>
      </c>
      <c r="L211" s="36">
        <f>SUMIFS(СВЦЭМ!$F$39:$F$782,СВЦЭМ!$A$39:$A$782,$A211,СВЦЭМ!$B$39:$B$782,L$208)+'СЕТ СН'!$F$15</f>
        <v>149.31191013</v>
      </c>
      <c r="M211" s="36">
        <f>SUMIFS(СВЦЭМ!$F$39:$F$782,СВЦЭМ!$A$39:$A$782,$A211,СВЦЭМ!$B$39:$B$782,M$208)+'СЕТ СН'!$F$15</f>
        <v>150.82661573999999</v>
      </c>
      <c r="N211" s="36">
        <f>SUMIFS(СВЦЭМ!$F$39:$F$782,СВЦЭМ!$A$39:$A$782,$A211,СВЦЭМ!$B$39:$B$782,N$208)+'СЕТ СН'!$F$15</f>
        <v>152.38285927999999</v>
      </c>
      <c r="O211" s="36">
        <f>SUMIFS(СВЦЭМ!$F$39:$F$782,СВЦЭМ!$A$39:$A$782,$A211,СВЦЭМ!$B$39:$B$782,O$208)+'СЕТ СН'!$F$15</f>
        <v>155.1699777</v>
      </c>
      <c r="P211" s="36">
        <f>SUMIFS(СВЦЭМ!$F$39:$F$782,СВЦЭМ!$A$39:$A$782,$A211,СВЦЭМ!$B$39:$B$782,P$208)+'СЕТ СН'!$F$15</f>
        <v>159.41410454000001</v>
      </c>
      <c r="Q211" s="36">
        <f>SUMIFS(СВЦЭМ!$F$39:$F$782,СВЦЭМ!$A$39:$A$782,$A211,СВЦЭМ!$B$39:$B$782,Q$208)+'СЕТ СН'!$F$15</f>
        <v>159.80060402999999</v>
      </c>
      <c r="R211" s="36">
        <f>SUMIFS(СВЦЭМ!$F$39:$F$782,СВЦЭМ!$A$39:$A$782,$A211,СВЦЭМ!$B$39:$B$782,R$208)+'СЕТ СН'!$F$15</f>
        <v>158.15069862999999</v>
      </c>
      <c r="S211" s="36">
        <f>SUMIFS(СВЦЭМ!$F$39:$F$782,СВЦЭМ!$A$39:$A$782,$A211,СВЦЭМ!$B$39:$B$782,S$208)+'СЕТ СН'!$F$15</f>
        <v>154.49474785999999</v>
      </c>
      <c r="T211" s="36">
        <f>SUMIFS(СВЦЭМ!$F$39:$F$782,СВЦЭМ!$A$39:$A$782,$A211,СВЦЭМ!$B$39:$B$782,T$208)+'СЕТ СН'!$F$15</f>
        <v>148.81777455</v>
      </c>
      <c r="U211" s="36">
        <f>SUMIFS(СВЦЭМ!$F$39:$F$782,СВЦЭМ!$A$39:$A$782,$A211,СВЦЭМ!$B$39:$B$782,U$208)+'СЕТ СН'!$F$15</f>
        <v>148.42710531</v>
      </c>
      <c r="V211" s="36">
        <f>SUMIFS(СВЦЭМ!$F$39:$F$782,СВЦЭМ!$A$39:$A$782,$A211,СВЦЭМ!$B$39:$B$782,V$208)+'СЕТ СН'!$F$15</f>
        <v>150.34141627</v>
      </c>
      <c r="W211" s="36">
        <f>SUMIFS(СВЦЭМ!$F$39:$F$782,СВЦЭМ!$A$39:$A$782,$A211,СВЦЭМ!$B$39:$B$782,W$208)+'СЕТ СН'!$F$15</f>
        <v>154.59504708</v>
      </c>
      <c r="X211" s="36">
        <f>SUMIFS(СВЦЭМ!$F$39:$F$782,СВЦЭМ!$A$39:$A$782,$A211,СВЦЭМ!$B$39:$B$782,X$208)+'СЕТ СН'!$F$15</f>
        <v>159.36806716000001</v>
      </c>
      <c r="Y211" s="36">
        <f>SUMIFS(СВЦЭМ!$F$39:$F$782,СВЦЭМ!$A$39:$A$782,$A211,СВЦЭМ!$B$39:$B$782,Y$208)+'СЕТ СН'!$F$15</f>
        <v>161.55823212000001</v>
      </c>
    </row>
    <row r="212" spans="1:27" ht="15.75" x14ac:dyDescent="0.2">
      <c r="A212" s="35">
        <f t="shared" si="6"/>
        <v>44596</v>
      </c>
      <c r="B212" s="36">
        <f>SUMIFS(СВЦЭМ!$F$39:$F$782,СВЦЭМ!$A$39:$A$782,$A212,СВЦЭМ!$B$39:$B$782,B$208)+'СЕТ СН'!$F$15</f>
        <v>162.72018578999999</v>
      </c>
      <c r="C212" s="36">
        <f>SUMIFS(СВЦЭМ!$F$39:$F$782,СВЦЭМ!$A$39:$A$782,$A212,СВЦЭМ!$B$39:$B$782,C$208)+'СЕТ СН'!$F$15</f>
        <v>164.40649235000001</v>
      </c>
      <c r="D212" s="36">
        <f>SUMIFS(СВЦЭМ!$F$39:$F$782,СВЦЭМ!$A$39:$A$782,$A212,СВЦЭМ!$B$39:$B$782,D$208)+'СЕТ СН'!$F$15</f>
        <v>166.53183296</v>
      </c>
      <c r="E212" s="36">
        <f>SUMIFS(СВЦЭМ!$F$39:$F$782,СВЦЭМ!$A$39:$A$782,$A212,СВЦЭМ!$B$39:$B$782,E$208)+'СЕТ СН'!$F$15</f>
        <v>167.25879896000001</v>
      </c>
      <c r="F212" s="36">
        <f>SUMIFS(СВЦЭМ!$F$39:$F$782,СВЦЭМ!$A$39:$A$782,$A212,СВЦЭМ!$B$39:$B$782,F$208)+'СЕТ СН'!$F$15</f>
        <v>164.99174724</v>
      </c>
      <c r="G212" s="36">
        <f>SUMIFS(СВЦЭМ!$F$39:$F$782,СВЦЭМ!$A$39:$A$782,$A212,СВЦЭМ!$B$39:$B$782,G$208)+'СЕТ СН'!$F$15</f>
        <v>158.39372551</v>
      </c>
      <c r="H212" s="36">
        <f>SUMIFS(СВЦЭМ!$F$39:$F$782,СВЦЭМ!$A$39:$A$782,$A212,СВЦЭМ!$B$39:$B$782,H$208)+'СЕТ СН'!$F$15</f>
        <v>154.63127399000001</v>
      </c>
      <c r="I212" s="36">
        <f>SUMIFS(СВЦЭМ!$F$39:$F$782,СВЦЭМ!$A$39:$A$782,$A212,СВЦЭМ!$B$39:$B$782,I$208)+'СЕТ СН'!$F$15</f>
        <v>149.04628736000001</v>
      </c>
      <c r="J212" s="36">
        <f>SUMIFS(СВЦЭМ!$F$39:$F$782,СВЦЭМ!$A$39:$A$782,$A212,СВЦЭМ!$B$39:$B$782,J$208)+'СЕТ СН'!$F$15</f>
        <v>147.76882015999999</v>
      </c>
      <c r="K212" s="36">
        <f>SUMIFS(СВЦЭМ!$F$39:$F$782,СВЦЭМ!$A$39:$A$782,$A212,СВЦЭМ!$B$39:$B$782,K$208)+'СЕТ СН'!$F$15</f>
        <v>147.59263652999999</v>
      </c>
      <c r="L212" s="36">
        <f>SUMIFS(СВЦЭМ!$F$39:$F$782,СВЦЭМ!$A$39:$A$782,$A212,СВЦЭМ!$B$39:$B$782,L$208)+'СЕТ СН'!$F$15</f>
        <v>152.02194062999999</v>
      </c>
      <c r="M212" s="36">
        <f>SUMIFS(СВЦЭМ!$F$39:$F$782,СВЦЭМ!$A$39:$A$782,$A212,СВЦЭМ!$B$39:$B$782,M$208)+'СЕТ СН'!$F$15</f>
        <v>154.4515111</v>
      </c>
      <c r="N212" s="36">
        <f>SUMIFS(СВЦЭМ!$F$39:$F$782,СВЦЭМ!$A$39:$A$782,$A212,СВЦЭМ!$B$39:$B$782,N$208)+'СЕТ СН'!$F$15</f>
        <v>154.93048952000001</v>
      </c>
      <c r="O212" s="36">
        <f>SUMIFS(СВЦЭМ!$F$39:$F$782,СВЦЭМ!$A$39:$A$782,$A212,СВЦЭМ!$B$39:$B$782,O$208)+'СЕТ СН'!$F$15</f>
        <v>154.70177688000001</v>
      </c>
      <c r="P212" s="36">
        <f>SUMIFS(СВЦЭМ!$F$39:$F$782,СВЦЭМ!$A$39:$A$782,$A212,СВЦЭМ!$B$39:$B$782,P$208)+'СЕТ СН'!$F$15</f>
        <v>159.66939113999999</v>
      </c>
      <c r="Q212" s="36">
        <f>SUMIFS(СВЦЭМ!$F$39:$F$782,СВЦЭМ!$A$39:$A$782,$A212,СВЦЭМ!$B$39:$B$782,Q$208)+'СЕТ СН'!$F$15</f>
        <v>159.62661796</v>
      </c>
      <c r="R212" s="36">
        <f>SUMIFS(СВЦЭМ!$F$39:$F$782,СВЦЭМ!$A$39:$A$782,$A212,СВЦЭМ!$B$39:$B$782,R$208)+'СЕТ СН'!$F$15</f>
        <v>157.15877284999999</v>
      </c>
      <c r="S212" s="36">
        <f>SUMIFS(СВЦЭМ!$F$39:$F$782,СВЦЭМ!$A$39:$A$782,$A212,СВЦЭМ!$B$39:$B$782,S$208)+'СЕТ СН'!$F$15</f>
        <v>153.93353766000001</v>
      </c>
      <c r="T212" s="36">
        <f>SUMIFS(СВЦЭМ!$F$39:$F$782,СВЦЭМ!$A$39:$A$782,$A212,СВЦЭМ!$B$39:$B$782,T$208)+'СЕТ СН'!$F$15</f>
        <v>151.29431449</v>
      </c>
      <c r="U212" s="36">
        <f>SUMIFS(СВЦЭМ!$F$39:$F$782,СВЦЭМ!$A$39:$A$782,$A212,СВЦЭМ!$B$39:$B$782,U$208)+'СЕТ СН'!$F$15</f>
        <v>152.28199683</v>
      </c>
      <c r="V212" s="36">
        <f>SUMIFS(СВЦЭМ!$F$39:$F$782,СВЦЭМ!$A$39:$A$782,$A212,СВЦЭМ!$B$39:$B$782,V$208)+'СЕТ СН'!$F$15</f>
        <v>152.43159783999999</v>
      </c>
      <c r="W212" s="36">
        <f>SUMIFS(СВЦЭМ!$F$39:$F$782,СВЦЭМ!$A$39:$A$782,$A212,СВЦЭМ!$B$39:$B$782,W$208)+'СЕТ СН'!$F$15</f>
        <v>156.45755138999999</v>
      </c>
      <c r="X212" s="36">
        <f>SUMIFS(СВЦЭМ!$F$39:$F$782,СВЦЭМ!$A$39:$A$782,$A212,СВЦЭМ!$B$39:$B$782,X$208)+'СЕТ СН'!$F$15</f>
        <v>159.46098197000001</v>
      </c>
      <c r="Y212" s="36">
        <f>SUMIFS(СВЦЭМ!$F$39:$F$782,СВЦЭМ!$A$39:$A$782,$A212,СВЦЭМ!$B$39:$B$782,Y$208)+'СЕТ СН'!$F$15</f>
        <v>160.68568531</v>
      </c>
    </row>
    <row r="213" spans="1:27" ht="15.75" x14ac:dyDescent="0.2">
      <c r="A213" s="35">
        <f t="shared" si="6"/>
        <v>44597</v>
      </c>
      <c r="B213" s="36">
        <f>SUMIFS(СВЦЭМ!$F$39:$F$782,СВЦЭМ!$A$39:$A$782,$A213,СВЦЭМ!$B$39:$B$782,B$208)+'СЕТ СН'!$F$15</f>
        <v>167.20208102999999</v>
      </c>
      <c r="C213" s="36">
        <f>SUMIFS(СВЦЭМ!$F$39:$F$782,СВЦЭМ!$A$39:$A$782,$A213,СВЦЭМ!$B$39:$B$782,C$208)+'СЕТ СН'!$F$15</f>
        <v>157.72913550000001</v>
      </c>
      <c r="D213" s="36">
        <f>SUMIFS(СВЦЭМ!$F$39:$F$782,СВЦЭМ!$A$39:$A$782,$A213,СВЦЭМ!$B$39:$B$782,D$208)+'СЕТ СН'!$F$15</f>
        <v>161.01979184999999</v>
      </c>
      <c r="E213" s="36">
        <f>SUMIFS(СВЦЭМ!$F$39:$F$782,СВЦЭМ!$A$39:$A$782,$A213,СВЦЭМ!$B$39:$B$782,E$208)+'СЕТ СН'!$F$15</f>
        <v>164.19794751000001</v>
      </c>
      <c r="F213" s="36">
        <f>SUMIFS(СВЦЭМ!$F$39:$F$782,СВЦЭМ!$A$39:$A$782,$A213,СВЦЭМ!$B$39:$B$782,F$208)+'СЕТ СН'!$F$15</f>
        <v>164.64607153</v>
      </c>
      <c r="G213" s="36">
        <f>SUMIFS(СВЦЭМ!$F$39:$F$782,СВЦЭМ!$A$39:$A$782,$A213,СВЦЭМ!$B$39:$B$782,G$208)+'СЕТ СН'!$F$15</f>
        <v>166.00158862999999</v>
      </c>
      <c r="H213" s="36">
        <f>SUMIFS(СВЦЭМ!$F$39:$F$782,СВЦЭМ!$A$39:$A$782,$A213,СВЦЭМ!$B$39:$B$782,H$208)+'СЕТ СН'!$F$15</f>
        <v>161.95062632</v>
      </c>
      <c r="I213" s="36">
        <f>SUMIFS(СВЦЭМ!$F$39:$F$782,СВЦЭМ!$A$39:$A$782,$A213,СВЦЭМ!$B$39:$B$782,I$208)+'СЕТ СН'!$F$15</f>
        <v>155.20502980000001</v>
      </c>
      <c r="J213" s="36">
        <f>SUMIFS(СВЦЭМ!$F$39:$F$782,СВЦЭМ!$A$39:$A$782,$A213,СВЦЭМ!$B$39:$B$782,J$208)+'СЕТ СН'!$F$15</f>
        <v>149.02443457999999</v>
      </c>
      <c r="K213" s="36">
        <f>SUMIFS(СВЦЭМ!$F$39:$F$782,СВЦЭМ!$A$39:$A$782,$A213,СВЦЭМ!$B$39:$B$782,K$208)+'СЕТ СН'!$F$15</f>
        <v>148.31132486999999</v>
      </c>
      <c r="L213" s="36">
        <f>SUMIFS(СВЦЭМ!$F$39:$F$782,СВЦЭМ!$A$39:$A$782,$A213,СВЦЭМ!$B$39:$B$782,L$208)+'СЕТ СН'!$F$15</f>
        <v>149.79435172999999</v>
      </c>
      <c r="M213" s="36">
        <f>SUMIFS(СВЦЭМ!$F$39:$F$782,СВЦЭМ!$A$39:$A$782,$A213,СВЦЭМ!$B$39:$B$782,M$208)+'СЕТ СН'!$F$15</f>
        <v>153.06370111999999</v>
      </c>
      <c r="N213" s="36">
        <f>SUMIFS(СВЦЭМ!$F$39:$F$782,СВЦЭМ!$A$39:$A$782,$A213,СВЦЭМ!$B$39:$B$782,N$208)+'СЕТ СН'!$F$15</f>
        <v>155.2886431</v>
      </c>
      <c r="O213" s="36">
        <f>SUMIFS(СВЦЭМ!$F$39:$F$782,СВЦЭМ!$A$39:$A$782,$A213,СВЦЭМ!$B$39:$B$782,O$208)+'СЕТ СН'!$F$15</f>
        <v>159.13083695</v>
      </c>
      <c r="P213" s="36">
        <f>SUMIFS(СВЦЭМ!$F$39:$F$782,СВЦЭМ!$A$39:$A$782,$A213,СВЦЭМ!$B$39:$B$782,P$208)+'СЕТ СН'!$F$15</f>
        <v>160.07121536</v>
      </c>
      <c r="Q213" s="36">
        <f>SUMIFS(СВЦЭМ!$F$39:$F$782,СВЦЭМ!$A$39:$A$782,$A213,СВЦЭМ!$B$39:$B$782,Q$208)+'СЕТ СН'!$F$15</f>
        <v>160.66138253</v>
      </c>
      <c r="R213" s="36">
        <f>SUMIFS(СВЦЭМ!$F$39:$F$782,СВЦЭМ!$A$39:$A$782,$A213,СВЦЭМ!$B$39:$B$782,R$208)+'СЕТ СН'!$F$15</f>
        <v>159.31947553000001</v>
      </c>
      <c r="S213" s="36">
        <f>SUMIFS(СВЦЭМ!$F$39:$F$782,СВЦЭМ!$A$39:$A$782,$A213,СВЦЭМ!$B$39:$B$782,S$208)+'СЕТ СН'!$F$15</f>
        <v>154.41979405000001</v>
      </c>
      <c r="T213" s="36">
        <f>SUMIFS(СВЦЭМ!$F$39:$F$782,СВЦЭМ!$A$39:$A$782,$A213,СВЦЭМ!$B$39:$B$782,T$208)+'СЕТ СН'!$F$15</f>
        <v>151.07285992000001</v>
      </c>
      <c r="U213" s="36">
        <f>SUMIFS(СВЦЭМ!$F$39:$F$782,СВЦЭМ!$A$39:$A$782,$A213,СВЦЭМ!$B$39:$B$782,U$208)+'СЕТ СН'!$F$15</f>
        <v>151.88137291999999</v>
      </c>
      <c r="V213" s="36">
        <f>SUMIFS(СВЦЭМ!$F$39:$F$782,СВЦЭМ!$A$39:$A$782,$A213,СВЦЭМ!$B$39:$B$782,V$208)+'СЕТ СН'!$F$15</f>
        <v>152.89982534000001</v>
      </c>
      <c r="W213" s="36">
        <f>SUMIFS(СВЦЭМ!$F$39:$F$782,СВЦЭМ!$A$39:$A$782,$A213,СВЦЭМ!$B$39:$B$782,W$208)+'СЕТ СН'!$F$15</f>
        <v>155.06595286999999</v>
      </c>
      <c r="X213" s="36">
        <f>SUMIFS(СВЦЭМ!$F$39:$F$782,СВЦЭМ!$A$39:$A$782,$A213,СВЦЭМ!$B$39:$B$782,X$208)+'СЕТ СН'!$F$15</f>
        <v>157.25434573000001</v>
      </c>
      <c r="Y213" s="36">
        <f>SUMIFS(СВЦЭМ!$F$39:$F$782,СВЦЭМ!$A$39:$A$782,$A213,СВЦЭМ!$B$39:$B$782,Y$208)+'СЕТ СН'!$F$15</f>
        <v>160.65109504</v>
      </c>
    </row>
    <row r="214" spans="1:27" ht="15.75" x14ac:dyDescent="0.2">
      <c r="A214" s="35">
        <f t="shared" si="6"/>
        <v>44598</v>
      </c>
      <c r="B214" s="36">
        <f>SUMIFS(СВЦЭМ!$F$39:$F$782,СВЦЭМ!$A$39:$A$782,$A214,СВЦЭМ!$B$39:$B$782,B$208)+'СЕТ СН'!$F$15</f>
        <v>161.88456624</v>
      </c>
      <c r="C214" s="36">
        <f>SUMIFS(СВЦЭМ!$F$39:$F$782,СВЦЭМ!$A$39:$A$782,$A214,СВЦЭМ!$B$39:$B$782,C$208)+'СЕТ СН'!$F$15</f>
        <v>163.58770206</v>
      </c>
      <c r="D214" s="36">
        <f>SUMIFS(СВЦЭМ!$F$39:$F$782,СВЦЭМ!$A$39:$A$782,$A214,СВЦЭМ!$B$39:$B$782,D$208)+'СЕТ СН'!$F$15</f>
        <v>165.35375776999999</v>
      </c>
      <c r="E214" s="36">
        <f>SUMIFS(СВЦЭМ!$F$39:$F$782,СВЦЭМ!$A$39:$A$782,$A214,СВЦЭМ!$B$39:$B$782,E$208)+'СЕТ СН'!$F$15</f>
        <v>165.78445676000001</v>
      </c>
      <c r="F214" s="36">
        <f>SUMIFS(СВЦЭМ!$F$39:$F$782,СВЦЭМ!$A$39:$A$782,$A214,СВЦЭМ!$B$39:$B$782,F$208)+'СЕТ СН'!$F$15</f>
        <v>165.18667241</v>
      </c>
      <c r="G214" s="36">
        <f>SUMIFS(СВЦЭМ!$F$39:$F$782,СВЦЭМ!$A$39:$A$782,$A214,СВЦЭМ!$B$39:$B$782,G$208)+'СЕТ СН'!$F$15</f>
        <v>163.25730480999999</v>
      </c>
      <c r="H214" s="36">
        <f>SUMIFS(СВЦЭМ!$F$39:$F$782,СВЦЭМ!$A$39:$A$782,$A214,СВЦЭМ!$B$39:$B$782,H$208)+'СЕТ СН'!$F$15</f>
        <v>161.27464036999999</v>
      </c>
      <c r="I214" s="36">
        <f>SUMIFS(СВЦЭМ!$F$39:$F$782,СВЦЭМ!$A$39:$A$782,$A214,СВЦЭМ!$B$39:$B$782,I$208)+'СЕТ СН'!$F$15</f>
        <v>158.49136529</v>
      </c>
      <c r="J214" s="36">
        <f>SUMIFS(СВЦЭМ!$F$39:$F$782,СВЦЭМ!$A$39:$A$782,$A214,СВЦЭМ!$B$39:$B$782,J$208)+'СЕТ СН'!$F$15</f>
        <v>152.90832459000001</v>
      </c>
      <c r="K214" s="36">
        <f>SUMIFS(СВЦЭМ!$F$39:$F$782,СВЦЭМ!$A$39:$A$782,$A214,СВЦЭМ!$B$39:$B$782,K$208)+'СЕТ СН'!$F$15</f>
        <v>149.01527272000001</v>
      </c>
      <c r="L214" s="36">
        <f>SUMIFS(СВЦЭМ!$F$39:$F$782,СВЦЭМ!$A$39:$A$782,$A214,СВЦЭМ!$B$39:$B$782,L$208)+'СЕТ СН'!$F$15</f>
        <v>149.15138028000001</v>
      </c>
      <c r="M214" s="36">
        <f>SUMIFS(СВЦЭМ!$F$39:$F$782,СВЦЭМ!$A$39:$A$782,$A214,СВЦЭМ!$B$39:$B$782,M$208)+'СЕТ СН'!$F$15</f>
        <v>150.05930096</v>
      </c>
      <c r="N214" s="36">
        <f>SUMIFS(СВЦЭМ!$F$39:$F$782,СВЦЭМ!$A$39:$A$782,$A214,СВЦЭМ!$B$39:$B$782,N$208)+'СЕТ СН'!$F$15</f>
        <v>152.41128985</v>
      </c>
      <c r="O214" s="36">
        <f>SUMIFS(СВЦЭМ!$F$39:$F$782,СВЦЭМ!$A$39:$A$782,$A214,СВЦЭМ!$B$39:$B$782,O$208)+'СЕТ СН'!$F$15</f>
        <v>156.37722088000001</v>
      </c>
      <c r="P214" s="36">
        <f>SUMIFS(СВЦЭМ!$F$39:$F$782,СВЦЭМ!$A$39:$A$782,$A214,СВЦЭМ!$B$39:$B$782,P$208)+'СЕТ СН'!$F$15</f>
        <v>157.60871695</v>
      </c>
      <c r="Q214" s="36">
        <f>SUMIFS(СВЦЭМ!$F$39:$F$782,СВЦЭМ!$A$39:$A$782,$A214,СВЦЭМ!$B$39:$B$782,Q$208)+'СЕТ СН'!$F$15</f>
        <v>158.40968738000001</v>
      </c>
      <c r="R214" s="36">
        <f>SUMIFS(СВЦЭМ!$F$39:$F$782,СВЦЭМ!$A$39:$A$782,$A214,СВЦЭМ!$B$39:$B$782,R$208)+'СЕТ СН'!$F$15</f>
        <v>157.49977736</v>
      </c>
      <c r="S214" s="36">
        <f>SUMIFS(СВЦЭМ!$F$39:$F$782,СВЦЭМ!$A$39:$A$782,$A214,СВЦЭМ!$B$39:$B$782,S$208)+'СЕТ СН'!$F$15</f>
        <v>153.48529848000001</v>
      </c>
      <c r="T214" s="36">
        <f>SUMIFS(СВЦЭМ!$F$39:$F$782,СВЦЭМ!$A$39:$A$782,$A214,СВЦЭМ!$B$39:$B$782,T$208)+'СЕТ СН'!$F$15</f>
        <v>148.54579050999999</v>
      </c>
      <c r="U214" s="36">
        <f>SUMIFS(СВЦЭМ!$F$39:$F$782,СВЦЭМ!$A$39:$A$782,$A214,СВЦЭМ!$B$39:$B$782,U$208)+'СЕТ СН'!$F$15</f>
        <v>150.83326998999999</v>
      </c>
      <c r="V214" s="36">
        <f>SUMIFS(СВЦЭМ!$F$39:$F$782,СВЦЭМ!$A$39:$A$782,$A214,СВЦЭМ!$B$39:$B$782,V$208)+'СЕТ СН'!$F$15</f>
        <v>150.42557554999999</v>
      </c>
      <c r="W214" s="36">
        <f>SUMIFS(СВЦЭМ!$F$39:$F$782,СВЦЭМ!$A$39:$A$782,$A214,СВЦЭМ!$B$39:$B$782,W$208)+'СЕТ СН'!$F$15</f>
        <v>152.87014289999999</v>
      </c>
      <c r="X214" s="36">
        <f>SUMIFS(СВЦЭМ!$F$39:$F$782,СВЦЭМ!$A$39:$A$782,$A214,СВЦЭМ!$B$39:$B$782,X$208)+'СЕТ СН'!$F$15</f>
        <v>156.21549589</v>
      </c>
      <c r="Y214" s="36">
        <f>SUMIFS(СВЦЭМ!$F$39:$F$782,СВЦЭМ!$A$39:$A$782,$A214,СВЦЭМ!$B$39:$B$782,Y$208)+'СЕТ СН'!$F$15</f>
        <v>160.49373718999999</v>
      </c>
    </row>
    <row r="215" spans="1:27" ht="15.75" x14ac:dyDescent="0.2">
      <c r="A215" s="35">
        <f t="shared" si="6"/>
        <v>44599</v>
      </c>
      <c r="B215" s="36">
        <f>SUMIFS(СВЦЭМ!$F$39:$F$782,СВЦЭМ!$A$39:$A$782,$A215,СВЦЭМ!$B$39:$B$782,B$208)+'СЕТ СН'!$F$15</f>
        <v>164.58690625</v>
      </c>
      <c r="C215" s="36">
        <f>SUMIFS(СВЦЭМ!$F$39:$F$782,СВЦЭМ!$A$39:$A$782,$A215,СВЦЭМ!$B$39:$B$782,C$208)+'СЕТ СН'!$F$15</f>
        <v>167.94355924000001</v>
      </c>
      <c r="D215" s="36">
        <f>SUMIFS(СВЦЭМ!$F$39:$F$782,СВЦЭМ!$A$39:$A$782,$A215,СВЦЭМ!$B$39:$B$782,D$208)+'СЕТ СН'!$F$15</f>
        <v>168.96118555000001</v>
      </c>
      <c r="E215" s="36">
        <f>SUMIFS(СВЦЭМ!$F$39:$F$782,СВЦЭМ!$A$39:$A$782,$A215,СВЦЭМ!$B$39:$B$782,E$208)+'СЕТ СН'!$F$15</f>
        <v>169.70662960000001</v>
      </c>
      <c r="F215" s="36">
        <f>SUMIFS(СВЦЭМ!$F$39:$F$782,СВЦЭМ!$A$39:$A$782,$A215,СВЦЭМ!$B$39:$B$782,F$208)+'СЕТ СН'!$F$15</f>
        <v>168.89814226999999</v>
      </c>
      <c r="G215" s="36">
        <f>SUMIFS(СВЦЭМ!$F$39:$F$782,СВЦЭМ!$A$39:$A$782,$A215,СВЦЭМ!$B$39:$B$782,G$208)+'СЕТ СН'!$F$15</f>
        <v>166.04980888</v>
      </c>
      <c r="H215" s="36">
        <f>SUMIFS(СВЦЭМ!$F$39:$F$782,СВЦЭМ!$A$39:$A$782,$A215,СВЦЭМ!$B$39:$B$782,H$208)+'СЕТ СН'!$F$15</f>
        <v>166.67809915000001</v>
      </c>
      <c r="I215" s="36">
        <f>SUMIFS(СВЦЭМ!$F$39:$F$782,СВЦЭМ!$A$39:$A$782,$A215,СВЦЭМ!$B$39:$B$782,I$208)+'СЕТ СН'!$F$15</f>
        <v>151.46413944</v>
      </c>
      <c r="J215" s="36">
        <f>SUMIFS(СВЦЭМ!$F$39:$F$782,СВЦЭМ!$A$39:$A$782,$A215,СВЦЭМ!$B$39:$B$782,J$208)+'СЕТ СН'!$F$15</f>
        <v>144.93031780000001</v>
      </c>
      <c r="K215" s="36">
        <f>SUMIFS(СВЦЭМ!$F$39:$F$782,СВЦЭМ!$A$39:$A$782,$A215,СВЦЭМ!$B$39:$B$782,K$208)+'СЕТ СН'!$F$15</f>
        <v>144.33225425000001</v>
      </c>
      <c r="L215" s="36">
        <f>SUMIFS(СВЦЭМ!$F$39:$F$782,СВЦЭМ!$A$39:$A$782,$A215,СВЦЭМ!$B$39:$B$782,L$208)+'СЕТ СН'!$F$15</f>
        <v>145.93010710999999</v>
      </c>
      <c r="M215" s="36">
        <f>SUMIFS(СВЦЭМ!$F$39:$F$782,СВЦЭМ!$A$39:$A$782,$A215,СВЦЭМ!$B$39:$B$782,M$208)+'СЕТ СН'!$F$15</f>
        <v>150.86143738999999</v>
      </c>
      <c r="N215" s="36">
        <f>SUMIFS(СВЦЭМ!$F$39:$F$782,СВЦЭМ!$A$39:$A$782,$A215,СВЦЭМ!$B$39:$B$782,N$208)+'СЕТ СН'!$F$15</f>
        <v>156.00558455999999</v>
      </c>
      <c r="O215" s="36">
        <f>SUMIFS(СВЦЭМ!$F$39:$F$782,СВЦЭМ!$A$39:$A$782,$A215,СВЦЭМ!$B$39:$B$782,O$208)+'СЕТ СН'!$F$15</f>
        <v>160.24227078000001</v>
      </c>
      <c r="P215" s="36">
        <f>SUMIFS(СВЦЭМ!$F$39:$F$782,СВЦЭМ!$A$39:$A$782,$A215,СВЦЭМ!$B$39:$B$782,P$208)+'СЕТ СН'!$F$15</f>
        <v>161.79817183</v>
      </c>
      <c r="Q215" s="36">
        <f>SUMIFS(СВЦЭМ!$F$39:$F$782,СВЦЭМ!$A$39:$A$782,$A215,СВЦЭМ!$B$39:$B$782,Q$208)+'СЕТ СН'!$F$15</f>
        <v>163.63699607000001</v>
      </c>
      <c r="R215" s="36">
        <f>SUMIFS(СВЦЭМ!$F$39:$F$782,СВЦЭМ!$A$39:$A$782,$A215,СВЦЭМ!$B$39:$B$782,R$208)+'СЕТ СН'!$F$15</f>
        <v>160.20233016</v>
      </c>
      <c r="S215" s="36">
        <f>SUMIFS(СВЦЭМ!$F$39:$F$782,СВЦЭМ!$A$39:$A$782,$A215,СВЦЭМ!$B$39:$B$782,S$208)+'СЕТ СН'!$F$15</f>
        <v>154.04504052999999</v>
      </c>
      <c r="T215" s="36">
        <f>SUMIFS(СВЦЭМ!$F$39:$F$782,СВЦЭМ!$A$39:$A$782,$A215,СВЦЭМ!$B$39:$B$782,T$208)+'СЕТ СН'!$F$15</f>
        <v>147.38472385</v>
      </c>
      <c r="U215" s="36">
        <f>SUMIFS(СВЦЭМ!$F$39:$F$782,СВЦЭМ!$A$39:$A$782,$A215,СВЦЭМ!$B$39:$B$782,U$208)+'СЕТ СН'!$F$15</f>
        <v>148.23601041000001</v>
      </c>
      <c r="V215" s="36">
        <f>SUMIFS(СВЦЭМ!$F$39:$F$782,СВЦЭМ!$A$39:$A$782,$A215,СВЦЭМ!$B$39:$B$782,V$208)+'СЕТ СН'!$F$15</f>
        <v>150.03337058</v>
      </c>
      <c r="W215" s="36">
        <f>SUMIFS(СВЦЭМ!$F$39:$F$782,СВЦЭМ!$A$39:$A$782,$A215,СВЦЭМ!$B$39:$B$782,W$208)+'СЕТ СН'!$F$15</f>
        <v>154.59024244</v>
      </c>
      <c r="X215" s="36">
        <f>SUMIFS(СВЦЭМ!$F$39:$F$782,СВЦЭМ!$A$39:$A$782,$A215,СВЦЭМ!$B$39:$B$782,X$208)+'СЕТ СН'!$F$15</f>
        <v>156.73801757000001</v>
      </c>
      <c r="Y215" s="36">
        <f>SUMIFS(СВЦЭМ!$F$39:$F$782,СВЦЭМ!$A$39:$A$782,$A215,СВЦЭМ!$B$39:$B$782,Y$208)+'СЕТ СН'!$F$15</f>
        <v>160.48378446000001</v>
      </c>
    </row>
    <row r="216" spans="1:27" ht="15.75" x14ac:dyDescent="0.2">
      <c r="A216" s="35">
        <f t="shared" si="6"/>
        <v>44600</v>
      </c>
      <c r="B216" s="36">
        <f>SUMIFS(СВЦЭМ!$F$39:$F$782,СВЦЭМ!$A$39:$A$782,$A216,СВЦЭМ!$B$39:$B$782,B$208)+'СЕТ СН'!$F$15</f>
        <v>160.13837230999999</v>
      </c>
      <c r="C216" s="36">
        <f>SUMIFS(СВЦЭМ!$F$39:$F$782,СВЦЭМ!$A$39:$A$782,$A216,СВЦЭМ!$B$39:$B$782,C$208)+'СЕТ СН'!$F$15</f>
        <v>168.89369854</v>
      </c>
      <c r="D216" s="36">
        <f>SUMIFS(СВЦЭМ!$F$39:$F$782,СВЦЭМ!$A$39:$A$782,$A216,СВЦЭМ!$B$39:$B$782,D$208)+'СЕТ СН'!$F$15</f>
        <v>170.19873827999999</v>
      </c>
      <c r="E216" s="36">
        <f>SUMIFS(СВЦЭМ!$F$39:$F$782,СВЦЭМ!$A$39:$A$782,$A216,СВЦЭМ!$B$39:$B$782,E$208)+'СЕТ СН'!$F$15</f>
        <v>170.33624234000001</v>
      </c>
      <c r="F216" s="36">
        <f>SUMIFS(СВЦЭМ!$F$39:$F$782,СВЦЭМ!$A$39:$A$782,$A216,СВЦЭМ!$B$39:$B$782,F$208)+'СЕТ СН'!$F$15</f>
        <v>168.42649399000001</v>
      </c>
      <c r="G216" s="36">
        <f>SUMIFS(СВЦЭМ!$F$39:$F$782,СВЦЭМ!$A$39:$A$782,$A216,СВЦЭМ!$B$39:$B$782,G$208)+'СЕТ СН'!$F$15</f>
        <v>165.10761837000001</v>
      </c>
      <c r="H216" s="36">
        <f>SUMIFS(СВЦЭМ!$F$39:$F$782,СВЦЭМ!$A$39:$A$782,$A216,СВЦЭМ!$B$39:$B$782,H$208)+'СЕТ СН'!$F$15</f>
        <v>158.48644872</v>
      </c>
      <c r="I216" s="36">
        <f>SUMIFS(СВЦЭМ!$F$39:$F$782,СВЦЭМ!$A$39:$A$782,$A216,СВЦЭМ!$B$39:$B$782,I$208)+'СЕТ СН'!$F$15</f>
        <v>150.71015534</v>
      </c>
      <c r="J216" s="36">
        <f>SUMIFS(СВЦЭМ!$F$39:$F$782,СВЦЭМ!$A$39:$A$782,$A216,СВЦЭМ!$B$39:$B$782,J$208)+'СЕТ СН'!$F$15</f>
        <v>143.3523658</v>
      </c>
      <c r="K216" s="36">
        <f>SUMIFS(СВЦЭМ!$F$39:$F$782,СВЦЭМ!$A$39:$A$782,$A216,СВЦЭМ!$B$39:$B$782,K$208)+'СЕТ СН'!$F$15</f>
        <v>142.59464355</v>
      </c>
      <c r="L216" s="36">
        <f>SUMIFS(СВЦЭМ!$F$39:$F$782,СВЦЭМ!$A$39:$A$782,$A216,СВЦЭМ!$B$39:$B$782,L$208)+'СЕТ СН'!$F$15</f>
        <v>145.58414027000001</v>
      </c>
      <c r="M216" s="36">
        <f>SUMIFS(СВЦЭМ!$F$39:$F$782,СВЦЭМ!$A$39:$A$782,$A216,СВЦЭМ!$B$39:$B$782,M$208)+'СЕТ СН'!$F$15</f>
        <v>155.15921605</v>
      </c>
      <c r="N216" s="36">
        <f>SUMIFS(СВЦЭМ!$F$39:$F$782,СВЦЭМ!$A$39:$A$782,$A216,СВЦЭМ!$B$39:$B$782,N$208)+'СЕТ СН'!$F$15</f>
        <v>166.03415973</v>
      </c>
      <c r="O216" s="36">
        <f>SUMIFS(СВЦЭМ!$F$39:$F$782,СВЦЭМ!$A$39:$A$782,$A216,СВЦЭМ!$B$39:$B$782,O$208)+'СЕТ СН'!$F$15</f>
        <v>168.22206724</v>
      </c>
      <c r="P216" s="36">
        <f>SUMIFS(СВЦЭМ!$F$39:$F$782,СВЦЭМ!$A$39:$A$782,$A216,СВЦЭМ!$B$39:$B$782,P$208)+'СЕТ СН'!$F$15</f>
        <v>169.09398583999999</v>
      </c>
      <c r="Q216" s="36">
        <f>SUMIFS(СВЦЭМ!$F$39:$F$782,СВЦЭМ!$A$39:$A$782,$A216,СВЦЭМ!$B$39:$B$782,Q$208)+'СЕТ СН'!$F$15</f>
        <v>168.47913206999999</v>
      </c>
      <c r="R216" s="36">
        <f>SUMIFS(СВЦЭМ!$F$39:$F$782,СВЦЭМ!$A$39:$A$782,$A216,СВЦЭМ!$B$39:$B$782,R$208)+'СЕТ СН'!$F$15</f>
        <v>167.80890735</v>
      </c>
      <c r="S216" s="36">
        <f>SUMIFS(СВЦЭМ!$F$39:$F$782,СВЦЭМ!$A$39:$A$782,$A216,СВЦЭМ!$B$39:$B$782,S$208)+'СЕТ СН'!$F$15</f>
        <v>164.53383284</v>
      </c>
      <c r="T216" s="36">
        <f>SUMIFS(СВЦЭМ!$F$39:$F$782,СВЦЭМ!$A$39:$A$782,$A216,СВЦЭМ!$B$39:$B$782,T$208)+'СЕТ СН'!$F$15</f>
        <v>154.91329245</v>
      </c>
      <c r="U216" s="36">
        <f>SUMIFS(СВЦЭМ!$F$39:$F$782,СВЦЭМ!$A$39:$A$782,$A216,СВЦЭМ!$B$39:$B$782,U$208)+'СЕТ СН'!$F$15</f>
        <v>153.36666575000001</v>
      </c>
      <c r="V216" s="36">
        <f>SUMIFS(СВЦЭМ!$F$39:$F$782,СВЦЭМ!$A$39:$A$782,$A216,СВЦЭМ!$B$39:$B$782,V$208)+'СЕТ СН'!$F$15</f>
        <v>156.43161576</v>
      </c>
      <c r="W216" s="36">
        <f>SUMIFS(СВЦЭМ!$F$39:$F$782,СВЦЭМ!$A$39:$A$782,$A216,СВЦЭМ!$B$39:$B$782,W$208)+'СЕТ СН'!$F$15</f>
        <v>159.28077751999999</v>
      </c>
      <c r="X216" s="36">
        <f>SUMIFS(СВЦЭМ!$F$39:$F$782,СВЦЭМ!$A$39:$A$782,$A216,СВЦЭМ!$B$39:$B$782,X$208)+'СЕТ СН'!$F$15</f>
        <v>162.80598750999999</v>
      </c>
      <c r="Y216" s="36">
        <f>SUMIFS(СВЦЭМ!$F$39:$F$782,СВЦЭМ!$A$39:$A$782,$A216,СВЦЭМ!$B$39:$B$782,Y$208)+'СЕТ СН'!$F$15</f>
        <v>165.91757061999999</v>
      </c>
    </row>
    <row r="217" spans="1:27" ht="15.75" x14ac:dyDescent="0.2">
      <c r="A217" s="35">
        <f t="shared" si="6"/>
        <v>44601</v>
      </c>
      <c r="B217" s="36">
        <f>SUMIFS(СВЦЭМ!$F$39:$F$782,СВЦЭМ!$A$39:$A$782,$A217,СВЦЭМ!$B$39:$B$782,B$208)+'СЕТ СН'!$F$15</f>
        <v>168.75386492999999</v>
      </c>
      <c r="C217" s="36">
        <f>SUMIFS(СВЦЭМ!$F$39:$F$782,СВЦЭМ!$A$39:$A$782,$A217,СВЦЭМ!$B$39:$B$782,C$208)+'СЕТ СН'!$F$15</f>
        <v>176.13295128999999</v>
      </c>
      <c r="D217" s="36">
        <f>SUMIFS(СВЦЭМ!$F$39:$F$782,СВЦЭМ!$A$39:$A$782,$A217,СВЦЭМ!$B$39:$B$782,D$208)+'СЕТ СН'!$F$15</f>
        <v>176.71484366999999</v>
      </c>
      <c r="E217" s="36">
        <f>SUMIFS(СВЦЭМ!$F$39:$F$782,СВЦЭМ!$A$39:$A$782,$A217,СВЦЭМ!$B$39:$B$782,E$208)+'СЕТ СН'!$F$15</f>
        <v>177.35434875999999</v>
      </c>
      <c r="F217" s="36">
        <f>SUMIFS(СВЦЭМ!$F$39:$F$782,СВЦЭМ!$A$39:$A$782,$A217,СВЦЭМ!$B$39:$B$782,F$208)+'СЕТ СН'!$F$15</f>
        <v>175.15911929000001</v>
      </c>
      <c r="G217" s="36">
        <f>SUMIFS(СВЦЭМ!$F$39:$F$782,СВЦЭМ!$A$39:$A$782,$A217,СВЦЭМ!$B$39:$B$782,G$208)+'СЕТ СН'!$F$15</f>
        <v>174.20212978999999</v>
      </c>
      <c r="H217" s="36">
        <f>SUMIFS(СВЦЭМ!$F$39:$F$782,СВЦЭМ!$A$39:$A$782,$A217,СВЦЭМ!$B$39:$B$782,H$208)+'СЕТ СН'!$F$15</f>
        <v>168.65951812</v>
      </c>
      <c r="I217" s="36">
        <f>SUMIFS(СВЦЭМ!$F$39:$F$782,СВЦЭМ!$A$39:$A$782,$A217,СВЦЭМ!$B$39:$B$782,I$208)+'СЕТ СН'!$F$15</f>
        <v>157.47936032000001</v>
      </c>
      <c r="J217" s="36">
        <f>SUMIFS(СВЦЭМ!$F$39:$F$782,СВЦЭМ!$A$39:$A$782,$A217,СВЦЭМ!$B$39:$B$782,J$208)+'СЕТ СН'!$F$15</f>
        <v>152.95954105000001</v>
      </c>
      <c r="K217" s="36">
        <f>SUMIFS(СВЦЭМ!$F$39:$F$782,СВЦЭМ!$A$39:$A$782,$A217,СВЦЭМ!$B$39:$B$782,K$208)+'СЕТ СН'!$F$15</f>
        <v>152.52649683999999</v>
      </c>
      <c r="L217" s="36">
        <f>SUMIFS(СВЦЭМ!$F$39:$F$782,СВЦЭМ!$A$39:$A$782,$A217,СВЦЭМ!$B$39:$B$782,L$208)+'СЕТ СН'!$F$15</f>
        <v>154.0197584</v>
      </c>
      <c r="M217" s="36">
        <f>SUMIFS(СВЦЭМ!$F$39:$F$782,СВЦЭМ!$A$39:$A$782,$A217,СВЦЭМ!$B$39:$B$782,M$208)+'СЕТ СН'!$F$15</f>
        <v>161.06027008999999</v>
      </c>
      <c r="N217" s="36">
        <f>SUMIFS(СВЦЭМ!$F$39:$F$782,СВЦЭМ!$A$39:$A$782,$A217,СВЦЭМ!$B$39:$B$782,N$208)+'СЕТ СН'!$F$15</f>
        <v>170.18025112000001</v>
      </c>
      <c r="O217" s="36">
        <f>SUMIFS(СВЦЭМ!$F$39:$F$782,СВЦЭМ!$A$39:$A$782,$A217,СВЦЭМ!$B$39:$B$782,O$208)+'СЕТ СН'!$F$15</f>
        <v>172.56811078000001</v>
      </c>
      <c r="P217" s="36">
        <f>SUMIFS(СВЦЭМ!$F$39:$F$782,СВЦЭМ!$A$39:$A$782,$A217,СВЦЭМ!$B$39:$B$782,P$208)+'СЕТ СН'!$F$15</f>
        <v>173.49472535000001</v>
      </c>
      <c r="Q217" s="36">
        <f>SUMIFS(СВЦЭМ!$F$39:$F$782,СВЦЭМ!$A$39:$A$782,$A217,СВЦЭМ!$B$39:$B$782,Q$208)+'СЕТ СН'!$F$15</f>
        <v>174.41865591000001</v>
      </c>
      <c r="R217" s="36">
        <f>SUMIFS(СВЦЭМ!$F$39:$F$782,СВЦЭМ!$A$39:$A$782,$A217,СВЦЭМ!$B$39:$B$782,R$208)+'СЕТ СН'!$F$15</f>
        <v>172.53453218999999</v>
      </c>
      <c r="S217" s="36">
        <f>SUMIFS(СВЦЭМ!$F$39:$F$782,СВЦЭМ!$A$39:$A$782,$A217,СВЦЭМ!$B$39:$B$782,S$208)+'СЕТ СН'!$F$15</f>
        <v>169.42551814999999</v>
      </c>
      <c r="T217" s="36">
        <f>SUMIFS(СВЦЭМ!$F$39:$F$782,СВЦЭМ!$A$39:$A$782,$A217,СВЦЭМ!$B$39:$B$782,T$208)+'СЕТ СН'!$F$15</f>
        <v>158.09952362000001</v>
      </c>
      <c r="U217" s="36">
        <f>SUMIFS(СВЦЭМ!$F$39:$F$782,СВЦЭМ!$A$39:$A$782,$A217,СВЦЭМ!$B$39:$B$782,U$208)+'СЕТ СН'!$F$15</f>
        <v>155.86691887000001</v>
      </c>
      <c r="V217" s="36">
        <f>SUMIFS(СВЦЭМ!$F$39:$F$782,СВЦЭМ!$A$39:$A$782,$A217,СВЦЭМ!$B$39:$B$782,V$208)+'СЕТ СН'!$F$15</f>
        <v>158.68694553</v>
      </c>
      <c r="W217" s="36">
        <f>SUMIFS(СВЦЭМ!$F$39:$F$782,СВЦЭМ!$A$39:$A$782,$A217,СВЦЭМ!$B$39:$B$782,W$208)+'СЕТ СН'!$F$15</f>
        <v>163.41259789</v>
      </c>
      <c r="X217" s="36">
        <f>SUMIFS(СВЦЭМ!$F$39:$F$782,СВЦЭМ!$A$39:$A$782,$A217,СВЦЭМ!$B$39:$B$782,X$208)+'СЕТ СН'!$F$15</f>
        <v>166.38082678000001</v>
      </c>
      <c r="Y217" s="36">
        <f>SUMIFS(СВЦЭМ!$F$39:$F$782,СВЦЭМ!$A$39:$A$782,$A217,СВЦЭМ!$B$39:$B$782,Y$208)+'СЕТ СН'!$F$15</f>
        <v>169.34918377</v>
      </c>
    </row>
    <row r="218" spans="1:27" ht="15.75" x14ac:dyDescent="0.2">
      <c r="A218" s="35">
        <f t="shared" si="6"/>
        <v>44602</v>
      </c>
      <c r="B218" s="36">
        <f>SUMIFS(СВЦЭМ!$F$39:$F$782,СВЦЭМ!$A$39:$A$782,$A218,СВЦЭМ!$B$39:$B$782,B$208)+'СЕТ СН'!$F$15</f>
        <v>163.42238761999999</v>
      </c>
      <c r="C218" s="36">
        <f>SUMIFS(СВЦЭМ!$F$39:$F$782,СВЦЭМ!$A$39:$A$782,$A218,СВЦЭМ!$B$39:$B$782,C$208)+'СЕТ СН'!$F$15</f>
        <v>171.12098571000001</v>
      </c>
      <c r="D218" s="36">
        <f>SUMIFS(СВЦЭМ!$F$39:$F$782,СВЦЭМ!$A$39:$A$782,$A218,СВЦЭМ!$B$39:$B$782,D$208)+'СЕТ СН'!$F$15</f>
        <v>175.73184924</v>
      </c>
      <c r="E218" s="36">
        <f>SUMIFS(СВЦЭМ!$F$39:$F$782,СВЦЭМ!$A$39:$A$782,$A218,СВЦЭМ!$B$39:$B$782,E$208)+'СЕТ СН'!$F$15</f>
        <v>174.80508560000001</v>
      </c>
      <c r="F218" s="36">
        <f>SUMIFS(СВЦЭМ!$F$39:$F$782,СВЦЭМ!$A$39:$A$782,$A218,СВЦЭМ!$B$39:$B$782,F$208)+'СЕТ СН'!$F$15</f>
        <v>170.61025445999999</v>
      </c>
      <c r="G218" s="36">
        <f>SUMIFS(СВЦЭМ!$F$39:$F$782,СВЦЭМ!$A$39:$A$782,$A218,СВЦЭМ!$B$39:$B$782,G$208)+'СЕТ СН'!$F$15</f>
        <v>166.53350678999999</v>
      </c>
      <c r="H218" s="36">
        <f>SUMIFS(СВЦЭМ!$F$39:$F$782,СВЦЭМ!$A$39:$A$782,$A218,СВЦЭМ!$B$39:$B$782,H$208)+'СЕТ СН'!$F$15</f>
        <v>159.00174050000001</v>
      </c>
      <c r="I218" s="36">
        <f>SUMIFS(СВЦЭМ!$F$39:$F$782,СВЦЭМ!$A$39:$A$782,$A218,СВЦЭМ!$B$39:$B$782,I$208)+'СЕТ СН'!$F$15</f>
        <v>155.38834625000001</v>
      </c>
      <c r="J218" s="36">
        <f>SUMIFS(СВЦЭМ!$F$39:$F$782,СВЦЭМ!$A$39:$A$782,$A218,СВЦЭМ!$B$39:$B$782,J$208)+'СЕТ СН'!$F$15</f>
        <v>151.29624346</v>
      </c>
      <c r="K218" s="36">
        <f>SUMIFS(СВЦЭМ!$F$39:$F$782,СВЦЭМ!$A$39:$A$782,$A218,СВЦЭМ!$B$39:$B$782,K$208)+'СЕТ СН'!$F$15</f>
        <v>151.07938125999999</v>
      </c>
      <c r="L218" s="36">
        <f>SUMIFS(СВЦЭМ!$F$39:$F$782,СВЦЭМ!$A$39:$A$782,$A218,СВЦЭМ!$B$39:$B$782,L$208)+'СЕТ СН'!$F$15</f>
        <v>151.51871739000001</v>
      </c>
      <c r="M218" s="36">
        <f>SUMIFS(СВЦЭМ!$F$39:$F$782,СВЦЭМ!$A$39:$A$782,$A218,СВЦЭМ!$B$39:$B$782,M$208)+'СЕТ СН'!$F$15</f>
        <v>157.30194541</v>
      </c>
      <c r="N218" s="36">
        <f>SUMIFS(СВЦЭМ!$F$39:$F$782,СВЦЭМ!$A$39:$A$782,$A218,СВЦЭМ!$B$39:$B$782,N$208)+'СЕТ СН'!$F$15</f>
        <v>165.12469697</v>
      </c>
      <c r="O218" s="36">
        <f>SUMIFS(СВЦЭМ!$F$39:$F$782,СВЦЭМ!$A$39:$A$782,$A218,СВЦЭМ!$B$39:$B$782,O$208)+'СЕТ СН'!$F$15</f>
        <v>168.36593536000001</v>
      </c>
      <c r="P218" s="36">
        <f>SUMIFS(СВЦЭМ!$F$39:$F$782,СВЦЭМ!$A$39:$A$782,$A218,СВЦЭМ!$B$39:$B$782,P$208)+'СЕТ СН'!$F$15</f>
        <v>169.84641744999999</v>
      </c>
      <c r="Q218" s="36">
        <f>SUMIFS(СВЦЭМ!$F$39:$F$782,СВЦЭМ!$A$39:$A$782,$A218,СВЦЭМ!$B$39:$B$782,Q$208)+'СЕТ СН'!$F$15</f>
        <v>170.54191270999999</v>
      </c>
      <c r="R218" s="36">
        <f>SUMIFS(СВЦЭМ!$F$39:$F$782,СВЦЭМ!$A$39:$A$782,$A218,СВЦЭМ!$B$39:$B$782,R$208)+'СЕТ СН'!$F$15</f>
        <v>170.18959221</v>
      </c>
      <c r="S218" s="36">
        <f>SUMIFS(СВЦЭМ!$F$39:$F$782,СВЦЭМ!$A$39:$A$782,$A218,СВЦЭМ!$B$39:$B$782,S$208)+'СЕТ СН'!$F$15</f>
        <v>164.87505784999999</v>
      </c>
      <c r="T218" s="36">
        <f>SUMIFS(СВЦЭМ!$F$39:$F$782,СВЦЭМ!$A$39:$A$782,$A218,СВЦЭМ!$B$39:$B$782,T$208)+'СЕТ СН'!$F$15</f>
        <v>155.23405093</v>
      </c>
      <c r="U218" s="36">
        <f>SUMIFS(СВЦЭМ!$F$39:$F$782,СВЦЭМ!$A$39:$A$782,$A218,СВЦЭМ!$B$39:$B$782,U$208)+'СЕТ СН'!$F$15</f>
        <v>154.00112673999999</v>
      </c>
      <c r="V218" s="36">
        <f>SUMIFS(СВЦЭМ!$F$39:$F$782,СВЦЭМ!$A$39:$A$782,$A218,СВЦЭМ!$B$39:$B$782,V$208)+'СЕТ СН'!$F$15</f>
        <v>154.04452681999999</v>
      </c>
      <c r="W218" s="36">
        <f>SUMIFS(СВЦЭМ!$F$39:$F$782,СВЦЭМ!$A$39:$A$782,$A218,СВЦЭМ!$B$39:$B$782,W$208)+'СЕТ СН'!$F$15</f>
        <v>157.04702323999999</v>
      </c>
      <c r="X218" s="36">
        <f>SUMIFS(СВЦЭМ!$F$39:$F$782,СВЦЭМ!$A$39:$A$782,$A218,СВЦЭМ!$B$39:$B$782,X$208)+'СЕТ СН'!$F$15</f>
        <v>162.89046844999999</v>
      </c>
      <c r="Y218" s="36">
        <f>SUMIFS(СВЦЭМ!$F$39:$F$782,СВЦЭМ!$A$39:$A$782,$A218,СВЦЭМ!$B$39:$B$782,Y$208)+'СЕТ СН'!$F$15</f>
        <v>164.84197076999999</v>
      </c>
    </row>
    <row r="219" spans="1:27" ht="15.75" x14ac:dyDescent="0.2">
      <c r="A219" s="35">
        <f t="shared" si="6"/>
        <v>44603</v>
      </c>
      <c r="B219" s="36">
        <f>SUMIFS(СВЦЭМ!$F$39:$F$782,СВЦЭМ!$A$39:$A$782,$A219,СВЦЭМ!$B$39:$B$782,B$208)+'СЕТ СН'!$F$15</f>
        <v>168.17092855000001</v>
      </c>
      <c r="C219" s="36">
        <f>SUMIFS(СВЦЭМ!$F$39:$F$782,СВЦЭМ!$A$39:$A$782,$A219,СВЦЭМ!$B$39:$B$782,C$208)+'СЕТ СН'!$F$15</f>
        <v>177.43703768</v>
      </c>
      <c r="D219" s="36">
        <f>SUMIFS(СВЦЭМ!$F$39:$F$782,СВЦЭМ!$A$39:$A$782,$A219,СВЦЭМ!$B$39:$B$782,D$208)+'СЕТ СН'!$F$15</f>
        <v>182.67009046000001</v>
      </c>
      <c r="E219" s="36">
        <f>SUMIFS(СВЦЭМ!$F$39:$F$782,СВЦЭМ!$A$39:$A$782,$A219,СВЦЭМ!$B$39:$B$782,E$208)+'СЕТ СН'!$F$15</f>
        <v>182.81758656</v>
      </c>
      <c r="F219" s="36">
        <f>SUMIFS(СВЦЭМ!$F$39:$F$782,СВЦЭМ!$A$39:$A$782,$A219,СВЦЭМ!$B$39:$B$782,F$208)+'СЕТ СН'!$F$15</f>
        <v>180.44159414000001</v>
      </c>
      <c r="G219" s="36">
        <f>SUMIFS(СВЦЭМ!$F$39:$F$782,СВЦЭМ!$A$39:$A$782,$A219,СВЦЭМ!$B$39:$B$782,G$208)+'СЕТ СН'!$F$15</f>
        <v>174.13325359999999</v>
      </c>
      <c r="H219" s="36">
        <f>SUMIFS(СВЦЭМ!$F$39:$F$782,СВЦЭМ!$A$39:$A$782,$A219,СВЦЭМ!$B$39:$B$782,H$208)+'СЕТ СН'!$F$15</f>
        <v>163.88229328</v>
      </c>
      <c r="I219" s="36">
        <f>SUMIFS(СВЦЭМ!$F$39:$F$782,СВЦЭМ!$A$39:$A$782,$A219,СВЦЭМ!$B$39:$B$782,I$208)+'СЕТ СН'!$F$15</f>
        <v>155.53956898000001</v>
      </c>
      <c r="J219" s="36">
        <f>SUMIFS(СВЦЭМ!$F$39:$F$782,СВЦЭМ!$A$39:$A$782,$A219,СВЦЭМ!$B$39:$B$782,J$208)+'СЕТ СН'!$F$15</f>
        <v>151.34156376000001</v>
      </c>
      <c r="K219" s="36">
        <f>SUMIFS(СВЦЭМ!$F$39:$F$782,СВЦЭМ!$A$39:$A$782,$A219,СВЦЭМ!$B$39:$B$782,K$208)+'СЕТ СН'!$F$15</f>
        <v>152.92403153000001</v>
      </c>
      <c r="L219" s="36">
        <f>SUMIFS(СВЦЭМ!$F$39:$F$782,СВЦЭМ!$A$39:$A$782,$A219,СВЦЭМ!$B$39:$B$782,L$208)+'СЕТ СН'!$F$15</f>
        <v>153.28205788</v>
      </c>
      <c r="M219" s="36">
        <f>SUMIFS(СВЦЭМ!$F$39:$F$782,СВЦЭМ!$A$39:$A$782,$A219,СВЦЭМ!$B$39:$B$782,M$208)+'СЕТ СН'!$F$15</f>
        <v>155.93890823999999</v>
      </c>
      <c r="N219" s="36">
        <f>SUMIFS(СВЦЭМ!$F$39:$F$782,СВЦЭМ!$A$39:$A$782,$A219,СВЦЭМ!$B$39:$B$782,N$208)+'СЕТ СН'!$F$15</f>
        <v>161.76187159</v>
      </c>
      <c r="O219" s="36">
        <f>SUMIFS(СВЦЭМ!$F$39:$F$782,СВЦЭМ!$A$39:$A$782,$A219,СВЦЭМ!$B$39:$B$782,O$208)+'СЕТ СН'!$F$15</f>
        <v>164.08311046</v>
      </c>
      <c r="P219" s="36">
        <f>SUMIFS(СВЦЭМ!$F$39:$F$782,СВЦЭМ!$A$39:$A$782,$A219,СВЦЭМ!$B$39:$B$782,P$208)+'СЕТ СН'!$F$15</f>
        <v>166.54208979000001</v>
      </c>
      <c r="Q219" s="36">
        <f>SUMIFS(СВЦЭМ!$F$39:$F$782,СВЦЭМ!$A$39:$A$782,$A219,СВЦЭМ!$B$39:$B$782,Q$208)+'СЕТ СН'!$F$15</f>
        <v>166.81224607999999</v>
      </c>
      <c r="R219" s="36">
        <f>SUMIFS(СВЦЭМ!$F$39:$F$782,СВЦЭМ!$A$39:$A$782,$A219,СВЦЭМ!$B$39:$B$782,R$208)+'СЕТ СН'!$F$15</f>
        <v>165.57418172000001</v>
      </c>
      <c r="S219" s="36">
        <f>SUMIFS(СВЦЭМ!$F$39:$F$782,СВЦЭМ!$A$39:$A$782,$A219,СВЦЭМ!$B$39:$B$782,S$208)+'СЕТ СН'!$F$15</f>
        <v>158.59724700999999</v>
      </c>
      <c r="T219" s="36">
        <f>SUMIFS(СВЦЭМ!$F$39:$F$782,СВЦЭМ!$A$39:$A$782,$A219,СВЦЭМ!$B$39:$B$782,T$208)+'СЕТ СН'!$F$15</f>
        <v>152.54083181999999</v>
      </c>
      <c r="U219" s="36">
        <f>SUMIFS(СВЦЭМ!$F$39:$F$782,СВЦЭМ!$A$39:$A$782,$A219,СВЦЭМ!$B$39:$B$782,U$208)+'СЕТ СН'!$F$15</f>
        <v>152.39165392000001</v>
      </c>
      <c r="V219" s="36">
        <f>SUMIFS(СВЦЭМ!$F$39:$F$782,СВЦЭМ!$A$39:$A$782,$A219,СВЦЭМ!$B$39:$B$782,V$208)+'СЕТ СН'!$F$15</f>
        <v>153.22016468999999</v>
      </c>
      <c r="W219" s="36">
        <f>SUMIFS(СВЦЭМ!$F$39:$F$782,СВЦЭМ!$A$39:$A$782,$A219,СВЦЭМ!$B$39:$B$782,W$208)+'СЕТ СН'!$F$15</f>
        <v>155.09779030000001</v>
      </c>
      <c r="X219" s="36">
        <f>SUMIFS(СВЦЭМ!$F$39:$F$782,СВЦЭМ!$A$39:$A$782,$A219,СВЦЭМ!$B$39:$B$782,X$208)+'СЕТ СН'!$F$15</f>
        <v>156.68870919</v>
      </c>
      <c r="Y219" s="36">
        <f>SUMIFS(СВЦЭМ!$F$39:$F$782,СВЦЭМ!$A$39:$A$782,$A219,СВЦЭМ!$B$39:$B$782,Y$208)+'СЕТ СН'!$F$15</f>
        <v>159.02817558000001</v>
      </c>
    </row>
    <row r="220" spans="1:27" ht="15.75" x14ac:dyDescent="0.2">
      <c r="A220" s="35">
        <f t="shared" si="6"/>
        <v>44604</v>
      </c>
      <c r="B220" s="36">
        <f>SUMIFS(СВЦЭМ!$F$39:$F$782,СВЦЭМ!$A$39:$A$782,$A220,СВЦЭМ!$B$39:$B$782,B$208)+'СЕТ СН'!$F$15</f>
        <v>173.73303762</v>
      </c>
      <c r="C220" s="36">
        <f>SUMIFS(СВЦЭМ!$F$39:$F$782,СВЦЭМ!$A$39:$A$782,$A220,СВЦЭМ!$B$39:$B$782,C$208)+'СЕТ СН'!$F$15</f>
        <v>174.99156911</v>
      </c>
      <c r="D220" s="36">
        <f>SUMIFS(СВЦЭМ!$F$39:$F$782,СВЦЭМ!$A$39:$A$782,$A220,СВЦЭМ!$B$39:$B$782,D$208)+'СЕТ СН'!$F$15</f>
        <v>174.81851499000001</v>
      </c>
      <c r="E220" s="36">
        <f>SUMIFS(СВЦЭМ!$F$39:$F$782,СВЦЭМ!$A$39:$A$782,$A220,СВЦЭМ!$B$39:$B$782,E$208)+'СЕТ СН'!$F$15</f>
        <v>175.30315564</v>
      </c>
      <c r="F220" s="36">
        <f>SUMIFS(СВЦЭМ!$F$39:$F$782,СВЦЭМ!$A$39:$A$782,$A220,СВЦЭМ!$B$39:$B$782,F$208)+'СЕТ СН'!$F$15</f>
        <v>174.10567370000001</v>
      </c>
      <c r="G220" s="36">
        <f>SUMIFS(СВЦЭМ!$F$39:$F$782,СВЦЭМ!$A$39:$A$782,$A220,СВЦЭМ!$B$39:$B$782,G$208)+'СЕТ СН'!$F$15</f>
        <v>172.06816191999999</v>
      </c>
      <c r="H220" s="36">
        <f>SUMIFS(СВЦЭМ!$F$39:$F$782,СВЦЭМ!$A$39:$A$782,$A220,СВЦЭМ!$B$39:$B$782,H$208)+'СЕТ СН'!$F$15</f>
        <v>166.53150403000001</v>
      </c>
      <c r="I220" s="36">
        <f>SUMIFS(СВЦЭМ!$F$39:$F$782,СВЦЭМ!$A$39:$A$782,$A220,СВЦЭМ!$B$39:$B$782,I$208)+'СЕТ СН'!$F$15</f>
        <v>161.34017796000001</v>
      </c>
      <c r="J220" s="36">
        <f>SUMIFS(СВЦЭМ!$F$39:$F$782,СВЦЭМ!$A$39:$A$782,$A220,СВЦЭМ!$B$39:$B$782,J$208)+'СЕТ СН'!$F$15</f>
        <v>153.01960195000001</v>
      </c>
      <c r="K220" s="36">
        <f>SUMIFS(СВЦЭМ!$F$39:$F$782,СВЦЭМ!$A$39:$A$782,$A220,СВЦЭМ!$B$39:$B$782,K$208)+'СЕТ СН'!$F$15</f>
        <v>150.41923933999999</v>
      </c>
      <c r="L220" s="36">
        <f>SUMIFS(СВЦЭМ!$F$39:$F$782,СВЦЭМ!$A$39:$A$782,$A220,СВЦЭМ!$B$39:$B$782,L$208)+'СЕТ СН'!$F$15</f>
        <v>152.01512162</v>
      </c>
      <c r="M220" s="36">
        <f>SUMIFS(СВЦЭМ!$F$39:$F$782,СВЦЭМ!$A$39:$A$782,$A220,СВЦЭМ!$B$39:$B$782,M$208)+'СЕТ СН'!$F$15</f>
        <v>156.54963033000001</v>
      </c>
      <c r="N220" s="36">
        <f>SUMIFS(СВЦЭМ!$F$39:$F$782,СВЦЭМ!$A$39:$A$782,$A220,СВЦЭМ!$B$39:$B$782,N$208)+'СЕТ СН'!$F$15</f>
        <v>159.88642464</v>
      </c>
      <c r="O220" s="36">
        <f>SUMIFS(СВЦЭМ!$F$39:$F$782,СВЦЭМ!$A$39:$A$782,$A220,СВЦЭМ!$B$39:$B$782,O$208)+'СЕТ СН'!$F$15</f>
        <v>161.84119124</v>
      </c>
      <c r="P220" s="36">
        <f>SUMIFS(СВЦЭМ!$F$39:$F$782,СВЦЭМ!$A$39:$A$782,$A220,СВЦЭМ!$B$39:$B$782,P$208)+'СЕТ СН'!$F$15</f>
        <v>164.78803965</v>
      </c>
      <c r="Q220" s="36">
        <f>SUMIFS(СВЦЭМ!$F$39:$F$782,СВЦЭМ!$A$39:$A$782,$A220,СВЦЭМ!$B$39:$B$782,Q$208)+'СЕТ СН'!$F$15</f>
        <v>164.34803167999999</v>
      </c>
      <c r="R220" s="36">
        <f>SUMIFS(СВЦЭМ!$F$39:$F$782,СВЦЭМ!$A$39:$A$782,$A220,СВЦЭМ!$B$39:$B$782,R$208)+'СЕТ СН'!$F$15</f>
        <v>165.13942825000001</v>
      </c>
      <c r="S220" s="36">
        <f>SUMIFS(СВЦЭМ!$F$39:$F$782,СВЦЭМ!$A$39:$A$782,$A220,СВЦЭМ!$B$39:$B$782,S$208)+'СЕТ СН'!$F$15</f>
        <v>160.41835297</v>
      </c>
      <c r="T220" s="36">
        <f>SUMIFS(СВЦЭМ!$F$39:$F$782,СВЦЭМ!$A$39:$A$782,$A220,СВЦЭМ!$B$39:$B$782,T$208)+'СЕТ СН'!$F$15</f>
        <v>152.79166555</v>
      </c>
      <c r="U220" s="36">
        <f>SUMIFS(СВЦЭМ!$F$39:$F$782,СВЦЭМ!$A$39:$A$782,$A220,СВЦЭМ!$B$39:$B$782,U$208)+'СЕТ СН'!$F$15</f>
        <v>150.98639223999999</v>
      </c>
      <c r="V220" s="36">
        <f>SUMIFS(СВЦЭМ!$F$39:$F$782,СВЦЭМ!$A$39:$A$782,$A220,СВЦЭМ!$B$39:$B$782,V$208)+'СЕТ СН'!$F$15</f>
        <v>153.22092304</v>
      </c>
      <c r="W220" s="36">
        <f>SUMIFS(СВЦЭМ!$F$39:$F$782,СВЦЭМ!$A$39:$A$782,$A220,СВЦЭМ!$B$39:$B$782,W$208)+'СЕТ СН'!$F$15</f>
        <v>155.64462904999999</v>
      </c>
      <c r="X220" s="36">
        <f>SUMIFS(СВЦЭМ!$F$39:$F$782,СВЦЭМ!$A$39:$A$782,$A220,СВЦЭМ!$B$39:$B$782,X$208)+'СЕТ СН'!$F$15</f>
        <v>157.66654496000001</v>
      </c>
      <c r="Y220" s="36">
        <f>SUMIFS(СВЦЭМ!$F$39:$F$782,СВЦЭМ!$A$39:$A$782,$A220,СВЦЭМ!$B$39:$B$782,Y$208)+'СЕТ СН'!$F$15</f>
        <v>164.29197948000001</v>
      </c>
    </row>
    <row r="221" spans="1:27" ht="15.75" x14ac:dyDescent="0.2">
      <c r="A221" s="35">
        <f t="shared" si="6"/>
        <v>44605</v>
      </c>
      <c r="B221" s="36">
        <f>SUMIFS(СВЦЭМ!$F$39:$F$782,СВЦЭМ!$A$39:$A$782,$A221,СВЦЭМ!$B$39:$B$782,B$208)+'СЕТ СН'!$F$15</f>
        <v>166.38441326</v>
      </c>
      <c r="C221" s="36">
        <f>SUMIFS(СВЦЭМ!$F$39:$F$782,СВЦЭМ!$A$39:$A$782,$A221,СВЦЭМ!$B$39:$B$782,C$208)+'СЕТ СН'!$F$15</f>
        <v>173.55688343</v>
      </c>
      <c r="D221" s="36">
        <f>SUMIFS(СВЦЭМ!$F$39:$F$782,СВЦЭМ!$A$39:$A$782,$A221,СВЦЭМ!$B$39:$B$782,D$208)+'СЕТ СН'!$F$15</f>
        <v>174.06681965999999</v>
      </c>
      <c r="E221" s="36">
        <f>SUMIFS(СВЦЭМ!$F$39:$F$782,СВЦЭМ!$A$39:$A$782,$A221,СВЦЭМ!$B$39:$B$782,E$208)+'СЕТ СН'!$F$15</f>
        <v>174.38879421999999</v>
      </c>
      <c r="F221" s="36">
        <f>SUMIFS(СВЦЭМ!$F$39:$F$782,СВЦЭМ!$A$39:$A$782,$A221,СВЦЭМ!$B$39:$B$782,F$208)+'СЕТ СН'!$F$15</f>
        <v>174.46820840000001</v>
      </c>
      <c r="G221" s="36">
        <f>SUMIFS(СВЦЭМ!$F$39:$F$782,СВЦЭМ!$A$39:$A$782,$A221,СВЦЭМ!$B$39:$B$782,G$208)+'СЕТ СН'!$F$15</f>
        <v>174.23893953000001</v>
      </c>
      <c r="H221" s="36">
        <f>SUMIFS(СВЦЭМ!$F$39:$F$782,СВЦЭМ!$A$39:$A$782,$A221,СВЦЭМ!$B$39:$B$782,H$208)+'СЕТ СН'!$F$15</f>
        <v>171.22710047999999</v>
      </c>
      <c r="I221" s="36">
        <f>SUMIFS(СВЦЭМ!$F$39:$F$782,СВЦЭМ!$A$39:$A$782,$A221,СВЦЭМ!$B$39:$B$782,I$208)+'СЕТ СН'!$F$15</f>
        <v>163.74059401</v>
      </c>
      <c r="J221" s="36">
        <f>SUMIFS(СВЦЭМ!$F$39:$F$782,СВЦЭМ!$A$39:$A$782,$A221,СВЦЭМ!$B$39:$B$782,J$208)+'СЕТ СН'!$F$15</f>
        <v>154.26532979999999</v>
      </c>
      <c r="K221" s="36">
        <f>SUMIFS(СВЦЭМ!$F$39:$F$782,СВЦЭМ!$A$39:$A$782,$A221,СВЦЭМ!$B$39:$B$782,K$208)+'СЕТ СН'!$F$15</f>
        <v>149.23667823</v>
      </c>
      <c r="L221" s="36">
        <f>SUMIFS(СВЦЭМ!$F$39:$F$782,СВЦЭМ!$A$39:$A$782,$A221,СВЦЭМ!$B$39:$B$782,L$208)+'СЕТ СН'!$F$15</f>
        <v>148.05292646000001</v>
      </c>
      <c r="M221" s="36">
        <f>SUMIFS(СВЦЭМ!$F$39:$F$782,СВЦЭМ!$A$39:$A$782,$A221,СВЦЭМ!$B$39:$B$782,M$208)+'СЕТ СН'!$F$15</f>
        <v>152.37604977999999</v>
      </c>
      <c r="N221" s="36">
        <f>SUMIFS(СВЦЭМ!$F$39:$F$782,СВЦЭМ!$A$39:$A$782,$A221,СВЦЭМ!$B$39:$B$782,N$208)+'СЕТ СН'!$F$15</f>
        <v>158.81304105000001</v>
      </c>
      <c r="O221" s="36">
        <f>SUMIFS(СВЦЭМ!$F$39:$F$782,СВЦЭМ!$A$39:$A$782,$A221,СВЦЭМ!$B$39:$B$782,O$208)+'СЕТ СН'!$F$15</f>
        <v>162.78530459000001</v>
      </c>
      <c r="P221" s="36">
        <f>SUMIFS(СВЦЭМ!$F$39:$F$782,СВЦЭМ!$A$39:$A$782,$A221,СВЦЭМ!$B$39:$B$782,P$208)+'СЕТ СН'!$F$15</f>
        <v>166.22544092000001</v>
      </c>
      <c r="Q221" s="36">
        <f>SUMIFS(СВЦЭМ!$F$39:$F$782,СВЦЭМ!$A$39:$A$782,$A221,СВЦЭМ!$B$39:$B$782,Q$208)+'СЕТ СН'!$F$15</f>
        <v>165.97811168999999</v>
      </c>
      <c r="R221" s="36">
        <f>SUMIFS(СВЦЭМ!$F$39:$F$782,СВЦЭМ!$A$39:$A$782,$A221,СВЦЭМ!$B$39:$B$782,R$208)+'СЕТ СН'!$F$15</f>
        <v>167.19417354999999</v>
      </c>
      <c r="S221" s="36">
        <f>SUMIFS(СВЦЭМ!$F$39:$F$782,СВЦЭМ!$A$39:$A$782,$A221,СВЦЭМ!$B$39:$B$782,S$208)+'СЕТ СН'!$F$15</f>
        <v>161.86367838999999</v>
      </c>
      <c r="T221" s="36">
        <f>SUMIFS(СВЦЭМ!$F$39:$F$782,СВЦЭМ!$A$39:$A$782,$A221,СВЦЭМ!$B$39:$B$782,T$208)+'СЕТ СН'!$F$15</f>
        <v>147.59446377</v>
      </c>
      <c r="U221" s="36">
        <f>SUMIFS(СВЦЭМ!$F$39:$F$782,СВЦЭМ!$A$39:$A$782,$A221,СВЦЭМ!$B$39:$B$782,U$208)+'СЕТ СН'!$F$15</f>
        <v>146.77544662</v>
      </c>
      <c r="V221" s="36">
        <f>SUMIFS(СВЦЭМ!$F$39:$F$782,СВЦЭМ!$A$39:$A$782,$A221,СВЦЭМ!$B$39:$B$782,V$208)+'СЕТ СН'!$F$15</f>
        <v>147.19559154999999</v>
      </c>
      <c r="W221" s="36">
        <f>SUMIFS(СВЦЭМ!$F$39:$F$782,СВЦЭМ!$A$39:$A$782,$A221,СВЦЭМ!$B$39:$B$782,W$208)+'СЕТ СН'!$F$15</f>
        <v>149.61287214000001</v>
      </c>
      <c r="X221" s="36">
        <f>SUMIFS(СВЦЭМ!$F$39:$F$782,СВЦЭМ!$A$39:$A$782,$A221,СВЦЭМ!$B$39:$B$782,X$208)+'СЕТ СН'!$F$15</f>
        <v>153.38907263999999</v>
      </c>
      <c r="Y221" s="36">
        <f>SUMIFS(СВЦЭМ!$F$39:$F$782,СВЦЭМ!$A$39:$A$782,$A221,СВЦЭМ!$B$39:$B$782,Y$208)+'СЕТ СН'!$F$15</f>
        <v>159.31889167</v>
      </c>
    </row>
    <row r="222" spans="1:27" ht="15.75" x14ac:dyDescent="0.2">
      <c r="A222" s="35">
        <f t="shared" si="6"/>
        <v>44606</v>
      </c>
      <c r="B222" s="36">
        <f>SUMIFS(СВЦЭМ!$F$39:$F$782,СВЦЭМ!$A$39:$A$782,$A222,СВЦЭМ!$B$39:$B$782,B$208)+'СЕТ СН'!$F$15</f>
        <v>167.73335374000001</v>
      </c>
      <c r="C222" s="36">
        <f>SUMIFS(СВЦЭМ!$F$39:$F$782,СВЦЭМ!$A$39:$A$782,$A222,СВЦЭМ!$B$39:$B$782,C$208)+'СЕТ СН'!$F$15</f>
        <v>175.95107580000001</v>
      </c>
      <c r="D222" s="36">
        <f>SUMIFS(СВЦЭМ!$F$39:$F$782,СВЦЭМ!$A$39:$A$782,$A222,СВЦЭМ!$B$39:$B$782,D$208)+'СЕТ СН'!$F$15</f>
        <v>176.46686126</v>
      </c>
      <c r="E222" s="36">
        <f>SUMIFS(СВЦЭМ!$F$39:$F$782,СВЦЭМ!$A$39:$A$782,$A222,СВЦЭМ!$B$39:$B$782,E$208)+'СЕТ СН'!$F$15</f>
        <v>177.12065364</v>
      </c>
      <c r="F222" s="36">
        <f>SUMIFS(СВЦЭМ!$F$39:$F$782,СВЦЭМ!$A$39:$A$782,$A222,СВЦЭМ!$B$39:$B$782,F$208)+'СЕТ СН'!$F$15</f>
        <v>175.6517595</v>
      </c>
      <c r="G222" s="36">
        <f>SUMIFS(СВЦЭМ!$F$39:$F$782,СВЦЭМ!$A$39:$A$782,$A222,СВЦЭМ!$B$39:$B$782,G$208)+'СЕТ СН'!$F$15</f>
        <v>173.56353863000001</v>
      </c>
      <c r="H222" s="36">
        <f>SUMIFS(СВЦЭМ!$F$39:$F$782,СВЦЭМ!$A$39:$A$782,$A222,СВЦЭМ!$B$39:$B$782,H$208)+'СЕТ СН'!$F$15</f>
        <v>171.7411735</v>
      </c>
      <c r="I222" s="36">
        <f>SUMIFS(СВЦЭМ!$F$39:$F$782,СВЦЭМ!$A$39:$A$782,$A222,СВЦЭМ!$B$39:$B$782,I$208)+'СЕТ СН'!$F$15</f>
        <v>155.42176280000001</v>
      </c>
      <c r="J222" s="36">
        <f>SUMIFS(СВЦЭМ!$F$39:$F$782,СВЦЭМ!$A$39:$A$782,$A222,СВЦЭМ!$B$39:$B$782,J$208)+'СЕТ СН'!$F$15</f>
        <v>149.48712429</v>
      </c>
      <c r="K222" s="36">
        <f>SUMIFS(СВЦЭМ!$F$39:$F$782,СВЦЭМ!$A$39:$A$782,$A222,СВЦЭМ!$B$39:$B$782,K$208)+'СЕТ СН'!$F$15</f>
        <v>148.15338867</v>
      </c>
      <c r="L222" s="36">
        <f>SUMIFS(СВЦЭМ!$F$39:$F$782,СВЦЭМ!$A$39:$A$782,$A222,СВЦЭМ!$B$39:$B$782,L$208)+'СЕТ СН'!$F$15</f>
        <v>147.98538341</v>
      </c>
      <c r="M222" s="36">
        <f>SUMIFS(СВЦЭМ!$F$39:$F$782,СВЦЭМ!$A$39:$A$782,$A222,СВЦЭМ!$B$39:$B$782,M$208)+'СЕТ СН'!$F$15</f>
        <v>153.28651355</v>
      </c>
      <c r="N222" s="36">
        <f>SUMIFS(СВЦЭМ!$F$39:$F$782,СВЦЭМ!$A$39:$A$782,$A222,СВЦЭМ!$B$39:$B$782,N$208)+'СЕТ СН'!$F$15</f>
        <v>158.26534520999999</v>
      </c>
      <c r="O222" s="36">
        <f>SUMIFS(СВЦЭМ!$F$39:$F$782,СВЦЭМ!$A$39:$A$782,$A222,СВЦЭМ!$B$39:$B$782,O$208)+'СЕТ СН'!$F$15</f>
        <v>161.12027526</v>
      </c>
      <c r="P222" s="36">
        <f>SUMIFS(СВЦЭМ!$F$39:$F$782,СВЦЭМ!$A$39:$A$782,$A222,СВЦЭМ!$B$39:$B$782,P$208)+'СЕТ СН'!$F$15</f>
        <v>163.58910238999999</v>
      </c>
      <c r="Q222" s="36">
        <f>SUMIFS(СВЦЭМ!$F$39:$F$782,СВЦЭМ!$A$39:$A$782,$A222,СВЦЭМ!$B$39:$B$782,Q$208)+'СЕТ СН'!$F$15</f>
        <v>164.48930751</v>
      </c>
      <c r="R222" s="36">
        <f>SUMIFS(СВЦЭМ!$F$39:$F$782,СВЦЭМ!$A$39:$A$782,$A222,СВЦЭМ!$B$39:$B$782,R$208)+'СЕТ СН'!$F$15</f>
        <v>163.72314294</v>
      </c>
      <c r="S222" s="36">
        <f>SUMIFS(СВЦЭМ!$F$39:$F$782,СВЦЭМ!$A$39:$A$782,$A222,СВЦЭМ!$B$39:$B$782,S$208)+'СЕТ СН'!$F$15</f>
        <v>159.03019186</v>
      </c>
      <c r="T222" s="36">
        <f>SUMIFS(СВЦЭМ!$F$39:$F$782,СВЦЭМ!$A$39:$A$782,$A222,СВЦЭМ!$B$39:$B$782,T$208)+'СЕТ СН'!$F$15</f>
        <v>149.00612314</v>
      </c>
      <c r="U222" s="36">
        <f>SUMIFS(СВЦЭМ!$F$39:$F$782,СВЦЭМ!$A$39:$A$782,$A222,СВЦЭМ!$B$39:$B$782,U$208)+'СЕТ СН'!$F$15</f>
        <v>147.58957731999999</v>
      </c>
      <c r="V222" s="36">
        <f>SUMIFS(СВЦЭМ!$F$39:$F$782,СВЦЭМ!$A$39:$A$782,$A222,СВЦЭМ!$B$39:$B$782,V$208)+'СЕТ СН'!$F$15</f>
        <v>149.63512972000001</v>
      </c>
      <c r="W222" s="36">
        <f>SUMIFS(СВЦЭМ!$F$39:$F$782,СВЦЭМ!$A$39:$A$782,$A222,СВЦЭМ!$B$39:$B$782,W$208)+'СЕТ СН'!$F$15</f>
        <v>151.55913294000001</v>
      </c>
      <c r="X222" s="36">
        <f>SUMIFS(СВЦЭМ!$F$39:$F$782,СВЦЭМ!$A$39:$A$782,$A222,СВЦЭМ!$B$39:$B$782,X$208)+'СЕТ СН'!$F$15</f>
        <v>155.26323683000001</v>
      </c>
      <c r="Y222" s="36">
        <f>SUMIFS(СВЦЭМ!$F$39:$F$782,СВЦЭМ!$A$39:$A$782,$A222,СВЦЭМ!$B$39:$B$782,Y$208)+'СЕТ СН'!$F$15</f>
        <v>159.62186904000001</v>
      </c>
    </row>
    <row r="223" spans="1:27" ht="15.75" x14ac:dyDescent="0.2">
      <c r="A223" s="35">
        <f t="shared" si="6"/>
        <v>44607</v>
      </c>
      <c r="B223" s="36">
        <f>SUMIFS(СВЦЭМ!$F$39:$F$782,СВЦЭМ!$A$39:$A$782,$A223,СВЦЭМ!$B$39:$B$782,B$208)+'СЕТ СН'!$F$15</f>
        <v>156.59714664000001</v>
      </c>
      <c r="C223" s="36">
        <f>SUMIFS(СВЦЭМ!$F$39:$F$782,СВЦЭМ!$A$39:$A$782,$A223,СВЦЭМ!$B$39:$B$782,C$208)+'СЕТ СН'!$F$15</f>
        <v>165.66567677</v>
      </c>
      <c r="D223" s="36">
        <f>SUMIFS(СВЦЭМ!$F$39:$F$782,СВЦЭМ!$A$39:$A$782,$A223,СВЦЭМ!$B$39:$B$782,D$208)+'СЕТ СН'!$F$15</f>
        <v>170.0248206</v>
      </c>
      <c r="E223" s="36">
        <f>SUMIFS(СВЦЭМ!$F$39:$F$782,СВЦЭМ!$A$39:$A$782,$A223,СВЦЭМ!$B$39:$B$782,E$208)+'СЕТ СН'!$F$15</f>
        <v>170.72978443</v>
      </c>
      <c r="F223" s="36">
        <f>SUMIFS(СВЦЭМ!$F$39:$F$782,СВЦЭМ!$A$39:$A$782,$A223,СВЦЭМ!$B$39:$B$782,F$208)+'СЕТ СН'!$F$15</f>
        <v>168.97430581</v>
      </c>
      <c r="G223" s="36">
        <f>SUMIFS(СВЦЭМ!$F$39:$F$782,СВЦЭМ!$A$39:$A$782,$A223,СВЦЭМ!$B$39:$B$782,G$208)+'СЕТ СН'!$F$15</f>
        <v>164.69142937000001</v>
      </c>
      <c r="H223" s="36">
        <f>SUMIFS(СВЦЭМ!$F$39:$F$782,СВЦЭМ!$A$39:$A$782,$A223,СВЦЭМ!$B$39:$B$782,H$208)+'СЕТ СН'!$F$15</f>
        <v>156.40660711000001</v>
      </c>
      <c r="I223" s="36">
        <f>SUMIFS(СВЦЭМ!$F$39:$F$782,СВЦЭМ!$A$39:$A$782,$A223,СВЦЭМ!$B$39:$B$782,I$208)+'СЕТ СН'!$F$15</f>
        <v>146.60117700999999</v>
      </c>
      <c r="J223" s="36">
        <f>SUMIFS(СВЦЭМ!$F$39:$F$782,СВЦЭМ!$A$39:$A$782,$A223,СВЦЭМ!$B$39:$B$782,J$208)+'СЕТ СН'!$F$15</f>
        <v>138.71630073</v>
      </c>
      <c r="K223" s="36">
        <f>SUMIFS(СВЦЭМ!$F$39:$F$782,СВЦЭМ!$A$39:$A$782,$A223,СВЦЭМ!$B$39:$B$782,K$208)+'СЕТ СН'!$F$15</f>
        <v>136.51526852999999</v>
      </c>
      <c r="L223" s="36">
        <f>SUMIFS(СВЦЭМ!$F$39:$F$782,СВЦЭМ!$A$39:$A$782,$A223,СВЦЭМ!$B$39:$B$782,L$208)+'СЕТ СН'!$F$15</f>
        <v>137.68226607</v>
      </c>
      <c r="M223" s="36">
        <f>SUMIFS(СВЦЭМ!$F$39:$F$782,СВЦЭМ!$A$39:$A$782,$A223,СВЦЭМ!$B$39:$B$782,M$208)+'СЕТ СН'!$F$15</f>
        <v>145.29601697000001</v>
      </c>
      <c r="N223" s="36">
        <f>SUMIFS(СВЦЭМ!$F$39:$F$782,СВЦЭМ!$A$39:$A$782,$A223,СВЦЭМ!$B$39:$B$782,N$208)+'СЕТ СН'!$F$15</f>
        <v>149.41043218999999</v>
      </c>
      <c r="O223" s="36">
        <f>SUMIFS(СВЦЭМ!$F$39:$F$782,СВЦЭМ!$A$39:$A$782,$A223,СВЦЭМ!$B$39:$B$782,O$208)+'СЕТ СН'!$F$15</f>
        <v>153.94335254000001</v>
      </c>
      <c r="P223" s="36">
        <f>SUMIFS(СВЦЭМ!$F$39:$F$782,СВЦЭМ!$A$39:$A$782,$A223,СВЦЭМ!$B$39:$B$782,P$208)+'СЕТ СН'!$F$15</f>
        <v>159.34490008</v>
      </c>
      <c r="Q223" s="36">
        <f>SUMIFS(СВЦЭМ!$F$39:$F$782,СВЦЭМ!$A$39:$A$782,$A223,СВЦЭМ!$B$39:$B$782,Q$208)+'СЕТ СН'!$F$15</f>
        <v>160.09042389999999</v>
      </c>
      <c r="R223" s="36">
        <f>SUMIFS(СВЦЭМ!$F$39:$F$782,СВЦЭМ!$A$39:$A$782,$A223,СВЦЭМ!$B$39:$B$782,R$208)+'СЕТ СН'!$F$15</f>
        <v>159.65794592</v>
      </c>
      <c r="S223" s="36">
        <f>SUMIFS(СВЦЭМ!$F$39:$F$782,СВЦЭМ!$A$39:$A$782,$A223,СВЦЭМ!$B$39:$B$782,S$208)+'СЕТ СН'!$F$15</f>
        <v>155.87663001999999</v>
      </c>
      <c r="T223" s="36">
        <f>SUMIFS(СВЦЭМ!$F$39:$F$782,СВЦЭМ!$A$39:$A$782,$A223,СВЦЭМ!$B$39:$B$782,T$208)+'СЕТ СН'!$F$15</f>
        <v>146.10033394000001</v>
      </c>
      <c r="U223" s="36">
        <f>SUMIFS(СВЦЭМ!$F$39:$F$782,СВЦЭМ!$A$39:$A$782,$A223,СВЦЭМ!$B$39:$B$782,U$208)+'СЕТ СН'!$F$15</f>
        <v>142.83217356</v>
      </c>
      <c r="V223" s="36">
        <f>SUMIFS(СВЦЭМ!$F$39:$F$782,СВЦЭМ!$A$39:$A$782,$A223,СВЦЭМ!$B$39:$B$782,V$208)+'СЕТ СН'!$F$15</f>
        <v>143.46652588000001</v>
      </c>
      <c r="W223" s="36">
        <f>SUMIFS(СВЦЭМ!$F$39:$F$782,СВЦЭМ!$A$39:$A$782,$A223,СВЦЭМ!$B$39:$B$782,W$208)+'СЕТ СН'!$F$15</f>
        <v>145.30347854999999</v>
      </c>
      <c r="X223" s="36">
        <f>SUMIFS(СВЦЭМ!$F$39:$F$782,СВЦЭМ!$A$39:$A$782,$A223,СВЦЭМ!$B$39:$B$782,X$208)+'СЕТ СН'!$F$15</f>
        <v>149.89799866999999</v>
      </c>
      <c r="Y223" s="36">
        <f>SUMIFS(СВЦЭМ!$F$39:$F$782,СВЦЭМ!$A$39:$A$782,$A223,СВЦЭМ!$B$39:$B$782,Y$208)+'СЕТ СН'!$F$15</f>
        <v>154.73474634999999</v>
      </c>
    </row>
    <row r="224" spans="1:27" ht="15.75" x14ac:dyDescent="0.2">
      <c r="A224" s="35">
        <f t="shared" si="6"/>
        <v>44608</v>
      </c>
      <c r="B224" s="36">
        <f>SUMIFS(СВЦЭМ!$F$39:$F$782,СВЦЭМ!$A$39:$A$782,$A224,СВЦЭМ!$B$39:$B$782,B$208)+'СЕТ СН'!$F$15</f>
        <v>159.44862284999999</v>
      </c>
      <c r="C224" s="36">
        <f>SUMIFS(СВЦЭМ!$F$39:$F$782,СВЦЭМ!$A$39:$A$782,$A224,СВЦЭМ!$B$39:$B$782,C$208)+'СЕТ СН'!$F$15</f>
        <v>167.0442425</v>
      </c>
      <c r="D224" s="36">
        <f>SUMIFS(СВЦЭМ!$F$39:$F$782,СВЦЭМ!$A$39:$A$782,$A224,СВЦЭМ!$B$39:$B$782,D$208)+'СЕТ СН'!$F$15</f>
        <v>168.43063161000001</v>
      </c>
      <c r="E224" s="36">
        <f>SUMIFS(СВЦЭМ!$F$39:$F$782,СВЦЭМ!$A$39:$A$782,$A224,СВЦЭМ!$B$39:$B$782,E$208)+'СЕТ СН'!$F$15</f>
        <v>168.54128127999999</v>
      </c>
      <c r="F224" s="36">
        <f>SUMIFS(СВЦЭМ!$F$39:$F$782,СВЦЭМ!$A$39:$A$782,$A224,СВЦЭМ!$B$39:$B$782,F$208)+'СЕТ СН'!$F$15</f>
        <v>167.47800371</v>
      </c>
      <c r="G224" s="36">
        <f>SUMIFS(СВЦЭМ!$F$39:$F$782,СВЦЭМ!$A$39:$A$782,$A224,СВЦЭМ!$B$39:$B$782,G$208)+'СЕТ СН'!$F$15</f>
        <v>163.41277618000001</v>
      </c>
      <c r="H224" s="36">
        <f>SUMIFS(СВЦЭМ!$F$39:$F$782,СВЦЭМ!$A$39:$A$782,$A224,СВЦЭМ!$B$39:$B$782,H$208)+'СЕТ СН'!$F$15</f>
        <v>157.18261074</v>
      </c>
      <c r="I224" s="36">
        <f>SUMIFS(СВЦЭМ!$F$39:$F$782,СВЦЭМ!$A$39:$A$782,$A224,СВЦЭМ!$B$39:$B$782,I$208)+'СЕТ СН'!$F$15</f>
        <v>150.23092628000001</v>
      </c>
      <c r="J224" s="36">
        <f>SUMIFS(СВЦЭМ!$F$39:$F$782,СВЦЭМ!$A$39:$A$782,$A224,СВЦЭМ!$B$39:$B$782,J$208)+'СЕТ СН'!$F$15</f>
        <v>142.81627018</v>
      </c>
      <c r="K224" s="36">
        <f>SUMIFS(СВЦЭМ!$F$39:$F$782,СВЦЭМ!$A$39:$A$782,$A224,СВЦЭМ!$B$39:$B$782,K$208)+'СЕТ СН'!$F$15</f>
        <v>141.73956783</v>
      </c>
      <c r="L224" s="36">
        <f>SUMIFS(СВЦЭМ!$F$39:$F$782,СВЦЭМ!$A$39:$A$782,$A224,СВЦЭМ!$B$39:$B$782,L$208)+'СЕТ СН'!$F$15</f>
        <v>143.47405286</v>
      </c>
      <c r="M224" s="36">
        <f>SUMIFS(СВЦЭМ!$F$39:$F$782,СВЦЭМ!$A$39:$A$782,$A224,СВЦЭМ!$B$39:$B$782,M$208)+'СЕТ СН'!$F$15</f>
        <v>148.40110763000001</v>
      </c>
      <c r="N224" s="36">
        <f>SUMIFS(СВЦЭМ!$F$39:$F$782,СВЦЭМ!$A$39:$A$782,$A224,СВЦЭМ!$B$39:$B$782,N$208)+'СЕТ СН'!$F$15</f>
        <v>152.98792836000001</v>
      </c>
      <c r="O224" s="36">
        <f>SUMIFS(СВЦЭМ!$F$39:$F$782,СВЦЭМ!$A$39:$A$782,$A224,СВЦЭМ!$B$39:$B$782,O$208)+'СЕТ СН'!$F$15</f>
        <v>156.23655891999999</v>
      </c>
      <c r="P224" s="36">
        <f>SUMIFS(СВЦЭМ!$F$39:$F$782,СВЦЭМ!$A$39:$A$782,$A224,СВЦЭМ!$B$39:$B$782,P$208)+'СЕТ СН'!$F$15</f>
        <v>160.48265606999999</v>
      </c>
      <c r="Q224" s="36">
        <f>SUMIFS(СВЦЭМ!$F$39:$F$782,СВЦЭМ!$A$39:$A$782,$A224,СВЦЭМ!$B$39:$B$782,Q$208)+'СЕТ СН'!$F$15</f>
        <v>160.73640416999999</v>
      </c>
      <c r="R224" s="36">
        <f>SUMIFS(СВЦЭМ!$F$39:$F$782,СВЦЭМ!$A$39:$A$782,$A224,СВЦЭМ!$B$39:$B$782,R$208)+'СЕТ СН'!$F$15</f>
        <v>160.60012262000001</v>
      </c>
      <c r="S224" s="36">
        <f>SUMIFS(СВЦЭМ!$F$39:$F$782,СВЦЭМ!$A$39:$A$782,$A224,СВЦЭМ!$B$39:$B$782,S$208)+'СЕТ СН'!$F$15</f>
        <v>157.18337538</v>
      </c>
      <c r="T224" s="36">
        <f>SUMIFS(СВЦЭМ!$F$39:$F$782,СВЦЭМ!$A$39:$A$782,$A224,СВЦЭМ!$B$39:$B$782,T$208)+'СЕТ СН'!$F$15</f>
        <v>147.37111297000001</v>
      </c>
      <c r="U224" s="36">
        <f>SUMIFS(СВЦЭМ!$F$39:$F$782,СВЦЭМ!$A$39:$A$782,$A224,СВЦЭМ!$B$39:$B$782,U$208)+'СЕТ СН'!$F$15</f>
        <v>143.61539981999999</v>
      </c>
      <c r="V224" s="36">
        <f>SUMIFS(СВЦЭМ!$F$39:$F$782,СВЦЭМ!$A$39:$A$782,$A224,СВЦЭМ!$B$39:$B$782,V$208)+'СЕТ СН'!$F$15</f>
        <v>144.53914999</v>
      </c>
      <c r="W224" s="36">
        <f>SUMIFS(СВЦЭМ!$F$39:$F$782,СВЦЭМ!$A$39:$A$782,$A224,СВЦЭМ!$B$39:$B$782,W$208)+'СЕТ СН'!$F$15</f>
        <v>148.77716952</v>
      </c>
      <c r="X224" s="36">
        <f>SUMIFS(СВЦЭМ!$F$39:$F$782,СВЦЭМ!$A$39:$A$782,$A224,СВЦЭМ!$B$39:$B$782,X$208)+'СЕТ СН'!$F$15</f>
        <v>151.70242761</v>
      </c>
      <c r="Y224" s="36">
        <f>SUMIFS(СВЦЭМ!$F$39:$F$782,СВЦЭМ!$A$39:$A$782,$A224,СВЦЭМ!$B$39:$B$782,Y$208)+'СЕТ СН'!$F$15</f>
        <v>158.18930234000001</v>
      </c>
    </row>
    <row r="225" spans="1:25" ht="15.75" x14ac:dyDescent="0.2">
      <c r="A225" s="35">
        <f t="shared" si="6"/>
        <v>44609</v>
      </c>
      <c r="B225" s="36">
        <f>SUMIFS(СВЦЭМ!$F$39:$F$782,СВЦЭМ!$A$39:$A$782,$A225,СВЦЭМ!$B$39:$B$782,B$208)+'СЕТ СН'!$F$15</f>
        <v>152.23266022999999</v>
      </c>
      <c r="C225" s="36">
        <f>SUMIFS(СВЦЭМ!$F$39:$F$782,СВЦЭМ!$A$39:$A$782,$A225,СВЦЭМ!$B$39:$B$782,C$208)+'СЕТ СН'!$F$15</f>
        <v>158.09089938</v>
      </c>
      <c r="D225" s="36">
        <f>SUMIFS(СВЦЭМ!$F$39:$F$782,СВЦЭМ!$A$39:$A$782,$A225,СВЦЭМ!$B$39:$B$782,D$208)+'СЕТ СН'!$F$15</f>
        <v>165.50099789999999</v>
      </c>
      <c r="E225" s="36">
        <f>SUMIFS(СВЦЭМ!$F$39:$F$782,СВЦЭМ!$A$39:$A$782,$A225,СВЦЭМ!$B$39:$B$782,E$208)+'СЕТ СН'!$F$15</f>
        <v>165.77841455000001</v>
      </c>
      <c r="F225" s="36">
        <f>SUMIFS(СВЦЭМ!$F$39:$F$782,СВЦЭМ!$A$39:$A$782,$A225,СВЦЭМ!$B$39:$B$782,F$208)+'СЕТ СН'!$F$15</f>
        <v>164.18337352</v>
      </c>
      <c r="G225" s="36">
        <f>SUMIFS(СВЦЭМ!$F$39:$F$782,СВЦЭМ!$A$39:$A$782,$A225,СВЦЭМ!$B$39:$B$782,G$208)+'СЕТ СН'!$F$15</f>
        <v>161.46487023</v>
      </c>
      <c r="H225" s="36">
        <f>SUMIFS(СВЦЭМ!$F$39:$F$782,СВЦЭМ!$A$39:$A$782,$A225,СВЦЭМ!$B$39:$B$782,H$208)+'СЕТ СН'!$F$15</f>
        <v>154.6151922</v>
      </c>
      <c r="I225" s="36">
        <f>SUMIFS(СВЦЭМ!$F$39:$F$782,СВЦЭМ!$A$39:$A$782,$A225,СВЦЭМ!$B$39:$B$782,I$208)+'СЕТ СН'!$F$15</f>
        <v>148.87513465000001</v>
      </c>
      <c r="J225" s="36">
        <f>SUMIFS(СВЦЭМ!$F$39:$F$782,СВЦЭМ!$A$39:$A$782,$A225,СВЦЭМ!$B$39:$B$782,J$208)+'СЕТ СН'!$F$15</f>
        <v>142.14025817999999</v>
      </c>
      <c r="K225" s="36">
        <f>SUMIFS(СВЦЭМ!$F$39:$F$782,СВЦЭМ!$A$39:$A$782,$A225,СВЦЭМ!$B$39:$B$782,K$208)+'СЕТ СН'!$F$15</f>
        <v>143.71027627999999</v>
      </c>
      <c r="L225" s="36">
        <f>SUMIFS(СВЦЭМ!$F$39:$F$782,СВЦЭМ!$A$39:$A$782,$A225,СВЦЭМ!$B$39:$B$782,L$208)+'СЕТ СН'!$F$15</f>
        <v>143.92862030000001</v>
      </c>
      <c r="M225" s="36">
        <f>SUMIFS(СВЦЭМ!$F$39:$F$782,СВЦЭМ!$A$39:$A$782,$A225,СВЦЭМ!$B$39:$B$782,M$208)+'СЕТ СН'!$F$15</f>
        <v>148.86870051</v>
      </c>
      <c r="N225" s="36">
        <f>SUMIFS(СВЦЭМ!$F$39:$F$782,СВЦЭМ!$A$39:$A$782,$A225,СВЦЭМ!$B$39:$B$782,N$208)+'СЕТ СН'!$F$15</f>
        <v>152.49855363</v>
      </c>
      <c r="O225" s="36">
        <f>SUMIFS(СВЦЭМ!$F$39:$F$782,СВЦЭМ!$A$39:$A$782,$A225,СВЦЭМ!$B$39:$B$782,O$208)+'СЕТ СН'!$F$15</f>
        <v>154.84689219000001</v>
      </c>
      <c r="P225" s="36">
        <f>SUMIFS(СВЦЭМ!$F$39:$F$782,СВЦЭМ!$A$39:$A$782,$A225,СВЦЭМ!$B$39:$B$782,P$208)+'СЕТ СН'!$F$15</f>
        <v>160.44589024999999</v>
      </c>
      <c r="Q225" s="36">
        <f>SUMIFS(СВЦЭМ!$F$39:$F$782,СВЦЭМ!$A$39:$A$782,$A225,СВЦЭМ!$B$39:$B$782,Q$208)+'СЕТ СН'!$F$15</f>
        <v>160.28843527999999</v>
      </c>
      <c r="R225" s="36">
        <f>SUMIFS(СВЦЭМ!$F$39:$F$782,СВЦЭМ!$A$39:$A$782,$A225,СВЦЭМ!$B$39:$B$782,R$208)+'СЕТ СН'!$F$15</f>
        <v>158.95490765</v>
      </c>
      <c r="S225" s="36">
        <f>SUMIFS(СВЦЭМ!$F$39:$F$782,СВЦЭМ!$A$39:$A$782,$A225,СВЦЭМ!$B$39:$B$782,S$208)+'СЕТ СН'!$F$15</f>
        <v>158.54703469</v>
      </c>
      <c r="T225" s="36">
        <f>SUMIFS(СВЦЭМ!$F$39:$F$782,СВЦЭМ!$A$39:$A$782,$A225,СВЦЭМ!$B$39:$B$782,T$208)+'СЕТ СН'!$F$15</f>
        <v>149.56712476999999</v>
      </c>
      <c r="U225" s="36">
        <f>SUMIFS(СВЦЭМ!$F$39:$F$782,СВЦЭМ!$A$39:$A$782,$A225,СВЦЭМ!$B$39:$B$782,U$208)+'СЕТ СН'!$F$15</f>
        <v>148.19624639</v>
      </c>
      <c r="V225" s="36">
        <f>SUMIFS(СВЦЭМ!$F$39:$F$782,СВЦЭМ!$A$39:$A$782,$A225,СВЦЭМ!$B$39:$B$782,V$208)+'СЕТ СН'!$F$15</f>
        <v>150.96143606000001</v>
      </c>
      <c r="W225" s="36">
        <f>SUMIFS(СВЦЭМ!$F$39:$F$782,СВЦЭМ!$A$39:$A$782,$A225,СВЦЭМ!$B$39:$B$782,W$208)+'СЕТ СН'!$F$15</f>
        <v>153.20385528</v>
      </c>
      <c r="X225" s="36">
        <f>SUMIFS(СВЦЭМ!$F$39:$F$782,СВЦЭМ!$A$39:$A$782,$A225,СВЦЭМ!$B$39:$B$782,X$208)+'СЕТ СН'!$F$15</f>
        <v>152.69065319000001</v>
      </c>
      <c r="Y225" s="36">
        <f>SUMIFS(СВЦЭМ!$F$39:$F$782,СВЦЭМ!$A$39:$A$782,$A225,СВЦЭМ!$B$39:$B$782,Y$208)+'СЕТ СН'!$F$15</f>
        <v>154.08797984</v>
      </c>
    </row>
    <row r="226" spans="1:25" ht="15.75" x14ac:dyDescent="0.2">
      <c r="A226" s="35">
        <f t="shared" si="6"/>
        <v>44610</v>
      </c>
      <c r="B226" s="36">
        <f>SUMIFS(СВЦЭМ!$F$39:$F$782,СВЦЭМ!$A$39:$A$782,$A226,СВЦЭМ!$B$39:$B$782,B$208)+'СЕТ СН'!$F$15</f>
        <v>157.67845589999999</v>
      </c>
      <c r="C226" s="36">
        <f>SUMIFS(СВЦЭМ!$F$39:$F$782,СВЦЭМ!$A$39:$A$782,$A226,СВЦЭМ!$B$39:$B$782,C$208)+'СЕТ СН'!$F$15</f>
        <v>164.05692708999999</v>
      </c>
      <c r="D226" s="36">
        <f>SUMIFS(СВЦЭМ!$F$39:$F$782,СВЦЭМ!$A$39:$A$782,$A226,СВЦЭМ!$B$39:$B$782,D$208)+'СЕТ СН'!$F$15</f>
        <v>167.68910066999999</v>
      </c>
      <c r="E226" s="36">
        <f>SUMIFS(СВЦЭМ!$F$39:$F$782,СВЦЭМ!$A$39:$A$782,$A226,СВЦЭМ!$B$39:$B$782,E$208)+'СЕТ СН'!$F$15</f>
        <v>168.03149404999999</v>
      </c>
      <c r="F226" s="36">
        <f>SUMIFS(СВЦЭМ!$F$39:$F$782,СВЦЭМ!$A$39:$A$782,$A226,СВЦЭМ!$B$39:$B$782,F$208)+'СЕТ СН'!$F$15</f>
        <v>166.9772055</v>
      </c>
      <c r="G226" s="36">
        <f>SUMIFS(СВЦЭМ!$F$39:$F$782,СВЦЭМ!$A$39:$A$782,$A226,СВЦЭМ!$B$39:$B$782,G$208)+'СЕТ СН'!$F$15</f>
        <v>162.54379883999999</v>
      </c>
      <c r="H226" s="36">
        <f>SUMIFS(СВЦЭМ!$F$39:$F$782,СВЦЭМ!$A$39:$A$782,$A226,СВЦЭМ!$B$39:$B$782,H$208)+'СЕТ СН'!$F$15</f>
        <v>156.04270567</v>
      </c>
      <c r="I226" s="36">
        <f>SUMIFS(СВЦЭМ!$F$39:$F$782,СВЦЭМ!$A$39:$A$782,$A226,СВЦЭМ!$B$39:$B$782,I$208)+'СЕТ СН'!$F$15</f>
        <v>149.61648467000001</v>
      </c>
      <c r="J226" s="36">
        <f>SUMIFS(СВЦЭМ!$F$39:$F$782,СВЦЭМ!$A$39:$A$782,$A226,СВЦЭМ!$B$39:$B$782,J$208)+'СЕТ СН'!$F$15</f>
        <v>142.57509739</v>
      </c>
      <c r="K226" s="36">
        <f>SUMIFS(СВЦЭМ!$F$39:$F$782,СВЦЭМ!$A$39:$A$782,$A226,СВЦЭМ!$B$39:$B$782,K$208)+'СЕТ СН'!$F$15</f>
        <v>142.32682728</v>
      </c>
      <c r="L226" s="36">
        <f>SUMIFS(СВЦЭМ!$F$39:$F$782,СВЦЭМ!$A$39:$A$782,$A226,СВЦЭМ!$B$39:$B$782,L$208)+'СЕТ СН'!$F$15</f>
        <v>142.78531365000001</v>
      </c>
      <c r="M226" s="36">
        <f>SUMIFS(СВЦЭМ!$F$39:$F$782,СВЦЭМ!$A$39:$A$782,$A226,СВЦЭМ!$B$39:$B$782,M$208)+'СЕТ СН'!$F$15</f>
        <v>149.85903776999999</v>
      </c>
      <c r="N226" s="36">
        <f>SUMIFS(СВЦЭМ!$F$39:$F$782,СВЦЭМ!$A$39:$A$782,$A226,СВЦЭМ!$B$39:$B$782,N$208)+'СЕТ СН'!$F$15</f>
        <v>156.97325602999999</v>
      </c>
      <c r="O226" s="36">
        <f>SUMIFS(СВЦЭМ!$F$39:$F$782,СВЦЭМ!$A$39:$A$782,$A226,СВЦЭМ!$B$39:$B$782,O$208)+'СЕТ СН'!$F$15</f>
        <v>159.07633340000001</v>
      </c>
      <c r="P226" s="36">
        <f>SUMIFS(СВЦЭМ!$F$39:$F$782,СВЦЭМ!$A$39:$A$782,$A226,СВЦЭМ!$B$39:$B$782,P$208)+'СЕТ СН'!$F$15</f>
        <v>164.52085973000001</v>
      </c>
      <c r="Q226" s="36">
        <f>SUMIFS(СВЦЭМ!$F$39:$F$782,СВЦЭМ!$A$39:$A$782,$A226,СВЦЭМ!$B$39:$B$782,Q$208)+'СЕТ СН'!$F$15</f>
        <v>166.23357012</v>
      </c>
      <c r="R226" s="36">
        <f>SUMIFS(СВЦЭМ!$F$39:$F$782,СВЦЭМ!$A$39:$A$782,$A226,СВЦЭМ!$B$39:$B$782,R$208)+'СЕТ СН'!$F$15</f>
        <v>165.63163323000001</v>
      </c>
      <c r="S226" s="36">
        <f>SUMIFS(СВЦЭМ!$F$39:$F$782,СВЦЭМ!$A$39:$A$782,$A226,СВЦЭМ!$B$39:$B$782,S$208)+'СЕТ СН'!$F$15</f>
        <v>161.3406841</v>
      </c>
      <c r="T226" s="36">
        <f>SUMIFS(СВЦЭМ!$F$39:$F$782,СВЦЭМ!$A$39:$A$782,$A226,СВЦЭМ!$B$39:$B$782,T$208)+'СЕТ СН'!$F$15</f>
        <v>149.15339223999999</v>
      </c>
      <c r="U226" s="36">
        <f>SUMIFS(СВЦЭМ!$F$39:$F$782,СВЦЭМ!$A$39:$A$782,$A226,СВЦЭМ!$B$39:$B$782,U$208)+'СЕТ СН'!$F$15</f>
        <v>145.58908310000001</v>
      </c>
      <c r="V226" s="36">
        <f>SUMIFS(СВЦЭМ!$F$39:$F$782,СВЦЭМ!$A$39:$A$782,$A226,СВЦЭМ!$B$39:$B$782,V$208)+'СЕТ СН'!$F$15</f>
        <v>148.12854372000001</v>
      </c>
      <c r="W226" s="36">
        <f>SUMIFS(СВЦЭМ!$F$39:$F$782,СВЦЭМ!$A$39:$A$782,$A226,СВЦЭМ!$B$39:$B$782,W$208)+'СЕТ СН'!$F$15</f>
        <v>148.42671787</v>
      </c>
      <c r="X226" s="36">
        <f>SUMIFS(СВЦЭМ!$F$39:$F$782,СВЦЭМ!$A$39:$A$782,$A226,СВЦЭМ!$B$39:$B$782,X$208)+'СЕТ СН'!$F$15</f>
        <v>149.52757353000001</v>
      </c>
      <c r="Y226" s="36">
        <f>SUMIFS(СВЦЭМ!$F$39:$F$782,СВЦЭМ!$A$39:$A$782,$A226,СВЦЭМ!$B$39:$B$782,Y$208)+'СЕТ СН'!$F$15</f>
        <v>153.20772213999999</v>
      </c>
    </row>
    <row r="227" spans="1:25" ht="15.75" x14ac:dyDescent="0.2">
      <c r="A227" s="35">
        <f t="shared" si="6"/>
        <v>44611</v>
      </c>
      <c r="B227" s="36">
        <f>SUMIFS(СВЦЭМ!$F$39:$F$782,СВЦЭМ!$A$39:$A$782,$A227,СВЦЭМ!$B$39:$B$782,B$208)+'СЕТ СН'!$F$15</f>
        <v>154.31585912</v>
      </c>
      <c r="C227" s="36">
        <f>SUMIFS(СВЦЭМ!$F$39:$F$782,СВЦЭМ!$A$39:$A$782,$A227,СВЦЭМ!$B$39:$B$782,C$208)+'СЕТ СН'!$F$15</f>
        <v>161.62659034999999</v>
      </c>
      <c r="D227" s="36">
        <f>SUMIFS(СВЦЭМ!$F$39:$F$782,СВЦЭМ!$A$39:$A$782,$A227,СВЦЭМ!$B$39:$B$782,D$208)+'СЕТ СН'!$F$15</f>
        <v>167.15753892999999</v>
      </c>
      <c r="E227" s="36">
        <f>SUMIFS(СВЦЭМ!$F$39:$F$782,СВЦЭМ!$A$39:$A$782,$A227,СВЦЭМ!$B$39:$B$782,E$208)+'СЕТ СН'!$F$15</f>
        <v>169.09255449</v>
      </c>
      <c r="F227" s="36">
        <f>SUMIFS(СВЦЭМ!$F$39:$F$782,СВЦЭМ!$A$39:$A$782,$A227,СВЦЭМ!$B$39:$B$782,F$208)+'СЕТ СН'!$F$15</f>
        <v>167.15200761</v>
      </c>
      <c r="G227" s="36">
        <f>SUMIFS(СВЦЭМ!$F$39:$F$782,СВЦЭМ!$A$39:$A$782,$A227,СВЦЭМ!$B$39:$B$782,G$208)+'СЕТ СН'!$F$15</f>
        <v>165.03717556999999</v>
      </c>
      <c r="H227" s="36">
        <f>SUMIFS(СВЦЭМ!$F$39:$F$782,СВЦЭМ!$A$39:$A$782,$A227,СВЦЭМ!$B$39:$B$782,H$208)+'СЕТ СН'!$F$15</f>
        <v>161.43679141000001</v>
      </c>
      <c r="I227" s="36">
        <f>SUMIFS(СВЦЭМ!$F$39:$F$782,СВЦЭМ!$A$39:$A$782,$A227,СВЦЭМ!$B$39:$B$782,I$208)+'СЕТ СН'!$F$15</f>
        <v>150.91720875999999</v>
      </c>
      <c r="J227" s="36">
        <f>SUMIFS(СВЦЭМ!$F$39:$F$782,СВЦЭМ!$A$39:$A$782,$A227,СВЦЭМ!$B$39:$B$782,J$208)+'СЕТ СН'!$F$15</f>
        <v>144.15300558000001</v>
      </c>
      <c r="K227" s="36">
        <f>SUMIFS(СВЦЭМ!$F$39:$F$782,СВЦЭМ!$A$39:$A$782,$A227,СВЦЭМ!$B$39:$B$782,K$208)+'СЕТ СН'!$F$15</f>
        <v>140.98075145999999</v>
      </c>
      <c r="L227" s="36">
        <f>SUMIFS(СВЦЭМ!$F$39:$F$782,СВЦЭМ!$A$39:$A$782,$A227,СВЦЭМ!$B$39:$B$782,L$208)+'СЕТ СН'!$F$15</f>
        <v>138.97621617999999</v>
      </c>
      <c r="M227" s="36">
        <f>SUMIFS(СВЦЭМ!$F$39:$F$782,СВЦЭМ!$A$39:$A$782,$A227,СВЦЭМ!$B$39:$B$782,M$208)+'СЕТ СН'!$F$15</f>
        <v>145.00010033000001</v>
      </c>
      <c r="N227" s="36">
        <f>SUMIFS(СВЦЭМ!$F$39:$F$782,СВЦЭМ!$A$39:$A$782,$A227,СВЦЭМ!$B$39:$B$782,N$208)+'СЕТ СН'!$F$15</f>
        <v>150.08301193</v>
      </c>
      <c r="O227" s="36">
        <f>SUMIFS(СВЦЭМ!$F$39:$F$782,СВЦЭМ!$A$39:$A$782,$A227,СВЦЭМ!$B$39:$B$782,O$208)+'СЕТ СН'!$F$15</f>
        <v>151.51972774000001</v>
      </c>
      <c r="P227" s="36">
        <f>SUMIFS(СВЦЭМ!$F$39:$F$782,СВЦЭМ!$A$39:$A$782,$A227,СВЦЭМ!$B$39:$B$782,P$208)+'СЕТ СН'!$F$15</f>
        <v>157.86467422000001</v>
      </c>
      <c r="Q227" s="36">
        <f>SUMIFS(СВЦЭМ!$F$39:$F$782,СВЦЭМ!$A$39:$A$782,$A227,СВЦЭМ!$B$39:$B$782,Q$208)+'СЕТ СН'!$F$15</f>
        <v>158.55019136000001</v>
      </c>
      <c r="R227" s="36">
        <f>SUMIFS(СВЦЭМ!$F$39:$F$782,СВЦЭМ!$A$39:$A$782,$A227,СВЦЭМ!$B$39:$B$782,R$208)+'СЕТ СН'!$F$15</f>
        <v>157.04956648999999</v>
      </c>
      <c r="S227" s="36">
        <f>SUMIFS(СВЦЭМ!$F$39:$F$782,СВЦЭМ!$A$39:$A$782,$A227,СВЦЭМ!$B$39:$B$782,S$208)+'СЕТ СН'!$F$15</f>
        <v>156.25660155</v>
      </c>
      <c r="T227" s="36">
        <f>SUMIFS(СВЦЭМ!$F$39:$F$782,СВЦЭМ!$A$39:$A$782,$A227,СВЦЭМ!$B$39:$B$782,T$208)+'СЕТ СН'!$F$15</f>
        <v>144.78005863999999</v>
      </c>
      <c r="U227" s="36">
        <f>SUMIFS(СВЦЭМ!$F$39:$F$782,СВЦЭМ!$A$39:$A$782,$A227,СВЦЭМ!$B$39:$B$782,U$208)+'СЕТ СН'!$F$15</f>
        <v>140.04202789000001</v>
      </c>
      <c r="V227" s="36">
        <f>SUMIFS(СВЦЭМ!$F$39:$F$782,СВЦЭМ!$A$39:$A$782,$A227,СВЦЭМ!$B$39:$B$782,V$208)+'СЕТ СН'!$F$15</f>
        <v>140.82109256999999</v>
      </c>
      <c r="W227" s="36">
        <f>SUMIFS(СВЦЭМ!$F$39:$F$782,СВЦЭМ!$A$39:$A$782,$A227,СВЦЭМ!$B$39:$B$782,W$208)+'СЕТ СН'!$F$15</f>
        <v>145.53493520000001</v>
      </c>
      <c r="X227" s="36">
        <f>SUMIFS(СВЦЭМ!$F$39:$F$782,СВЦЭМ!$A$39:$A$782,$A227,СВЦЭМ!$B$39:$B$782,X$208)+'СЕТ СН'!$F$15</f>
        <v>149.28641605999999</v>
      </c>
      <c r="Y227" s="36">
        <f>SUMIFS(СВЦЭМ!$F$39:$F$782,СВЦЭМ!$A$39:$A$782,$A227,СВЦЭМ!$B$39:$B$782,Y$208)+'СЕТ СН'!$F$15</f>
        <v>152.42976973</v>
      </c>
    </row>
    <row r="228" spans="1:25" ht="15.75" x14ac:dyDescent="0.2">
      <c r="A228" s="35">
        <f t="shared" si="6"/>
        <v>44612</v>
      </c>
      <c r="B228" s="36">
        <f>SUMIFS(СВЦЭМ!$F$39:$F$782,СВЦЭМ!$A$39:$A$782,$A228,СВЦЭМ!$B$39:$B$782,B$208)+'СЕТ СН'!$F$15</f>
        <v>153.39075173000001</v>
      </c>
      <c r="C228" s="36">
        <f>SUMIFS(СВЦЭМ!$F$39:$F$782,СВЦЭМ!$A$39:$A$782,$A228,СВЦЭМ!$B$39:$B$782,C$208)+'СЕТ СН'!$F$15</f>
        <v>158.26074083</v>
      </c>
      <c r="D228" s="36">
        <f>SUMIFS(СВЦЭМ!$F$39:$F$782,СВЦЭМ!$A$39:$A$782,$A228,СВЦЭМ!$B$39:$B$782,D$208)+'СЕТ СН'!$F$15</f>
        <v>159.98057688</v>
      </c>
      <c r="E228" s="36">
        <f>SUMIFS(СВЦЭМ!$F$39:$F$782,СВЦЭМ!$A$39:$A$782,$A228,СВЦЭМ!$B$39:$B$782,E$208)+'СЕТ СН'!$F$15</f>
        <v>162.72579648000001</v>
      </c>
      <c r="F228" s="36">
        <f>SUMIFS(СВЦЭМ!$F$39:$F$782,СВЦЭМ!$A$39:$A$782,$A228,СВЦЭМ!$B$39:$B$782,F$208)+'СЕТ СН'!$F$15</f>
        <v>161.85156183999999</v>
      </c>
      <c r="G228" s="36">
        <f>SUMIFS(СВЦЭМ!$F$39:$F$782,СВЦЭМ!$A$39:$A$782,$A228,СВЦЭМ!$B$39:$B$782,G$208)+'СЕТ СН'!$F$15</f>
        <v>160.53277888</v>
      </c>
      <c r="H228" s="36">
        <f>SUMIFS(СВЦЭМ!$F$39:$F$782,СВЦЭМ!$A$39:$A$782,$A228,СВЦЭМ!$B$39:$B$782,H$208)+'СЕТ СН'!$F$15</f>
        <v>158.81747454000001</v>
      </c>
      <c r="I228" s="36">
        <f>SUMIFS(СВЦЭМ!$F$39:$F$782,СВЦЭМ!$A$39:$A$782,$A228,СВЦЭМ!$B$39:$B$782,I$208)+'СЕТ СН'!$F$15</f>
        <v>151.74260513999999</v>
      </c>
      <c r="J228" s="36">
        <f>SUMIFS(СВЦЭМ!$F$39:$F$782,СВЦЭМ!$A$39:$A$782,$A228,СВЦЭМ!$B$39:$B$782,J$208)+'СЕТ СН'!$F$15</f>
        <v>143.57805651999999</v>
      </c>
      <c r="K228" s="36">
        <f>SUMIFS(СВЦЭМ!$F$39:$F$782,СВЦЭМ!$A$39:$A$782,$A228,СВЦЭМ!$B$39:$B$782,K$208)+'СЕТ СН'!$F$15</f>
        <v>142.55583347000001</v>
      </c>
      <c r="L228" s="36">
        <f>SUMIFS(СВЦЭМ!$F$39:$F$782,СВЦЭМ!$A$39:$A$782,$A228,СВЦЭМ!$B$39:$B$782,L$208)+'СЕТ СН'!$F$15</f>
        <v>142.77772024000001</v>
      </c>
      <c r="M228" s="36">
        <f>SUMIFS(СВЦЭМ!$F$39:$F$782,СВЦЭМ!$A$39:$A$782,$A228,СВЦЭМ!$B$39:$B$782,M$208)+'СЕТ СН'!$F$15</f>
        <v>148.50878428999999</v>
      </c>
      <c r="N228" s="36">
        <f>SUMIFS(СВЦЭМ!$F$39:$F$782,СВЦЭМ!$A$39:$A$782,$A228,СВЦЭМ!$B$39:$B$782,N$208)+'СЕТ СН'!$F$15</f>
        <v>155.13190789000001</v>
      </c>
      <c r="O228" s="36">
        <f>SUMIFS(СВЦЭМ!$F$39:$F$782,СВЦЭМ!$A$39:$A$782,$A228,СВЦЭМ!$B$39:$B$782,O$208)+'СЕТ СН'!$F$15</f>
        <v>157.12913287999999</v>
      </c>
      <c r="P228" s="36">
        <f>SUMIFS(СВЦЭМ!$F$39:$F$782,СВЦЭМ!$A$39:$A$782,$A228,СВЦЭМ!$B$39:$B$782,P$208)+'СЕТ СН'!$F$15</f>
        <v>160.93331099</v>
      </c>
      <c r="Q228" s="36">
        <f>SUMIFS(СВЦЭМ!$F$39:$F$782,СВЦЭМ!$A$39:$A$782,$A228,СВЦЭМ!$B$39:$B$782,Q$208)+'СЕТ СН'!$F$15</f>
        <v>160.96766156000001</v>
      </c>
      <c r="R228" s="36">
        <f>SUMIFS(СВЦЭМ!$F$39:$F$782,СВЦЭМ!$A$39:$A$782,$A228,СВЦЭМ!$B$39:$B$782,R$208)+'СЕТ СН'!$F$15</f>
        <v>159.44311275999999</v>
      </c>
      <c r="S228" s="36">
        <f>SUMIFS(СВЦЭМ!$F$39:$F$782,СВЦЭМ!$A$39:$A$782,$A228,СВЦЭМ!$B$39:$B$782,S$208)+'СЕТ СН'!$F$15</f>
        <v>155.54277098</v>
      </c>
      <c r="T228" s="36">
        <f>SUMIFS(СВЦЭМ!$F$39:$F$782,СВЦЭМ!$A$39:$A$782,$A228,СВЦЭМ!$B$39:$B$782,T$208)+'СЕТ СН'!$F$15</f>
        <v>144.51443424999999</v>
      </c>
      <c r="U228" s="36">
        <f>SUMIFS(СВЦЭМ!$F$39:$F$782,СВЦЭМ!$A$39:$A$782,$A228,СВЦЭМ!$B$39:$B$782,U$208)+'СЕТ СН'!$F$15</f>
        <v>139.75120122000001</v>
      </c>
      <c r="V228" s="36">
        <f>SUMIFS(СВЦЭМ!$F$39:$F$782,СВЦЭМ!$A$39:$A$782,$A228,СВЦЭМ!$B$39:$B$782,V$208)+'СЕТ СН'!$F$15</f>
        <v>140.91217485999999</v>
      </c>
      <c r="W228" s="36">
        <f>SUMIFS(СВЦЭМ!$F$39:$F$782,СВЦЭМ!$A$39:$A$782,$A228,СВЦЭМ!$B$39:$B$782,W$208)+'СЕТ СН'!$F$15</f>
        <v>145.35622086999999</v>
      </c>
      <c r="X228" s="36">
        <f>SUMIFS(СВЦЭМ!$F$39:$F$782,СВЦЭМ!$A$39:$A$782,$A228,СВЦЭМ!$B$39:$B$782,X$208)+'СЕТ СН'!$F$15</f>
        <v>147.33303699000001</v>
      </c>
      <c r="Y228" s="36">
        <f>SUMIFS(СВЦЭМ!$F$39:$F$782,СВЦЭМ!$A$39:$A$782,$A228,СВЦЭМ!$B$39:$B$782,Y$208)+'СЕТ СН'!$F$15</f>
        <v>150.53507418999999</v>
      </c>
    </row>
    <row r="229" spans="1:25" ht="15.75" x14ac:dyDescent="0.2">
      <c r="A229" s="35">
        <f t="shared" si="6"/>
        <v>44613</v>
      </c>
      <c r="B229" s="36">
        <f>SUMIFS(СВЦЭМ!$F$39:$F$782,СВЦЭМ!$A$39:$A$782,$A229,СВЦЭМ!$B$39:$B$782,B$208)+'СЕТ СН'!$F$15</f>
        <v>152.17224371</v>
      </c>
      <c r="C229" s="36">
        <f>SUMIFS(СВЦЭМ!$F$39:$F$782,СВЦЭМ!$A$39:$A$782,$A229,СВЦЭМ!$B$39:$B$782,C$208)+'СЕТ СН'!$F$15</f>
        <v>159.92626845000001</v>
      </c>
      <c r="D229" s="36">
        <f>SUMIFS(СВЦЭМ!$F$39:$F$782,СВЦЭМ!$A$39:$A$782,$A229,СВЦЭМ!$B$39:$B$782,D$208)+'СЕТ СН'!$F$15</f>
        <v>166.31853633</v>
      </c>
      <c r="E229" s="36">
        <f>SUMIFS(СВЦЭМ!$F$39:$F$782,СВЦЭМ!$A$39:$A$782,$A229,СВЦЭМ!$B$39:$B$782,E$208)+'СЕТ СН'!$F$15</f>
        <v>168.05174099999999</v>
      </c>
      <c r="F229" s="36">
        <f>SUMIFS(СВЦЭМ!$F$39:$F$782,СВЦЭМ!$A$39:$A$782,$A229,СВЦЭМ!$B$39:$B$782,F$208)+'СЕТ СН'!$F$15</f>
        <v>166.89392253</v>
      </c>
      <c r="G229" s="36">
        <f>SUMIFS(СВЦЭМ!$F$39:$F$782,СВЦЭМ!$A$39:$A$782,$A229,СВЦЭМ!$B$39:$B$782,G$208)+'СЕТ СН'!$F$15</f>
        <v>161.91106495</v>
      </c>
      <c r="H229" s="36">
        <f>SUMIFS(СВЦЭМ!$F$39:$F$782,СВЦЭМ!$A$39:$A$782,$A229,СВЦЭМ!$B$39:$B$782,H$208)+'СЕТ СН'!$F$15</f>
        <v>156.35734585</v>
      </c>
      <c r="I229" s="36">
        <f>SUMIFS(СВЦЭМ!$F$39:$F$782,СВЦЭМ!$A$39:$A$782,$A229,СВЦЭМ!$B$39:$B$782,I$208)+'СЕТ СН'!$F$15</f>
        <v>150.07258983</v>
      </c>
      <c r="J229" s="36">
        <f>SUMIFS(СВЦЭМ!$F$39:$F$782,СВЦЭМ!$A$39:$A$782,$A229,СВЦЭМ!$B$39:$B$782,J$208)+'СЕТ СН'!$F$15</f>
        <v>142.24234996000001</v>
      </c>
      <c r="K229" s="36">
        <f>SUMIFS(СВЦЭМ!$F$39:$F$782,СВЦЭМ!$A$39:$A$782,$A229,СВЦЭМ!$B$39:$B$782,K$208)+'СЕТ СН'!$F$15</f>
        <v>141.38852474000001</v>
      </c>
      <c r="L229" s="36">
        <f>SUMIFS(СВЦЭМ!$F$39:$F$782,СВЦЭМ!$A$39:$A$782,$A229,СВЦЭМ!$B$39:$B$782,L$208)+'СЕТ СН'!$F$15</f>
        <v>144.17279758999999</v>
      </c>
      <c r="M229" s="36">
        <f>SUMIFS(СВЦЭМ!$F$39:$F$782,СВЦЭМ!$A$39:$A$782,$A229,СВЦЭМ!$B$39:$B$782,M$208)+'СЕТ СН'!$F$15</f>
        <v>149.39096587</v>
      </c>
      <c r="N229" s="36">
        <f>SUMIFS(СВЦЭМ!$F$39:$F$782,СВЦЭМ!$A$39:$A$782,$A229,СВЦЭМ!$B$39:$B$782,N$208)+'СЕТ СН'!$F$15</f>
        <v>158.05172955</v>
      </c>
      <c r="O229" s="36">
        <f>SUMIFS(СВЦЭМ!$F$39:$F$782,СВЦЭМ!$A$39:$A$782,$A229,СВЦЭМ!$B$39:$B$782,O$208)+'СЕТ СН'!$F$15</f>
        <v>158.34385979999999</v>
      </c>
      <c r="P229" s="36">
        <f>SUMIFS(СВЦЭМ!$F$39:$F$782,СВЦЭМ!$A$39:$A$782,$A229,СВЦЭМ!$B$39:$B$782,P$208)+'СЕТ СН'!$F$15</f>
        <v>162.82421672000001</v>
      </c>
      <c r="Q229" s="36">
        <f>SUMIFS(СВЦЭМ!$F$39:$F$782,СВЦЭМ!$A$39:$A$782,$A229,СВЦЭМ!$B$39:$B$782,Q$208)+'СЕТ СН'!$F$15</f>
        <v>162.72794795999999</v>
      </c>
      <c r="R229" s="36">
        <f>SUMIFS(СВЦЭМ!$F$39:$F$782,СВЦЭМ!$A$39:$A$782,$A229,СВЦЭМ!$B$39:$B$782,R$208)+'СЕТ СН'!$F$15</f>
        <v>162.38282715</v>
      </c>
      <c r="S229" s="36">
        <f>SUMIFS(СВЦЭМ!$F$39:$F$782,СВЦЭМ!$A$39:$A$782,$A229,СВЦЭМ!$B$39:$B$782,S$208)+'СЕТ СН'!$F$15</f>
        <v>156.54659716</v>
      </c>
      <c r="T229" s="36">
        <f>SUMIFS(СВЦЭМ!$F$39:$F$782,СВЦЭМ!$A$39:$A$782,$A229,СВЦЭМ!$B$39:$B$782,T$208)+'СЕТ СН'!$F$15</f>
        <v>145.70391254</v>
      </c>
      <c r="U229" s="36">
        <f>SUMIFS(СВЦЭМ!$F$39:$F$782,СВЦЭМ!$A$39:$A$782,$A229,СВЦЭМ!$B$39:$B$782,U$208)+'СЕТ СН'!$F$15</f>
        <v>143.24408402</v>
      </c>
      <c r="V229" s="36">
        <f>SUMIFS(СВЦЭМ!$F$39:$F$782,СВЦЭМ!$A$39:$A$782,$A229,СВЦЭМ!$B$39:$B$782,V$208)+'СЕТ СН'!$F$15</f>
        <v>145.00838408999999</v>
      </c>
      <c r="W229" s="36">
        <f>SUMIFS(СВЦЭМ!$F$39:$F$782,СВЦЭМ!$A$39:$A$782,$A229,СВЦЭМ!$B$39:$B$782,W$208)+'СЕТ СН'!$F$15</f>
        <v>148.88983418000001</v>
      </c>
      <c r="X229" s="36">
        <f>SUMIFS(СВЦЭМ!$F$39:$F$782,СВЦЭМ!$A$39:$A$782,$A229,СВЦЭМ!$B$39:$B$782,X$208)+'СЕТ СН'!$F$15</f>
        <v>152.17945900000001</v>
      </c>
      <c r="Y229" s="36">
        <f>SUMIFS(СВЦЭМ!$F$39:$F$782,СВЦЭМ!$A$39:$A$782,$A229,СВЦЭМ!$B$39:$B$782,Y$208)+'СЕТ СН'!$F$15</f>
        <v>153.00229612999999</v>
      </c>
    </row>
    <row r="230" spans="1:25" ht="15.75" x14ac:dyDescent="0.2">
      <c r="A230" s="35">
        <f t="shared" si="6"/>
        <v>44614</v>
      </c>
      <c r="B230" s="36">
        <f>SUMIFS(СВЦЭМ!$F$39:$F$782,СВЦЭМ!$A$39:$A$782,$A230,СВЦЭМ!$B$39:$B$782,B$208)+'СЕТ СН'!$F$15</f>
        <v>153.48915765999999</v>
      </c>
      <c r="C230" s="36">
        <f>SUMIFS(СВЦЭМ!$F$39:$F$782,СВЦЭМ!$A$39:$A$782,$A230,СВЦЭМ!$B$39:$B$782,C$208)+'СЕТ СН'!$F$15</f>
        <v>162.07974632</v>
      </c>
      <c r="D230" s="36">
        <f>SUMIFS(СВЦЭМ!$F$39:$F$782,СВЦЭМ!$A$39:$A$782,$A230,СВЦЭМ!$B$39:$B$782,D$208)+'СЕТ СН'!$F$15</f>
        <v>167.52766227999999</v>
      </c>
      <c r="E230" s="36">
        <f>SUMIFS(СВЦЭМ!$F$39:$F$782,СВЦЭМ!$A$39:$A$782,$A230,СВЦЭМ!$B$39:$B$782,E$208)+'СЕТ СН'!$F$15</f>
        <v>169.10819696999999</v>
      </c>
      <c r="F230" s="36">
        <f>SUMIFS(СВЦЭМ!$F$39:$F$782,СВЦЭМ!$A$39:$A$782,$A230,СВЦЭМ!$B$39:$B$782,F$208)+'СЕТ СН'!$F$15</f>
        <v>168.02102811</v>
      </c>
      <c r="G230" s="36">
        <f>SUMIFS(СВЦЭМ!$F$39:$F$782,СВЦЭМ!$A$39:$A$782,$A230,СВЦЭМ!$B$39:$B$782,G$208)+'СЕТ СН'!$F$15</f>
        <v>163.88388062000001</v>
      </c>
      <c r="H230" s="36">
        <f>SUMIFS(СВЦЭМ!$F$39:$F$782,СВЦЭМ!$A$39:$A$782,$A230,СВЦЭМ!$B$39:$B$782,H$208)+'СЕТ СН'!$F$15</f>
        <v>157.78623698999999</v>
      </c>
      <c r="I230" s="36">
        <f>SUMIFS(СВЦЭМ!$F$39:$F$782,СВЦЭМ!$A$39:$A$782,$A230,СВЦЭМ!$B$39:$B$782,I$208)+'СЕТ СН'!$F$15</f>
        <v>149.78930281999999</v>
      </c>
      <c r="J230" s="36">
        <f>SUMIFS(СВЦЭМ!$F$39:$F$782,СВЦЭМ!$A$39:$A$782,$A230,СВЦЭМ!$B$39:$B$782,J$208)+'СЕТ СН'!$F$15</f>
        <v>143.30993504</v>
      </c>
      <c r="K230" s="36">
        <f>SUMIFS(СВЦЭМ!$F$39:$F$782,СВЦЭМ!$A$39:$A$782,$A230,СВЦЭМ!$B$39:$B$782,K$208)+'СЕТ СН'!$F$15</f>
        <v>142.52526255999999</v>
      </c>
      <c r="L230" s="36">
        <f>SUMIFS(СВЦЭМ!$F$39:$F$782,СВЦЭМ!$A$39:$A$782,$A230,СВЦЭМ!$B$39:$B$782,L$208)+'СЕТ СН'!$F$15</f>
        <v>144.49662814000001</v>
      </c>
      <c r="M230" s="36">
        <f>SUMIFS(СВЦЭМ!$F$39:$F$782,СВЦЭМ!$A$39:$A$782,$A230,СВЦЭМ!$B$39:$B$782,M$208)+'СЕТ СН'!$F$15</f>
        <v>152.58614482999999</v>
      </c>
      <c r="N230" s="36">
        <f>SUMIFS(СВЦЭМ!$F$39:$F$782,СВЦЭМ!$A$39:$A$782,$A230,СВЦЭМ!$B$39:$B$782,N$208)+'СЕТ СН'!$F$15</f>
        <v>157.24690222999999</v>
      </c>
      <c r="O230" s="36">
        <f>SUMIFS(СВЦЭМ!$F$39:$F$782,СВЦЭМ!$A$39:$A$782,$A230,СВЦЭМ!$B$39:$B$782,O$208)+'СЕТ СН'!$F$15</f>
        <v>159.89996192999999</v>
      </c>
      <c r="P230" s="36">
        <f>SUMIFS(СВЦЭМ!$F$39:$F$782,СВЦЭМ!$A$39:$A$782,$A230,СВЦЭМ!$B$39:$B$782,P$208)+'СЕТ СН'!$F$15</f>
        <v>164.18784282999999</v>
      </c>
      <c r="Q230" s="36">
        <f>SUMIFS(СВЦЭМ!$F$39:$F$782,СВЦЭМ!$A$39:$A$782,$A230,СВЦЭМ!$B$39:$B$782,Q$208)+'СЕТ СН'!$F$15</f>
        <v>164.55631038999999</v>
      </c>
      <c r="R230" s="36">
        <f>SUMIFS(СВЦЭМ!$F$39:$F$782,СВЦЭМ!$A$39:$A$782,$A230,СВЦЭМ!$B$39:$B$782,R$208)+'СЕТ СН'!$F$15</f>
        <v>162.95030922000001</v>
      </c>
      <c r="S230" s="36">
        <f>SUMIFS(СВЦЭМ!$F$39:$F$782,СВЦЭМ!$A$39:$A$782,$A230,СВЦЭМ!$B$39:$B$782,S$208)+'СЕТ СН'!$F$15</f>
        <v>160.02003038000001</v>
      </c>
      <c r="T230" s="36">
        <f>SUMIFS(СВЦЭМ!$F$39:$F$782,СВЦЭМ!$A$39:$A$782,$A230,СВЦЭМ!$B$39:$B$782,T$208)+'СЕТ СН'!$F$15</f>
        <v>148.76540312</v>
      </c>
      <c r="U230" s="36">
        <f>SUMIFS(СВЦЭМ!$F$39:$F$782,СВЦЭМ!$A$39:$A$782,$A230,СВЦЭМ!$B$39:$B$782,U$208)+'СЕТ СН'!$F$15</f>
        <v>145.27967004000001</v>
      </c>
      <c r="V230" s="36">
        <f>SUMIFS(СВЦЭМ!$F$39:$F$782,СВЦЭМ!$A$39:$A$782,$A230,СВЦЭМ!$B$39:$B$782,V$208)+'СЕТ СН'!$F$15</f>
        <v>148.22668562000001</v>
      </c>
      <c r="W230" s="36">
        <f>SUMIFS(СВЦЭМ!$F$39:$F$782,СВЦЭМ!$A$39:$A$782,$A230,СВЦЭМ!$B$39:$B$782,W$208)+'СЕТ СН'!$F$15</f>
        <v>150.85590619999999</v>
      </c>
      <c r="X230" s="36">
        <f>SUMIFS(СВЦЭМ!$F$39:$F$782,СВЦЭМ!$A$39:$A$782,$A230,СВЦЭМ!$B$39:$B$782,X$208)+'СЕТ СН'!$F$15</f>
        <v>153.60879254</v>
      </c>
      <c r="Y230" s="36">
        <f>SUMIFS(СВЦЭМ!$F$39:$F$782,СВЦЭМ!$A$39:$A$782,$A230,СВЦЭМ!$B$39:$B$782,Y$208)+'СЕТ СН'!$F$15</f>
        <v>156.95610593999999</v>
      </c>
    </row>
    <row r="231" spans="1:25" ht="15.75" x14ac:dyDescent="0.2">
      <c r="A231" s="35">
        <f t="shared" si="6"/>
        <v>44615</v>
      </c>
      <c r="B231" s="36">
        <f>SUMIFS(СВЦЭМ!$F$39:$F$782,СВЦЭМ!$A$39:$A$782,$A231,СВЦЭМ!$B$39:$B$782,B$208)+'СЕТ СН'!$F$15</f>
        <v>154.96644567000001</v>
      </c>
      <c r="C231" s="36">
        <f>SUMIFS(СВЦЭМ!$F$39:$F$782,СВЦЭМ!$A$39:$A$782,$A231,СВЦЭМ!$B$39:$B$782,C$208)+'СЕТ СН'!$F$15</f>
        <v>162.13043633000001</v>
      </c>
      <c r="D231" s="36">
        <f>SUMIFS(СВЦЭМ!$F$39:$F$782,СВЦЭМ!$A$39:$A$782,$A231,СВЦЭМ!$B$39:$B$782,D$208)+'СЕТ СН'!$F$15</f>
        <v>166.42869150999999</v>
      </c>
      <c r="E231" s="36">
        <f>SUMIFS(СВЦЭМ!$F$39:$F$782,СВЦЭМ!$A$39:$A$782,$A231,СВЦЭМ!$B$39:$B$782,E$208)+'СЕТ СН'!$F$15</f>
        <v>167.08420982000001</v>
      </c>
      <c r="F231" s="36">
        <f>SUMIFS(СВЦЭМ!$F$39:$F$782,СВЦЭМ!$A$39:$A$782,$A231,СВЦЭМ!$B$39:$B$782,F$208)+'СЕТ СН'!$F$15</f>
        <v>166.66737524000001</v>
      </c>
      <c r="G231" s="36">
        <f>SUMIFS(СВЦЭМ!$F$39:$F$782,СВЦЭМ!$A$39:$A$782,$A231,СВЦЭМ!$B$39:$B$782,G$208)+'СЕТ СН'!$F$15</f>
        <v>164.75056581000001</v>
      </c>
      <c r="H231" s="36">
        <f>SUMIFS(СВЦЭМ!$F$39:$F$782,СВЦЭМ!$A$39:$A$782,$A231,СВЦЭМ!$B$39:$B$782,H$208)+'СЕТ СН'!$F$15</f>
        <v>162.26767305000001</v>
      </c>
      <c r="I231" s="36">
        <f>SUMIFS(СВЦЭМ!$F$39:$F$782,СВЦЭМ!$A$39:$A$782,$A231,СВЦЭМ!$B$39:$B$782,I$208)+'СЕТ СН'!$F$15</f>
        <v>154.6300258</v>
      </c>
      <c r="J231" s="36">
        <f>SUMIFS(СВЦЭМ!$F$39:$F$782,СВЦЭМ!$A$39:$A$782,$A231,СВЦЭМ!$B$39:$B$782,J$208)+'СЕТ СН'!$F$15</f>
        <v>143.3323561</v>
      </c>
      <c r="K231" s="36">
        <f>SUMIFS(СВЦЭМ!$F$39:$F$782,СВЦЭМ!$A$39:$A$782,$A231,СВЦЭМ!$B$39:$B$782,K$208)+'СЕТ СН'!$F$15</f>
        <v>140.77014234000001</v>
      </c>
      <c r="L231" s="36">
        <f>SUMIFS(СВЦЭМ!$F$39:$F$782,СВЦЭМ!$A$39:$A$782,$A231,СВЦЭМ!$B$39:$B$782,L$208)+'СЕТ СН'!$F$15</f>
        <v>140.17028929</v>
      </c>
      <c r="M231" s="36">
        <f>SUMIFS(СВЦЭМ!$F$39:$F$782,СВЦЭМ!$A$39:$A$782,$A231,СВЦЭМ!$B$39:$B$782,M$208)+'СЕТ СН'!$F$15</f>
        <v>147.14368214000001</v>
      </c>
      <c r="N231" s="36">
        <f>SUMIFS(СВЦЭМ!$F$39:$F$782,СВЦЭМ!$A$39:$A$782,$A231,СВЦЭМ!$B$39:$B$782,N$208)+'СЕТ СН'!$F$15</f>
        <v>154.21023424000001</v>
      </c>
      <c r="O231" s="36">
        <f>SUMIFS(СВЦЭМ!$F$39:$F$782,СВЦЭМ!$A$39:$A$782,$A231,СВЦЭМ!$B$39:$B$782,O$208)+'СЕТ СН'!$F$15</f>
        <v>161.67763217999999</v>
      </c>
      <c r="P231" s="36">
        <f>SUMIFS(СВЦЭМ!$F$39:$F$782,СВЦЭМ!$A$39:$A$782,$A231,СВЦЭМ!$B$39:$B$782,P$208)+'СЕТ СН'!$F$15</f>
        <v>170.30881946</v>
      </c>
      <c r="Q231" s="36">
        <f>SUMIFS(СВЦЭМ!$F$39:$F$782,СВЦЭМ!$A$39:$A$782,$A231,СВЦЭМ!$B$39:$B$782,Q$208)+'СЕТ СН'!$F$15</f>
        <v>170.00334240000001</v>
      </c>
      <c r="R231" s="36">
        <f>SUMIFS(СВЦЭМ!$F$39:$F$782,СВЦЭМ!$A$39:$A$782,$A231,СВЦЭМ!$B$39:$B$782,R$208)+'СЕТ СН'!$F$15</f>
        <v>168.69916957999999</v>
      </c>
      <c r="S231" s="36">
        <f>SUMIFS(СВЦЭМ!$F$39:$F$782,СВЦЭМ!$A$39:$A$782,$A231,СВЦЭМ!$B$39:$B$782,S$208)+'СЕТ СН'!$F$15</f>
        <v>164.41227910000001</v>
      </c>
      <c r="T231" s="36">
        <f>SUMIFS(СВЦЭМ!$F$39:$F$782,СВЦЭМ!$A$39:$A$782,$A231,СВЦЭМ!$B$39:$B$782,T$208)+'СЕТ СН'!$F$15</f>
        <v>152.1142175</v>
      </c>
      <c r="U231" s="36">
        <f>SUMIFS(СВЦЭМ!$F$39:$F$782,СВЦЭМ!$A$39:$A$782,$A231,СВЦЭМ!$B$39:$B$782,U$208)+'СЕТ СН'!$F$15</f>
        <v>149.72133984999999</v>
      </c>
      <c r="V231" s="36">
        <f>SUMIFS(СВЦЭМ!$F$39:$F$782,СВЦЭМ!$A$39:$A$782,$A231,СВЦЭМ!$B$39:$B$782,V$208)+'СЕТ СН'!$F$15</f>
        <v>152.82015301999999</v>
      </c>
      <c r="W231" s="36">
        <f>SUMIFS(СВЦЭМ!$F$39:$F$782,СВЦЭМ!$A$39:$A$782,$A231,СВЦЭМ!$B$39:$B$782,W$208)+'СЕТ СН'!$F$15</f>
        <v>156.41442602000001</v>
      </c>
      <c r="X231" s="36">
        <f>SUMIFS(СВЦЭМ!$F$39:$F$782,СВЦЭМ!$A$39:$A$782,$A231,СВЦЭМ!$B$39:$B$782,X$208)+'СЕТ СН'!$F$15</f>
        <v>159.41858596</v>
      </c>
      <c r="Y231" s="36">
        <f>SUMIFS(СВЦЭМ!$F$39:$F$782,СВЦЭМ!$A$39:$A$782,$A231,СВЦЭМ!$B$39:$B$782,Y$208)+'СЕТ СН'!$F$15</f>
        <v>164.39364666</v>
      </c>
    </row>
    <row r="232" spans="1:25" ht="15.75" x14ac:dyDescent="0.2">
      <c r="A232" s="35">
        <f t="shared" si="6"/>
        <v>44616</v>
      </c>
      <c r="B232" s="36">
        <f>SUMIFS(СВЦЭМ!$F$39:$F$782,СВЦЭМ!$A$39:$A$782,$A232,СВЦЭМ!$B$39:$B$782,B$208)+'СЕТ СН'!$F$15</f>
        <v>165.39488279</v>
      </c>
      <c r="C232" s="36">
        <f>SUMIFS(СВЦЭМ!$F$39:$F$782,СВЦЭМ!$A$39:$A$782,$A232,СВЦЭМ!$B$39:$B$782,C$208)+'СЕТ СН'!$F$15</f>
        <v>169.50041895999999</v>
      </c>
      <c r="D232" s="36">
        <f>SUMIFS(СВЦЭМ!$F$39:$F$782,СВЦЭМ!$A$39:$A$782,$A232,СВЦЭМ!$B$39:$B$782,D$208)+'СЕТ СН'!$F$15</f>
        <v>174.08254446000001</v>
      </c>
      <c r="E232" s="36">
        <f>SUMIFS(СВЦЭМ!$F$39:$F$782,СВЦЭМ!$A$39:$A$782,$A232,СВЦЭМ!$B$39:$B$782,E$208)+'СЕТ СН'!$F$15</f>
        <v>175.09432618</v>
      </c>
      <c r="F232" s="36">
        <f>SUMIFS(СВЦЭМ!$F$39:$F$782,СВЦЭМ!$A$39:$A$782,$A232,СВЦЭМ!$B$39:$B$782,F$208)+'СЕТ СН'!$F$15</f>
        <v>174.42424231000001</v>
      </c>
      <c r="G232" s="36">
        <f>SUMIFS(СВЦЭМ!$F$39:$F$782,СВЦЭМ!$A$39:$A$782,$A232,СВЦЭМ!$B$39:$B$782,G$208)+'СЕТ СН'!$F$15</f>
        <v>169.57467233</v>
      </c>
      <c r="H232" s="36">
        <f>SUMIFS(СВЦЭМ!$F$39:$F$782,СВЦЭМ!$A$39:$A$782,$A232,СВЦЭМ!$B$39:$B$782,H$208)+'СЕТ СН'!$F$15</f>
        <v>166.09821671</v>
      </c>
      <c r="I232" s="36">
        <f>SUMIFS(СВЦЭМ!$F$39:$F$782,СВЦЭМ!$A$39:$A$782,$A232,СВЦЭМ!$B$39:$B$782,I$208)+'СЕТ СН'!$F$15</f>
        <v>156.40893897000001</v>
      </c>
      <c r="J232" s="36">
        <f>SUMIFS(СВЦЭМ!$F$39:$F$782,СВЦЭМ!$A$39:$A$782,$A232,СВЦЭМ!$B$39:$B$782,J$208)+'СЕТ СН'!$F$15</f>
        <v>148.06704123</v>
      </c>
      <c r="K232" s="36">
        <f>SUMIFS(СВЦЭМ!$F$39:$F$782,СВЦЭМ!$A$39:$A$782,$A232,СВЦЭМ!$B$39:$B$782,K$208)+'СЕТ СН'!$F$15</f>
        <v>144.34179520000001</v>
      </c>
      <c r="L232" s="36">
        <f>SUMIFS(СВЦЭМ!$F$39:$F$782,СВЦЭМ!$A$39:$A$782,$A232,СВЦЭМ!$B$39:$B$782,L$208)+'СЕТ СН'!$F$15</f>
        <v>144.69825926999999</v>
      </c>
      <c r="M232" s="36">
        <f>SUMIFS(СВЦЭМ!$F$39:$F$782,СВЦЭМ!$A$39:$A$782,$A232,СВЦЭМ!$B$39:$B$782,M$208)+'СЕТ СН'!$F$15</f>
        <v>150.53951015000001</v>
      </c>
      <c r="N232" s="36">
        <f>SUMIFS(СВЦЭМ!$F$39:$F$782,СВЦЭМ!$A$39:$A$782,$A232,СВЦЭМ!$B$39:$B$782,N$208)+'СЕТ СН'!$F$15</f>
        <v>158.08660441999999</v>
      </c>
      <c r="O232" s="36">
        <f>SUMIFS(СВЦЭМ!$F$39:$F$782,СВЦЭМ!$A$39:$A$782,$A232,СВЦЭМ!$B$39:$B$782,O$208)+'СЕТ СН'!$F$15</f>
        <v>162.86389775000001</v>
      </c>
      <c r="P232" s="36">
        <f>SUMIFS(СВЦЭМ!$F$39:$F$782,СВЦЭМ!$A$39:$A$782,$A232,СВЦЭМ!$B$39:$B$782,P$208)+'СЕТ СН'!$F$15</f>
        <v>165.22977166999999</v>
      </c>
      <c r="Q232" s="36">
        <f>SUMIFS(СВЦЭМ!$F$39:$F$782,СВЦЭМ!$A$39:$A$782,$A232,СВЦЭМ!$B$39:$B$782,Q$208)+'СЕТ СН'!$F$15</f>
        <v>165.56131417</v>
      </c>
      <c r="R232" s="36">
        <f>SUMIFS(СВЦЭМ!$F$39:$F$782,СВЦЭМ!$A$39:$A$782,$A232,СВЦЭМ!$B$39:$B$782,R$208)+'СЕТ СН'!$F$15</f>
        <v>164.95282921</v>
      </c>
      <c r="S232" s="36">
        <f>SUMIFS(СВЦЭМ!$F$39:$F$782,СВЦЭМ!$A$39:$A$782,$A232,СВЦЭМ!$B$39:$B$782,S$208)+'СЕТ СН'!$F$15</f>
        <v>160.87168123999999</v>
      </c>
      <c r="T232" s="36">
        <f>SUMIFS(СВЦЭМ!$F$39:$F$782,СВЦЭМ!$A$39:$A$782,$A232,СВЦЭМ!$B$39:$B$782,T$208)+'СЕТ СН'!$F$15</f>
        <v>150.34575641999999</v>
      </c>
      <c r="U232" s="36">
        <f>SUMIFS(СВЦЭМ!$F$39:$F$782,СВЦЭМ!$A$39:$A$782,$A232,СВЦЭМ!$B$39:$B$782,U$208)+'СЕТ СН'!$F$15</f>
        <v>147.93511695999999</v>
      </c>
      <c r="V232" s="36">
        <f>SUMIFS(СВЦЭМ!$F$39:$F$782,СВЦЭМ!$A$39:$A$782,$A232,СВЦЭМ!$B$39:$B$782,V$208)+'СЕТ СН'!$F$15</f>
        <v>151.77701142999999</v>
      </c>
      <c r="W232" s="36">
        <f>SUMIFS(СВЦЭМ!$F$39:$F$782,СВЦЭМ!$A$39:$A$782,$A232,СВЦЭМ!$B$39:$B$782,W$208)+'СЕТ СН'!$F$15</f>
        <v>152.0146689</v>
      </c>
      <c r="X232" s="36">
        <f>SUMIFS(СВЦЭМ!$F$39:$F$782,СВЦЭМ!$A$39:$A$782,$A232,СВЦЭМ!$B$39:$B$782,X$208)+'СЕТ СН'!$F$15</f>
        <v>154.78099904000001</v>
      </c>
      <c r="Y232" s="36">
        <f>SUMIFS(СВЦЭМ!$F$39:$F$782,СВЦЭМ!$A$39:$A$782,$A232,СВЦЭМ!$B$39:$B$782,Y$208)+'СЕТ СН'!$F$15</f>
        <v>160.23756799</v>
      </c>
    </row>
    <row r="233" spans="1:25" ht="15.75" x14ac:dyDescent="0.2">
      <c r="A233" s="35">
        <f t="shared" si="6"/>
        <v>44617</v>
      </c>
      <c r="B233" s="36">
        <f>SUMIFS(СВЦЭМ!$F$39:$F$782,СВЦЭМ!$A$39:$A$782,$A233,СВЦЭМ!$B$39:$B$782,B$208)+'СЕТ СН'!$F$15</f>
        <v>159.88476216999999</v>
      </c>
      <c r="C233" s="36">
        <f>SUMIFS(СВЦЭМ!$F$39:$F$782,СВЦЭМ!$A$39:$A$782,$A233,СВЦЭМ!$B$39:$B$782,C$208)+'СЕТ СН'!$F$15</f>
        <v>165.98263768000001</v>
      </c>
      <c r="D233" s="36">
        <f>SUMIFS(СВЦЭМ!$F$39:$F$782,СВЦЭМ!$A$39:$A$782,$A233,СВЦЭМ!$B$39:$B$782,D$208)+'СЕТ СН'!$F$15</f>
        <v>171.31417966000001</v>
      </c>
      <c r="E233" s="36">
        <f>SUMIFS(СВЦЭМ!$F$39:$F$782,СВЦЭМ!$A$39:$A$782,$A233,СВЦЭМ!$B$39:$B$782,E$208)+'СЕТ СН'!$F$15</f>
        <v>171.51551989999999</v>
      </c>
      <c r="F233" s="36">
        <f>SUMIFS(СВЦЭМ!$F$39:$F$782,СВЦЭМ!$A$39:$A$782,$A233,СВЦЭМ!$B$39:$B$782,F$208)+'СЕТ СН'!$F$15</f>
        <v>169.94562206000001</v>
      </c>
      <c r="G233" s="36">
        <f>SUMIFS(СВЦЭМ!$F$39:$F$782,СВЦЭМ!$A$39:$A$782,$A233,СВЦЭМ!$B$39:$B$782,G$208)+'СЕТ СН'!$F$15</f>
        <v>165.54423356000001</v>
      </c>
      <c r="H233" s="36">
        <f>SUMIFS(СВЦЭМ!$F$39:$F$782,СВЦЭМ!$A$39:$A$782,$A233,СВЦЭМ!$B$39:$B$782,H$208)+'СЕТ СН'!$F$15</f>
        <v>159.20564085000001</v>
      </c>
      <c r="I233" s="36">
        <f>SUMIFS(СВЦЭМ!$F$39:$F$782,СВЦЭМ!$A$39:$A$782,$A233,СВЦЭМ!$B$39:$B$782,I$208)+'СЕТ СН'!$F$15</f>
        <v>152.56943003000001</v>
      </c>
      <c r="J233" s="36">
        <f>SUMIFS(СВЦЭМ!$F$39:$F$782,СВЦЭМ!$A$39:$A$782,$A233,СВЦЭМ!$B$39:$B$782,J$208)+'СЕТ СН'!$F$15</f>
        <v>149.80032567999999</v>
      </c>
      <c r="K233" s="36">
        <f>SUMIFS(СВЦЭМ!$F$39:$F$782,СВЦЭМ!$A$39:$A$782,$A233,СВЦЭМ!$B$39:$B$782,K$208)+'СЕТ СН'!$F$15</f>
        <v>145.11362782</v>
      </c>
      <c r="L233" s="36">
        <f>SUMIFS(СВЦЭМ!$F$39:$F$782,СВЦЭМ!$A$39:$A$782,$A233,СВЦЭМ!$B$39:$B$782,L$208)+'СЕТ СН'!$F$15</f>
        <v>148.17074878</v>
      </c>
      <c r="M233" s="36">
        <f>SUMIFS(СВЦЭМ!$F$39:$F$782,СВЦЭМ!$A$39:$A$782,$A233,СВЦЭМ!$B$39:$B$782,M$208)+'СЕТ СН'!$F$15</f>
        <v>154.34542406</v>
      </c>
      <c r="N233" s="36">
        <f>SUMIFS(СВЦЭМ!$F$39:$F$782,СВЦЭМ!$A$39:$A$782,$A233,СВЦЭМ!$B$39:$B$782,N$208)+'СЕТ СН'!$F$15</f>
        <v>161.15552486999999</v>
      </c>
      <c r="O233" s="36">
        <f>SUMIFS(СВЦЭМ!$F$39:$F$782,СВЦЭМ!$A$39:$A$782,$A233,СВЦЭМ!$B$39:$B$782,O$208)+'СЕТ СН'!$F$15</f>
        <v>164.94817816</v>
      </c>
      <c r="P233" s="36">
        <f>SUMIFS(СВЦЭМ!$F$39:$F$782,СВЦЭМ!$A$39:$A$782,$A233,СВЦЭМ!$B$39:$B$782,P$208)+'СЕТ СН'!$F$15</f>
        <v>166.51107493999999</v>
      </c>
      <c r="Q233" s="36">
        <f>SUMIFS(СВЦЭМ!$F$39:$F$782,СВЦЭМ!$A$39:$A$782,$A233,СВЦЭМ!$B$39:$B$782,Q$208)+'СЕТ СН'!$F$15</f>
        <v>167.23218362</v>
      </c>
      <c r="R233" s="36">
        <f>SUMIFS(СВЦЭМ!$F$39:$F$782,СВЦЭМ!$A$39:$A$782,$A233,СВЦЭМ!$B$39:$B$782,R$208)+'СЕТ СН'!$F$15</f>
        <v>166.15018737</v>
      </c>
      <c r="S233" s="36">
        <f>SUMIFS(СВЦЭМ!$F$39:$F$782,СВЦЭМ!$A$39:$A$782,$A233,СВЦЭМ!$B$39:$B$782,S$208)+'СЕТ СН'!$F$15</f>
        <v>159.96477121999999</v>
      </c>
      <c r="T233" s="36">
        <f>SUMIFS(СВЦЭМ!$F$39:$F$782,СВЦЭМ!$A$39:$A$782,$A233,СВЦЭМ!$B$39:$B$782,T$208)+'СЕТ СН'!$F$15</f>
        <v>154.08713075</v>
      </c>
      <c r="U233" s="36">
        <f>SUMIFS(СВЦЭМ!$F$39:$F$782,СВЦЭМ!$A$39:$A$782,$A233,СВЦЭМ!$B$39:$B$782,U$208)+'СЕТ СН'!$F$15</f>
        <v>149.47442212999999</v>
      </c>
      <c r="V233" s="36">
        <f>SUMIFS(СВЦЭМ!$F$39:$F$782,СВЦЭМ!$A$39:$A$782,$A233,СВЦЭМ!$B$39:$B$782,V$208)+'СЕТ СН'!$F$15</f>
        <v>148.95008694000001</v>
      </c>
      <c r="W233" s="36">
        <f>SUMIFS(СВЦЭМ!$F$39:$F$782,СВЦЭМ!$A$39:$A$782,$A233,СВЦЭМ!$B$39:$B$782,W$208)+'СЕТ СН'!$F$15</f>
        <v>149.89133687</v>
      </c>
      <c r="X233" s="36">
        <f>SUMIFS(СВЦЭМ!$F$39:$F$782,СВЦЭМ!$A$39:$A$782,$A233,СВЦЭМ!$B$39:$B$782,X$208)+'СЕТ СН'!$F$15</f>
        <v>152.66857160000001</v>
      </c>
      <c r="Y233" s="36">
        <f>SUMIFS(СВЦЭМ!$F$39:$F$782,СВЦЭМ!$A$39:$A$782,$A233,СВЦЭМ!$B$39:$B$782,Y$208)+'СЕТ СН'!$F$15</f>
        <v>158.75673186</v>
      </c>
    </row>
    <row r="234" spans="1:25" ht="15.75" x14ac:dyDescent="0.2">
      <c r="A234" s="35">
        <f t="shared" si="6"/>
        <v>44618</v>
      </c>
      <c r="B234" s="36">
        <f>SUMIFS(СВЦЭМ!$F$39:$F$782,СВЦЭМ!$A$39:$A$782,$A234,СВЦЭМ!$B$39:$B$782,B$208)+'СЕТ СН'!$F$15</f>
        <v>163.69779568000001</v>
      </c>
      <c r="C234" s="36">
        <f>SUMIFS(СВЦЭМ!$F$39:$F$782,СВЦЭМ!$A$39:$A$782,$A234,СВЦЭМ!$B$39:$B$782,C$208)+'СЕТ СН'!$F$15</f>
        <v>164.20767287000001</v>
      </c>
      <c r="D234" s="36">
        <f>SUMIFS(СВЦЭМ!$F$39:$F$782,СВЦЭМ!$A$39:$A$782,$A234,СВЦЭМ!$B$39:$B$782,D$208)+'СЕТ СН'!$F$15</f>
        <v>165.81641981999999</v>
      </c>
      <c r="E234" s="36">
        <f>SUMIFS(СВЦЭМ!$F$39:$F$782,СВЦЭМ!$A$39:$A$782,$A234,СВЦЭМ!$B$39:$B$782,E$208)+'СЕТ СН'!$F$15</f>
        <v>170.27589433</v>
      </c>
      <c r="F234" s="36">
        <f>SUMIFS(СВЦЭМ!$F$39:$F$782,СВЦЭМ!$A$39:$A$782,$A234,СВЦЭМ!$B$39:$B$782,F$208)+'СЕТ СН'!$F$15</f>
        <v>170.17774761999999</v>
      </c>
      <c r="G234" s="36">
        <f>SUMIFS(СВЦЭМ!$F$39:$F$782,СВЦЭМ!$A$39:$A$782,$A234,СВЦЭМ!$B$39:$B$782,G$208)+'СЕТ СН'!$F$15</f>
        <v>166.94695530000001</v>
      </c>
      <c r="H234" s="36">
        <f>SUMIFS(СВЦЭМ!$F$39:$F$782,СВЦЭМ!$A$39:$A$782,$A234,СВЦЭМ!$B$39:$B$782,H$208)+'СЕТ СН'!$F$15</f>
        <v>162.10506129999999</v>
      </c>
      <c r="I234" s="36">
        <f>SUMIFS(СВЦЭМ!$F$39:$F$782,СВЦЭМ!$A$39:$A$782,$A234,СВЦЭМ!$B$39:$B$782,I$208)+'СЕТ СН'!$F$15</f>
        <v>156.94061479000001</v>
      </c>
      <c r="J234" s="36">
        <f>SUMIFS(СВЦЭМ!$F$39:$F$782,СВЦЭМ!$A$39:$A$782,$A234,СВЦЭМ!$B$39:$B$782,J$208)+'СЕТ СН'!$F$15</f>
        <v>147.77137994</v>
      </c>
      <c r="K234" s="36">
        <f>SUMIFS(СВЦЭМ!$F$39:$F$782,СВЦЭМ!$A$39:$A$782,$A234,СВЦЭМ!$B$39:$B$782,K$208)+'СЕТ СН'!$F$15</f>
        <v>144.35080479000001</v>
      </c>
      <c r="L234" s="36">
        <f>SUMIFS(СВЦЭМ!$F$39:$F$782,СВЦЭМ!$A$39:$A$782,$A234,СВЦЭМ!$B$39:$B$782,L$208)+'СЕТ СН'!$F$15</f>
        <v>143.85766742999999</v>
      </c>
      <c r="M234" s="36">
        <f>SUMIFS(СВЦЭМ!$F$39:$F$782,СВЦЭМ!$A$39:$A$782,$A234,СВЦЭМ!$B$39:$B$782,M$208)+'СЕТ СН'!$F$15</f>
        <v>149.29399117</v>
      </c>
      <c r="N234" s="36">
        <f>SUMIFS(СВЦЭМ!$F$39:$F$782,СВЦЭМ!$A$39:$A$782,$A234,СВЦЭМ!$B$39:$B$782,N$208)+'СЕТ СН'!$F$15</f>
        <v>156.95260476999999</v>
      </c>
      <c r="O234" s="36">
        <f>SUMIFS(СВЦЭМ!$F$39:$F$782,СВЦЭМ!$A$39:$A$782,$A234,СВЦЭМ!$B$39:$B$782,O$208)+'СЕТ СН'!$F$15</f>
        <v>158.93332248999999</v>
      </c>
      <c r="P234" s="36">
        <f>SUMIFS(СВЦЭМ!$F$39:$F$782,СВЦЭМ!$A$39:$A$782,$A234,СВЦЭМ!$B$39:$B$782,P$208)+'СЕТ СН'!$F$15</f>
        <v>161.05541912999999</v>
      </c>
      <c r="Q234" s="36">
        <f>SUMIFS(СВЦЭМ!$F$39:$F$782,СВЦЭМ!$A$39:$A$782,$A234,СВЦЭМ!$B$39:$B$782,Q$208)+'СЕТ СН'!$F$15</f>
        <v>161.65650400999999</v>
      </c>
      <c r="R234" s="36">
        <f>SUMIFS(СВЦЭМ!$F$39:$F$782,СВЦЭМ!$A$39:$A$782,$A234,СВЦЭМ!$B$39:$B$782,R$208)+'СЕТ СН'!$F$15</f>
        <v>160.84662470999999</v>
      </c>
      <c r="S234" s="36">
        <f>SUMIFS(СВЦЭМ!$F$39:$F$782,СВЦЭМ!$A$39:$A$782,$A234,СВЦЭМ!$B$39:$B$782,S$208)+'СЕТ СН'!$F$15</f>
        <v>158.75691354</v>
      </c>
      <c r="T234" s="36">
        <f>SUMIFS(СВЦЭМ!$F$39:$F$782,СВЦЭМ!$A$39:$A$782,$A234,СВЦЭМ!$B$39:$B$782,T$208)+'СЕТ СН'!$F$15</f>
        <v>149.44450703999999</v>
      </c>
      <c r="U234" s="36">
        <f>SUMIFS(СВЦЭМ!$F$39:$F$782,СВЦЭМ!$A$39:$A$782,$A234,СВЦЭМ!$B$39:$B$782,U$208)+'СЕТ СН'!$F$15</f>
        <v>145.86432142999999</v>
      </c>
      <c r="V234" s="36">
        <f>SUMIFS(СВЦЭМ!$F$39:$F$782,СВЦЭМ!$A$39:$A$782,$A234,СВЦЭМ!$B$39:$B$782,V$208)+'СЕТ СН'!$F$15</f>
        <v>144.59135308</v>
      </c>
      <c r="W234" s="36">
        <f>SUMIFS(СВЦЭМ!$F$39:$F$782,СВЦЭМ!$A$39:$A$782,$A234,СВЦЭМ!$B$39:$B$782,W$208)+'СЕТ СН'!$F$15</f>
        <v>149.99488714</v>
      </c>
      <c r="X234" s="36">
        <f>SUMIFS(СВЦЭМ!$F$39:$F$782,СВЦЭМ!$A$39:$A$782,$A234,СВЦЭМ!$B$39:$B$782,X$208)+'СЕТ СН'!$F$15</f>
        <v>154.01304956000001</v>
      </c>
      <c r="Y234" s="36">
        <f>SUMIFS(СВЦЭМ!$F$39:$F$782,СВЦЭМ!$A$39:$A$782,$A234,СВЦЭМ!$B$39:$B$782,Y$208)+'СЕТ СН'!$F$15</f>
        <v>159.12427948999999</v>
      </c>
    </row>
    <row r="235" spans="1:25" ht="15.75" x14ac:dyDescent="0.2">
      <c r="A235" s="35">
        <f t="shared" si="6"/>
        <v>44619</v>
      </c>
      <c r="B235" s="36">
        <f>SUMIFS(СВЦЭМ!$F$39:$F$782,СВЦЭМ!$A$39:$A$782,$A235,СВЦЭМ!$B$39:$B$782,B$208)+'СЕТ СН'!$F$15</f>
        <v>162.65568995999999</v>
      </c>
      <c r="C235" s="36">
        <f>SUMIFS(СВЦЭМ!$F$39:$F$782,СВЦЭМ!$A$39:$A$782,$A235,СВЦЭМ!$B$39:$B$782,C$208)+'СЕТ СН'!$F$15</f>
        <v>164.48376264000001</v>
      </c>
      <c r="D235" s="36">
        <f>SUMIFS(СВЦЭМ!$F$39:$F$782,СВЦЭМ!$A$39:$A$782,$A235,СВЦЭМ!$B$39:$B$782,D$208)+'СЕТ СН'!$F$15</f>
        <v>169.72405642999999</v>
      </c>
      <c r="E235" s="36">
        <f>SUMIFS(СВЦЭМ!$F$39:$F$782,СВЦЭМ!$A$39:$A$782,$A235,СВЦЭМ!$B$39:$B$782,E$208)+'СЕТ СН'!$F$15</f>
        <v>171.26247436</v>
      </c>
      <c r="F235" s="36">
        <f>SUMIFS(СВЦЭМ!$F$39:$F$782,СВЦЭМ!$A$39:$A$782,$A235,СВЦЭМ!$B$39:$B$782,F$208)+'СЕТ СН'!$F$15</f>
        <v>171.2716781</v>
      </c>
      <c r="G235" s="36">
        <f>SUMIFS(СВЦЭМ!$F$39:$F$782,СВЦЭМ!$A$39:$A$782,$A235,СВЦЭМ!$B$39:$B$782,G$208)+'СЕТ СН'!$F$15</f>
        <v>169.2129904</v>
      </c>
      <c r="H235" s="36">
        <f>SUMIFS(СВЦЭМ!$F$39:$F$782,СВЦЭМ!$A$39:$A$782,$A235,СВЦЭМ!$B$39:$B$782,H$208)+'СЕТ СН'!$F$15</f>
        <v>164.28763896000001</v>
      </c>
      <c r="I235" s="36">
        <f>SUMIFS(СВЦЭМ!$F$39:$F$782,СВЦЭМ!$A$39:$A$782,$A235,СВЦЭМ!$B$39:$B$782,I$208)+'СЕТ СН'!$F$15</f>
        <v>160.09641875</v>
      </c>
      <c r="J235" s="36">
        <f>SUMIFS(СВЦЭМ!$F$39:$F$782,СВЦЭМ!$A$39:$A$782,$A235,СВЦЭМ!$B$39:$B$782,J$208)+'СЕТ СН'!$F$15</f>
        <v>151.89713069000001</v>
      </c>
      <c r="K235" s="36">
        <f>SUMIFS(СВЦЭМ!$F$39:$F$782,СВЦЭМ!$A$39:$A$782,$A235,СВЦЭМ!$B$39:$B$782,K$208)+'СЕТ СН'!$F$15</f>
        <v>148.43330821999999</v>
      </c>
      <c r="L235" s="36">
        <f>SUMIFS(СВЦЭМ!$F$39:$F$782,СВЦЭМ!$A$39:$A$782,$A235,СВЦЭМ!$B$39:$B$782,L$208)+'СЕТ СН'!$F$15</f>
        <v>148.9199825</v>
      </c>
      <c r="M235" s="36">
        <f>SUMIFS(СВЦЭМ!$F$39:$F$782,СВЦЭМ!$A$39:$A$782,$A235,СВЦЭМ!$B$39:$B$782,M$208)+'СЕТ СН'!$F$15</f>
        <v>152.94732114999999</v>
      </c>
      <c r="N235" s="36">
        <f>SUMIFS(СВЦЭМ!$F$39:$F$782,СВЦЭМ!$A$39:$A$782,$A235,СВЦЭМ!$B$39:$B$782,N$208)+'СЕТ СН'!$F$15</f>
        <v>158.95653071000001</v>
      </c>
      <c r="O235" s="36">
        <f>SUMIFS(СВЦЭМ!$F$39:$F$782,СВЦЭМ!$A$39:$A$782,$A235,СВЦЭМ!$B$39:$B$782,O$208)+'СЕТ СН'!$F$15</f>
        <v>162.96726466000001</v>
      </c>
      <c r="P235" s="36">
        <f>SUMIFS(СВЦЭМ!$F$39:$F$782,СВЦЭМ!$A$39:$A$782,$A235,СВЦЭМ!$B$39:$B$782,P$208)+'СЕТ СН'!$F$15</f>
        <v>164.94426458000001</v>
      </c>
      <c r="Q235" s="36">
        <f>SUMIFS(СВЦЭМ!$F$39:$F$782,СВЦЭМ!$A$39:$A$782,$A235,СВЦЭМ!$B$39:$B$782,Q$208)+'СЕТ СН'!$F$15</f>
        <v>165.26213024</v>
      </c>
      <c r="R235" s="36">
        <f>SUMIFS(СВЦЭМ!$F$39:$F$782,СВЦЭМ!$A$39:$A$782,$A235,СВЦЭМ!$B$39:$B$782,R$208)+'СЕТ СН'!$F$15</f>
        <v>163.71273239000001</v>
      </c>
      <c r="S235" s="36">
        <f>SUMIFS(СВЦЭМ!$F$39:$F$782,СВЦЭМ!$A$39:$A$782,$A235,СВЦЭМ!$B$39:$B$782,S$208)+'СЕТ СН'!$F$15</f>
        <v>160.83697737</v>
      </c>
      <c r="T235" s="36">
        <f>SUMIFS(СВЦЭМ!$F$39:$F$782,СВЦЭМ!$A$39:$A$782,$A235,СВЦЭМ!$B$39:$B$782,T$208)+'СЕТ СН'!$F$15</f>
        <v>148.65353927999999</v>
      </c>
      <c r="U235" s="36">
        <f>SUMIFS(СВЦЭМ!$F$39:$F$782,СВЦЭМ!$A$39:$A$782,$A235,СВЦЭМ!$B$39:$B$782,U$208)+'СЕТ СН'!$F$15</f>
        <v>142.92817059000001</v>
      </c>
      <c r="V235" s="36">
        <f>SUMIFS(СВЦЭМ!$F$39:$F$782,СВЦЭМ!$A$39:$A$782,$A235,СВЦЭМ!$B$39:$B$782,V$208)+'СЕТ СН'!$F$15</f>
        <v>144.97342838</v>
      </c>
      <c r="W235" s="36">
        <f>SUMIFS(СВЦЭМ!$F$39:$F$782,СВЦЭМ!$A$39:$A$782,$A235,СВЦЭМ!$B$39:$B$782,W$208)+'СЕТ СН'!$F$15</f>
        <v>149.86594851000001</v>
      </c>
      <c r="X235" s="36">
        <f>SUMIFS(СВЦЭМ!$F$39:$F$782,СВЦЭМ!$A$39:$A$782,$A235,СВЦЭМ!$B$39:$B$782,X$208)+'СЕТ СН'!$F$15</f>
        <v>153.03300503</v>
      </c>
      <c r="Y235" s="36">
        <f>SUMIFS(СВЦЭМ!$F$39:$F$782,СВЦЭМ!$A$39:$A$782,$A235,СВЦЭМ!$B$39:$B$782,Y$208)+'СЕТ СН'!$F$15</f>
        <v>157.27110794999999</v>
      </c>
    </row>
    <row r="236" spans="1:25" ht="15.75" x14ac:dyDescent="0.2">
      <c r="A236" s="35">
        <f t="shared" si="6"/>
        <v>44620</v>
      </c>
      <c r="B236" s="36">
        <f>SUMIFS(СВЦЭМ!$F$39:$F$782,СВЦЭМ!$A$39:$A$782,$A236,СВЦЭМ!$B$39:$B$782,B$208)+'СЕТ СН'!$F$15</f>
        <v>160.97365593000001</v>
      </c>
      <c r="C236" s="36">
        <f>SUMIFS(СВЦЭМ!$F$39:$F$782,СВЦЭМ!$A$39:$A$782,$A236,СВЦЭМ!$B$39:$B$782,C$208)+'СЕТ СН'!$F$15</f>
        <v>163.30274542999999</v>
      </c>
      <c r="D236" s="36">
        <f>SUMIFS(СВЦЭМ!$F$39:$F$782,СВЦЭМ!$A$39:$A$782,$A236,СВЦЭМ!$B$39:$B$782,D$208)+'СЕТ СН'!$F$15</f>
        <v>167.81729521</v>
      </c>
      <c r="E236" s="36">
        <f>SUMIFS(СВЦЭМ!$F$39:$F$782,СВЦЭМ!$A$39:$A$782,$A236,СВЦЭМ!$B$39:$B$782,E$208)+'СЕТ СН'!$F$15</f>
        <v>169.68632557999999</v>
      </c>
      <c r="F236" s="36">
        <f>SUMIFS(СВЦЭМ!$F$39:$F$782,СВЦЭМ!$A$39:$A$782,$A236,СВЦЭМ!$B$39:$B$782,F$208)+'СЕТ СН'!$F$15</f>
        <v>169.75414866</v>
      </c>
      <c r="G236" s="36">
        <f>SUMIFS(СВЦЭМ!$F$39:$F$782,СВЦЭМ!$A$39:$A$782,$A236,СВЦЭМ!$B$39:$B$782,G$208)+'СЕТ СН'!$F$15</f>
        <v>169.20969769000001</v>
      </c>
      <c r="H236" s="36">
        <f>SUMIFS(СВЦЭМ!$F$39:$F$782,СВЦЭМ!$A$39:$A$782,$A236,СВЦЭМ!$B$39:$B$782,H$208)+'СЕТ СН'!$F$15</f>
        <v>167.02343773999999</v>
      </c>
      <c r="I236" s="36">
        <f>SUMIFS(СВЦЭМ!$F$39:$F$782,СВЦЭМ!$A$39:$A$782,$A236,СВЦЭМ!$B$39:$B$782,I$208)+'СЕТ СН'!$F$15</f>
        <v>164.73894768</v>
      </c>
      <c r="J236" s="36">
        <f>SUMIFS(СВЦЭМ!$F$39:$F$782,СВЦЭМ!$A$39:$A$782,$A236,СВЦЭМ!$B$39:$B$782,J$208)+'СЕТ СН'!$F$15</f>
        <v>157.66570820000001</v>
      </c>
      <c r="K236" s="36">
        <f>SUMIFS(СВЦЭМ!$F$39:$F$782,СВЦЭМ!$A$39:$A$782,$A236,СВЦЭМ!$B$39:$B$782,K$208)+'СЕТ СН'!$F$15</f>
        <v>152.02814794</v>
      </c>
      <c r="L236" s="36">
        <f>SUMIFS(СВЦЭМ!$F$39:$F$782,СВЦЭМ!$A$39:$A$782,$A236,СВЦЭМ!$B$39:$B$782,L$208)+'СЕТ СН'!$F$15</f>
        <v>150.28704268999999</v>
      </c>
      <c r="M236" s="36">
        <f>SUMIFS(СВЦЭМ!$F$39:$F$782,СВЦЭМ!$A$39:$A$782,$A236,СВЦЭМ!$B$39:$B$782,M$208)+'СЕТ СН'!$F$15</f>
        <v>153.22025074000001</v>
      </c>
      <c r="N236" s="36">
        <f>SUMIFS(СВЦЭМ!$F$39:$F$782,СВЦЭМ!$A$39:$A$782,$A236,СВЦЭМ!$B$39:$B$782,N$208)+'СЕТ СН'!$F$15</f>
        <v>159.67924117000001</v>
      </c>
      <c r="O236" s="36">
        <f>SUMIFS(СВЦЭМ!$F$39:$F$782,СВЦЭМ!$A$39:$A$782,$A236,СВЦЭМ!$B$39:$B$782,O$208)+'СЕТ СН'!$F$15</f>
        <v>162.70479257</v>
      </c>
      <c r="P236" s="36">
        <f>SUMIFS(СВЦЭМ!$F$39:$F$782,СВЦЭМ!$A$39:$A$782,$A236,СВЦЭМ!$B$39:$B$782,P$208)+'СЕТ СН'!$F$15</f>
        <v>164.06625005000001</v>
      </c>
      <c r="Q236" s="36">
        <f>SUMIFS(СВЦЭМ!$F$39:$F$782,СВЦЭМ!$A$39:$A$782,$A236,СВЦЭМ!$B$39:$B$782,Q$208)+'СЕТ СН'!$F$15</f>
        <v>164.49270425</v>
      </c>
      <c r="R236" s="36">
        <f>SUMIFS(СВЦЭМ!$F$39:$F$782,СВЦЭМ!$A$39:$A$782,$A236,СВЦЭМ!$B$39:$B$782,R$208)+'СЕТ СН'!$F$15</f>
        <v>162.73084612</v>
      </c>
      <c r="S236" s="36">
        <f>SUMIFS(СВЦЭМ!$F$39:$F$782,СВЦЭМ!$A$39:$A$782,$A236,СВЦЭМ!$B$39:$B$782,S$208)+'СЕТ СН'!$F$15</f>
        <v>160.36012002999999</v>
      </c>
      <c r="T236" s="36">
        <f>SUMIFS(СВЦЭМ!$F$39:$F$782,СВЦЭМ!$A$39:$A$782,$A236,СВЦЭМ!$B$39:$B$782,T$208)+'СЕТ СН'!$F$15</f>
        <v>148.20973111000001</v>
      </c>
      <c r="U236" s="36">
        <f>SUMIFS(СВЦЭМ!$F$39:$F$782,СВЦЭМ!$A$39:$A$782,$A236,СВЦЭМ!$B$39:$B$782,U$208)+'СЕТ СН'!$F$15</f>
        <v>141.56987917000001</v>
      </c>
      <c r="V236" s="36">
        <f>SUMIFS(СВЦЭМ!$F$39:$F$782,СВЦЭМ!$A$39:$A$782,$A236,СВЦЭМ!$B$39:$B$782,V$208)+'СЕТ СН'!$F$15</f>
        <v>143.63979558</v>
      </c>
      <c r="W236" s="36">
        <f>SUMIFS(СВЦЭМ!$F$39:$F$782,СВЦЭМ!$A$39:$A$782,$A236,СВЦЭМ!$B$39:$B$782,W$208)+'СЕТ СН'!$F$15</f>
        <v>148.67404754</v>
      </c>
      <c r="X236" s="36">
        <f>SUMIFS(СВЦЭМ!$F$39:$F$782,СВЦЭМ!$A$39:$A$782,$A236,СВЦЭМ!$B$39:$B$782,X$208)+'СЕТ СН'!$F$15</f>
        <v>152.97175582</v>
      </c>
      <c r="Y236" s="36">
        <f>SUMIFS(СВЦЭМ!$F$39:$F$782,СВЦЭМ!$A$39:$A$782,$A236,СВЦЭМ!$B$39:$B$782,Y$208)+'СЕТ СН'!$F$15</f>
        <v>158.79971674000001</v>
      </c>
    </row>
    <row r="237" spans="1:25" ht="15.75" x14ac:dyDescent="0.2">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row>
    <row r="238" spans="1:25" ht="12.75" hidden="1" customHeight="1" x14ac:dyDescent="0.2">
      <c r="A238" s="128" t="s">
        <v>7</v>
      </c>
      <c r="B238" s="131" t="s">
        <v>116</v>
      </c>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3"/>
    </row>
    <row r="239" spans="1:25" ht="12.75" hidden="1" customHeight="1" x14ac:dyDescent="0.2">
      <c r="A239" s="129"/>
      <c r="B239" s="134"/>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6"/>
    </row>
    <row r="240" spans="1:25" s="46" customFormat="1" ht="12.75" hidden="1" customHeight="1" x14ac:dyDescent="0.2">
      <c r="A240" s="130"/>
      <c r="B240" s="34">
        <v>1</v>
      </c>
      <c r="C240" s="34">
        <v>2</v>
      </c>
      <c r="D240" s="34">
        <v>3</v>
      </c>
      <c r="E240" s="34">
        <v>4</v>
      </c>
      <c r="F240" s="34">
        <v>5</v>
      </c>
      <c r="G240" s="34">
        <v>6</v>
      </c>
      <c r="H240" s="34">
        <v>7</v>
      </c>
      <c r="I240" s="34">
        <v>8</v>
      </c>
      <c r="J240" s="34">
        <v>9</v>
      </c>
      <c r="K240" s="34">
        <v>10</v>
      </c>
      <c r="L240" s="34">
        <v>11</v>
      </c>
      <c r="M240" s="34">
        <v>12</v>
      </c>
      <c r="N240" s="34">
        <v>13</v>
      </c>
      <c r="O240" s="34">
        <v>14</v>
      </c>
      <c r="P240" s="34">
        <v>15</v>
      </c>
      <c r="Q240" s="34">
        <v>16</v>
      </c>
      <c r="R240" s="34">
        <v>17</v>
      </c>
      <c r="S240" s="34">
        <v>18</v>
      </c>
      <c r="T240" s="34">
        <v>19</v>
      </c>
      <c r="U240" s="34">
        <v>20</v>
      </c>
      <c r="V240" s="34">
        <v>21</v>
      </c>
      <c r="W240" s="34">
        <v>22</v>
      </c>
      <c r="X240" s="34">
        <v>23</v>
      </c>
      <c r="Y240" s="34">
        <v>24</v>
      </c>
    </row>
    <row r="241" spans="1:27" ht="15.75" hidden="1" customHeight="1" x14ac:dyDescent="0.2">
      <c r="A241" s="35" t="str">
        <f>A209</f>
        <v>01.02.2022</v>
      </c>
      <c r="B241" s="36">
        <f ca="1">SUMIFS(СВЦЭМ!$G$40:$G$783,СВЦЭМ!$A$40:$A$783,$A241,СВЦЭМ!$B$40:$B$783,B$240)+'СЕТ СН'!$F$15</f>
        <v>0</v>
      </c>
      <c r="C241" s="36">
        <f ca="1">SUMIFS(СВЦЭМ!$G$40:$G$783,СВЦЭМ!$A$40:$A$783,$A241,СВЦЭМ!$B$40:$B$783,C$240)+'СЕТ СН'!$F$15</f>
        <v>0</v>
      </c>
      <c r="D241" s="36">
        <f ca="1">SUMIFS(СВЦЭМ!$G$40:$G$783,СВЦЭМ!$A$40:$A$783,$A241,СВЦЭМ!$B$40:$B$783,D$240)+'СЕТ СН'!$F$15</f>
        <v>0</v>
      </c>
      <c r="E241" s="36">
        <f ca="1">SUMIFS(СВЦЭМ!$G$40:$G$783,СВЦЭМ!$A$40:$A$783,$A241,СВЦЭМ!$B$40:$B$783,E$240)+'СЕТ СН'!$F$15</f>
        <v>0</v>
      </c>
      <c r="F241" s="36">
        <f ca="1">SUMIFS(СВЦЭМ!$G$40:$G$783,СВЦЭМ!$A$40:$A$783,$A241,СВЦЭМ!$B$40:$B$783,F$240)+'СЕТ СН'!$F$15</f>
        <v>0</v>
      </c>
      <c r="G241" s="36">
        <f ca="1">SUMIFS(СВЦЭМ!$G$40:$G$783,СВЦЭМ!$A$40:$A$783,$A241,СВЦЭМ!$B$40:$B$783,G$240)+'СЕТ СН'!$F$15</f>
        <v>0</v>
      </c>
      <c r="H241" s="36">
        <f ca="1">SUMIFS(СВЦЭМ!$G$40:$G$783,СВЦЭМ!$A$40:$A$783,$A241,СВЦЭМ!$B$40:$B$783,H$240)+'СЕТ СН'!$F$15</f>
        <v>0</v>
      </c>
      <c r="I241" s="36">
        <f ca="1">SUMIFS(СВЦЭМ!$G$40:$G$783,СВЦЭМ!$A$40:$A$783,$A241,СВЦЭМ!$B$40:$B$783,I$240)+'СЕТ СН'!$F$15</f>
        <v>0</v>
      </c>
      <c r="J241" s="36">
        <f ca="1">SUMIFS(СВЦЭМ!$G$40:$G$783,СВЦЭМ!$A$40:$A$783,$A241,СВЦЭМ!$B$40:$B$783,J$240)+'СЕТ СН'!$F$15</f>
        <v>0</v>
      </c>
      <c r="K241" s="36">
        <f ca="1">SUMIFS(СВЦЭМ!$G$40:$G$783,СВЦЭМ!$A$40:$A$783,$A241,СВЦЭМ!$B$40:$B$783,K$240)+'СЕТ СН'!$F$15</f>
        <v>0</v>
      </c>
      <c r="L241" s="36">
        <f ca="1">SUMIFS(СВЦЭМ!$G$40:$G$783,СВЦЭМ!$A$40:$A$783,$A241,СВЦЭМ!$B$40:$B$783,L$240)+'СЕТ СН'!$F$15</f>
        <v>0</v>
      </c>
      <c r="M241" s="36">
        <f ca="1">SUMIFS(СВЦЭМ!$G$40:$G$783,СВЦЭМ!$A$40:$A$783,$A241,СВЦЭМ!$B$40:$B$783,M$240)+'СЕТ СН'!$F$15</f>
        <v>0</v>
      </c>
      <c r="N241" s="36">
        <f ca="1">SUMIFS(СВЦЭМ!$G$40:$G$783,СВЦЭМ!$A$40:$A$783,$A241,СВЦЭМ!$B$40:$B$783,N$240)+'СЕТ СН'!$F$15</f>
        <v>0</v>
      </c>
      <c r="O241" s="36">
        <f ca="1">SUMIFS(СВЦЭМ!$G$40:$G$783,СВЦЭМ!$A$40:$A$783,$A241,СВЦЭМ!$B$40:$B$783,O$240)+'СЕТ СН'!$F$15</f>
        <v>0</v>
      </c>
      <c r="P241" s="36">
        <f ca="1">SUMIFS(СВЦЭМ!$G$40:$G$783,СВЦЭМ!$A$40:$A$783,$A241,СВЦЭМ!$B$40:$B$783,P$240)+'СЕТ СН'!$F$15</f>
        <v>0</v>
      </c>
      <c r="Q241" s="36">
        <f ca="1">SUMIFS(СВЦЭМ!$G$40:$G$783,СВЦЭМ!$A$40:$A$783,$A241,СВЦЭМ!$B$40:$B$783,Q$240)+'СЕТ СН'!$F$15</f>
        <v>0</v>
      </c>
      <c r="R241" s="36">
        <f ca="1">SUMIFS(СВЦЭМ!$G$40:$G$783,СВЦЭМ!$A$40:$A$783,$A241,СВЦЭМ!$B$40:$B$783,R$240)+'СЕТ СН'!$F$15</f>
        <v>0</v>
      </c>
      <c r="S241" s="36">
        <f ca="1">SUMIFS(СВЦЭМ!$G$40:$G$783,СВЦЭМ!$A$40:$A$783,$A241,СВЦЭМ!$B$40:$B$783,S$240)+'СЕТ СН'!$F$15</f>
        <v>0</v>
      </c>
      <c r="T241" s="36">
        <f ca="1">SUMIFS(СВЦЭМ!$G$40:$G$783,СВЦЭМ!$A$40:$A$783,$A241,СВЦЭМ!$B$40:$B$783,T$240)+'СЕТ СН'!$F$15</f>
        <v>0</v>
      </c>
      <c r="U241" s="36">
        <f ca="1">SUMIFS(СВЦЭМ!$G$40:$G$783,СВЦЭМ!$A$40:$A$783,$A241,СВЦЭМ!$B$40:$B$783,U$240)+'СЕТ СН'!$F$15</f>
        <v>0</v>
      </c>
      <c r="V241" s="36">
        <f ca="1">SUMIFS(СВЦЭМ!$G$40:$G$783,СВЦЭМ!$A$40:$A$783,$A241,СВЦЭМ!$B$40:$B$783,V$240)+'СЕТ СН'!$F$15</f>
        <v>0</v>
      </c>
      <c r="W241" s="36">
        <f ca="1">SUMIFS(СВЦЭМ!$G$40:$G$783,СВЦЭМ!$A$40:$A$783,$A241,СВЦЭМ!$B$40:$B$783,W$240)+'СЕТ СН'!$F$15</f>
        <v>0</v>
      </c>
      <c r="X241" s="36">
        <f ca="1">SUMIFS(СВЦЭМ!$G$40:$G$783,СВЦЭМ!$A$40:$A$783,$A241,СВЦЭМ!$B$40:$B$783,X$240)+'СЕТ СН'!$F$15</f>
        <v>0</v>
      </c>
      <c r="Y241" s="36">
        <f ca="1">SUMIFS(СВЦЭМ!$G$40:$G$783,СВЦЭМ!$A$40:$A$783,$A241,СВЦЭМ!$B$40:$B$783,Y$240)+'СЕТ СН'!$F$15</f>
        <v>0</v>
      </c>
      <c r="AA241" s="45"/>
    </row>
    <row r="242" spans="1:27" ht="15.75" hidden="1" x14ac:dyDescent="0.2">
      <c r="A242" s="35">
        <f>A241+1</f>
        <v>44594</v>
      </c>
      <c r="B242" s="36">
        <f ca="1">SUMIFS(СВЦЭМ!$G$40:$G$783,СВЦЭМ!$A$40:$A$783,$A242,СВЦЭМ!$B$40:$B$783,B$240)+'СЕТ СН'!$F$15</f>
        <v>0</v>
      </c>
      <c r="C242" s="36">
        <f ca="1">SUMIFS(СВЦЭМ!$G$40:$G$783,СВЦЭМ!$A$40:$A$783,$A242,СВЦЭМ!$B$40:$B$783,C$240)+'СЕТ СН'!$F$15</f>
        <v>0</v>
      </c>
      <c r="D242" s="36">
        <f ca="1">SUMIFS(СВЦЭМ!$G$40:$G$783,СВЦЭМ!$A$40:$A$783,$A242,СВЦЭМ!$B$40:$B$783,D$240)+'СЕТ СН'!$F$15</f>
        <v>0</v>
      </c>
      <c r="E242" s="36">
        <f ca="1">SUMIFS(СВЦЭМ!$G$40:$G$783,СВЦЭМ!$A$40:$A$783,$A242,СВЦЭМ!$B$40:$B$783,E$240)+'СЕТ СН'!$F$15</f>
        <v>0</v>
      </c>
      <c r="F242" s="36">
        <f ca="1">SUMIFS(СВЦЭМ!$G$40:$G$783,СВЦЭМ!$A$40:$A$783,$A242,СВЦЭМ!$B$40:$B$783,F$240)+'СЕТ СН'!$F$15</f>
        <v>0</v>
      </c>
      <c r="G242" s="36">
        <f ca="1">SUMIFS(СВЦЭМ!$G$40:$G$783,СВЦЭМ!$A$40:$A$783,$A242,СВЦЭМ!$B$40:$B$783,G$240)+'СЕТ СН'!$F$15</f>
        <v>0</v>
      </c>
      <c r="H242" s="36">
        <f ca="1">SUMIFS(СВЦЭМ!$G$40:$G$783,СВЦЭМ!$A$40:$A$783,$A242,СВЦЭМ!$B$40:$B$783,H$240)+'СЕТ СН'!$F$15</f>
        <v>0</v>
      </c>
      <c r="I242" s="36">
        <f ca="1">SUMIFS(СВЦЭМ!$G$40:$G$783,СВЦЭМ!$A$40:$A$783,$A242,СВЦЭМ!$B$40:$B$783,I$240)+'СЕТ СН'!$F$15</f>
        <v>0</v>
      </c>
      <c r="J242" s="36">
        <f ca="1">SUMIFS(СВЦЭМ!$G$40:$G$783,СВЦЭМ!$A$40:$A$783,$A242,СВЦЭМ!$B$40:$B$783,J$240)+'СЕТ СН'!$F$15</f>
        <v>0</v>
      </c>
      <c r="K242" s="36">
        <f ca="1">SUMIFS(СВЦЭМ!$G$40:$G$783,СВЦЭМ!$A$40:$A$783,$A242,СВЦЭМ!$B$40:$B$783,K$240)+'СЕТ СН'!$F$15</f>
        <v>0</v>
      </c>
      <c r="L242" s="36">
        <f ca="1">SUMIFS(СВЦЭМ!$G$40:$G$783,СВЦЭМ!$A$40:$A$783,$A242,СВЦЭМ!$B$40:$B$783,L$240)+'СЕТ СН'!$F$15</f>
        <v>0</v>
      </c>
      <c r="M242" s="36">
        <f ca="1">SUMIFS(СВЦЭМ!$G$40:$G$783,СВЦЭМ!$A$40:$A$783,$A242,СВЦЭМ!$B$40:$B$783,M$240)+'СЕТ СН'!$F$15</f>
        <v>0</v>
      </c>
      <c r="N242" s="36">
        <f ca="1">SUMIFS(СВЦЭМ!$G$40:$G$783,СВЦЭМ!$A$40:$A$783,$A242,СВЦЭМ!$B$40:$B$783,N$240)+'СЕТ СН'!$F$15</f>
        <v>0</v>
      </c>
      <c r="O242" s="36">
        <f ca="1">SUMIFS(СВЦЭМ!$G$40:$G$783,СВЦЭМ!$A$40:$A$783,$A242,СВЦЭМ!$B$40:$B$783,O$240)+'СЕТ СН'!$F$15</f>
        <v>0</v>
      </c>
      <c r="P242" s="36">
        <f ca="1">SUMIFS(СВЦЭМ!$G$40:$G$783,СВЦЭМ!$A$40:$A$783,$A242,СВЦЭМ!$B$40:$B$783,P$240)+'СЕТ СН'!$F$15</f>
        <v>0</v>
      </c>
      <c r="Q242" s="36">
        <f ca="1">SUMIFS(СВЦЭМ!$G$40:$G$783,СВЦЭМ!$A$40:$A$783,$A242,СВЦЭМ!$B$40:$B$783,Q$240)+'СЕТ СН'!$F$15</f>
        <v>0</v>
      </c>
      <c r="R242" s="36">
        <f ca="1">SUMIFS(СВЦЭМ!$G$40:$G$783,СВЦЭМ!$A$40:$A$783,$A242,СВЦЭМ!$B$40:$B$783,R$240)+'СЕТ СН'!$F$15</f>
        <v>0</v>
      </c>
      <c r="S242" s="36">
        <f ca="1">SUMIFS(СВЦЭМ!$G$40:$G$783,СВЦЭМ!$A$40:$A$783,$A242,СВЦЭМ!$B$40:$B$783,S$240)+'СЕТ СН'!$F$15</f>
        <v>0</v>
      </c>
      <c r="T242" s="36">
        <f ca="1">SUMIFS(СВЦЭМ!$G$40:$G$783,СВЦЭМ!$A$40:$A$783,$A242,СВЦЭМ!$B$40:$B$783,T$240)+'СЕТ СН'!$F$15</f>
        <v>0</v>
      </c>
      <c r="U242" s="36">
        <f ca="1">SUMIFS(СВЦЭМ!$G$40:$G$783,СВЦЭМ!$A$40:$A$783,$A242,СВЦЭМ!$B$40:$B$783,U$240)+'СЕТ СН'!$F$15</f>
        <v>0</v>
      </c>
      <c r="V242" s="36">
        <f ca="1">SUMIFS(СВЦЭМ!$G$40:$G$783,СВЦЭМ!$A$40:$A$783,$A242,СВЦЭМ!$B$40:$B$783,V$240)+'СЕТ СН'!$F$15</f>
        <v>0</v>
      </c>
      <c r="W242" s="36">
        <f ca="1">SUMIFS(СВЦЭМ!$G$40:$G$783,СВЦЭМ!$A$40:$A$783,$A242,СВЦЭМ!$B$40:$B$783,W$240)+'СЕТ СН'!$F$15</f>
        <v>0</v>
      </c>
      <c r="X242" s="36">
        <f ca="1">SUMIFS(СВЦЭМ!$G$40:$G$783,СВЦЭМ!$A$40:$A$783,$A242,СВЦЭМ!$B$40:$B$783,X$240)+'СЕТ СН'!$F$15</f>
        <v>0</v>
      </c>
      <c r="Y242" s="36">
        <f ca="1">SUMIFS(СВЦЭМ!$G$40:$G$783,СВЦЭМ!$A$40:$A$783,$A242,СВЦЭМ!$B$40:$B$783,Y$240)+'СЕТ СН'!$F$15</f>
        <v>0</v>
      </c>
    </row>
    <row r="243" spans="1:27" ht="15.75" hidden="1" x14ac:dyDescent="0.2">
      <c r="A243" s="35">
        <f t="shared" ref="A243:A271" si="7">A242+1</f>
        <v>44595</v>
      </c>
      <c r="B243" s="36">
        <f ca="1">SUMIFS(СВЦЭМ!$G$40:$G$783,СВЦЭМ!$A$40:$A$783,$A243,СВЦЭМ!$B$40:$B$783,B$240)+'СЕТ СН'!$F$15</f>
        <v>0</v>
      </c>
      <c r="C243" s="36">
        <f ca="1">SUMIFS(СВЦЭМ!$G$40:$G$783,СВЦЭМ!$A$40:$A$783,$A243,СВЦЭМ!$B$40:$B$783,C$240)+'СЕТ СН'!$F$15</f>
        <v>0</v>
      </c>
      <c r="D243" s="36">
        <f ca="1">SUMIFS(СВЦЭМ!$G$40:$G$783,СВЦЭМ!$A$40:$A$783,$A243,СВЦЭМ!$B$40:$B$783,D$240)+'СЕТ СН'!$F$15</f>
        <v>0</v>
      </c>
      <c r="E243" s="36">
        <f ca="1">SUMIFS(СВЦЭМ!$G$40:$G$783,СВЦЭМ!$A$40:$A$783,$A243,СВЦЭМ!$B$40:$B$783,E$240)+'СЕТ СН'!$F$15</f>
        <v>0</v>
      </c>
      <c r="F243" s="36">
        <f ca="1">SUMIFS(СВЦЭМ!$G$40:$G$783,СВЦЭМ!$A$40:$A$783,$A243,СВЦЭМ!$B$40:$B$783,F$240)+'СЕТ СН'!$F$15</f>
        <v>0</v>
      </c>
      <c r="G243" s="36">
        <f ca="1">SUMIFS(СВЦЭМ!$G$40:$G$783,СВЦЭМ!$A$40:$A$783,$A243,СВЦЭМ!$B$40:$B$783,G$240)+'СЕТ СН'!$F$15</f>
        <v>0</v>
      </c>
      <c r="H243" s="36">
        <f ca="1">SUMIFS(СВЦЭМ!$G$40:$G$783,СВЦЭМ!$A$40:$A$783,$A243,СВЦЭМ!$B$40:$B$783,H$240)+'СЕТ СН'!$F$15</f>
        <v>0</v>
      </c>
      <c r="I243" s="36">
        <f ca="1">SUMIFS(СВЦЭМ!$G$40:$G$783,СВЦЭМ!$A$40:$A$783,$A243,СВЦЭМ!$B$40:$B$783,I$240)+'СЕТ СН'!$F$15</f>
        <v>0</v>
      </c>
      <c r="J243" s="36">
        <f ca="1">SUMIFS(СВЦЭМ!$G$40:$G$783,СВЦЭМ!$A$40:$A$783,$A243,СВЦЭМ!$B$40:$B$783,J$240)+'СЕТ СН'!$F$15</f>
        <v>0</v>
      </c>
      <c r="K243" s="36">
        <f ca="1">SUMIFS(СВЦЭМ!$G$40:$G$783,СВЦЭМ!$A$40:$A$783,$A243,СВЦЭМ!$B$40:$B$783,K$240)+'СЕТ СН'!$F$15</f>
        <v>0</v>
      </c>
      <c r="L243" s="36">
        <f ca="1">SUMIFS(СВЦЭМ!$G$40:$G$783,СВЦЭМ!$A$40:$A$783,$A243,СВЦЭМ!$B$40:$B$783,L$240)+'СЕТ СН'!$F$15</f>
        <v>0</v>
      </c>
      <c r="M243" s="36">
        <f ca="1">SUMIFS(СВЦЭМ!$G$40:$G$783,СВЦЭМ!$A$40:$A$783,$A243,СВЦЭМ!$B$40:$B$783,M$240)+'СЕТ СН'!$F$15</f>
        <v>0</v>
      </c>
      <c r="N243" s="36">
        <f ca="1">SUMIFS(СВЦЭМ!$G$40:$G$783,СВЦЭМ!$A$40:$A$783,$A243,СВЦЭМ!$B$40:$B$783,N$240)+'СЕТ СН'!$F$15</f>
        <v>0</v>
      </c>
      <c r="O243" s="36">
        <f ca="1">SUMIFS(СВЦЭМ!$G$40:$G$783,СВЦЭМ!$A$40:$A$783,$A243,СВЦЭМ!$B$40:$B$783,O$240)+'СЕТ СН'!$F$15</f>
        <v>0</v>
      </c>
      <c r="P243" s="36">
        <f ca="1">SUMIFS(СВЦЭМ!$G$40:$G$783,СВЦЭМ!$A$40:$A$783,$A243,СВЦЭМ!$B$40:$B$783,P$240)+'СЕТ СН'!$F$15</f>
        <v>0</v>
      </c>
      <c r="Q243" s="36">
        <f ca="1">SUMIFS(СВЦЭМ!$G$40:$G$783,СВЦЭМ!$A$40:$A$783,$A243,СВЦЭМ!$B$40:$B$783,Q$240)+'СЕТ СН'!$F$15</f>
        <v>0</v>
      </c>
      <c r="R243" s="36">
        <f ca="1">SUMIFS(СВЦЭМ!$G$40:$G$783,СВЦЭМ!$A$40:$A$783,$A243,СВЦЭМ!$B$40:$B$783,R$240)+'СЕТ СН'!$F$15</f>
        <v>0</v>
      </c>
      <c r="S243" s="36">
        <f ca="1">SUMIFS(СВЦЭМ!$G$40:$G$783,СВЦЭМ!$A$40:$A$783,$A243,СВЦЭМ!$B$40:$B$783,S$240)+'СЕТ СН'!$F$15</f>
        <v>0</v>
      </c>
      <c r="T243" s="36">
        <f ca="1">SUMIFS(СВЦЭМ!$G$40:$G$783,СВЦЭМ!$A$40:$A$783,$A243,СВЦЭМ!$B$40:$B$783,T$240)+'СЕТ СН'!$F$15</f>
        <v>0</v>
      </c>
      <c r="U243" s="36">
        <f ca="1">SUMIFS(СВЦЭМ!$G$40:$G$783,СВЦЭМ!$A$40:$A$783,$A243,СВЦЭМ!$B$40:$B$783,U$240)+'СЕТ СН'!$F$15</f>
        <v>0</v>
      </c>
      <c r="V243" s="36">
        <f ca="1">SUMIFS(СВЦЭМ!$G$40:$G$783,СВЦЭМ!$A$40:$A$783,$A243,СВЦЭМ!$B$40:$B$783,V$240)+'СЕТ СН'!$F$15</f>
        <v>0</v>
      </c>
      <c r="W243" s="36">
        <f ca="1">SUMIFS(СВЦЭМ!$G$40:$G$783,СВЦЭМ!$A$40:$A$783,$A243,СВЦЭМ!$B$40:$B$783,W$240)+'СЕТ СН'!$F$15</f>
        <v>0</v>
      </c>
      <c r="X243" s="36">
        <f ca="1">SUMIFS(СВЦЭМ!$G$40:$G$783,СВЦЭМ!$A$40:$A$783,$A243,СВЦЭМ!$B$40:$B$783,X$240)+'СЕТ СН'!$F$15</f>
        <v>0</v>
      </c>
      <c r="Y243" s="36">
        <f ca="1">SUMIFS(СВЦЭМ!$G$40:$G$783,СВЦЭМ!$A$40:$A$783,$A243,СВЦЭМ!$B$40:$B$783,Y$240)+'СЕТ СН'!$F$15</f>
        <v>0</v>
      </c>
    </row>
    <row r="244" spans="1:27" ht="15.75" hidden="1" x14ac:dyDescent="0.2">
      <c r="A244" s="35">
        <f t="shared" si="7"/>
        <v>44596</v>
      </c>
      <c r="B244" s="36">
        <f ca="1">SUMIFS(СВЦЭМ!$G$40:$G$783,СВЦЭМ!$A$40:$A$783,$A244,СВЦЭМ!$B$40:$B$783,B$240)+'СЕТ СН'!$F$15</f>
        <v>0</v>
      </c>
      <c r="C244" s="36">
        <f ca="1">SUMIFS(СВЦЭМ!$G$40:$G$783,СВЦЭМ!$A$40:$A$783,$A244,СВЦЭМ!$B$40:$B$783,C$240)+'СЕТ СН'!$F$15</f>
        <v>0</v>
      </c>
      <c r="D244" s="36">
        <f ca="1">SUMIFS(СВЦЭМ!$G$40:$G$783,СВЦЭМ!$A$40:$A$783,$A244,СВЦЭМ!$B$40:$B$783,D$240)+'СЕТ СН'!$F$15</f>
        <v>0</v>
      </c>
      <c r="E244" s="36">
        <f ca="1">SUMIFS(СВЦЭМ!$G$40:$G$783,СВЦЭМ!$A$40:$A$783,$A244,СВЦЭМ!$B$40:$B$783,E$240)+'СЕТ СН'!$F$15</f>
        <v>0</v>
      </c>
      <c r="F244" s="36">
        <f ca="1">SUMIFS(СВЦЭМ!$G$40:$G$783,СВЦЭМ!$A$40:$A$783,$A244,СВЦЭМ!$B$40:$B$783,F$240)+'СЕТ СН'!$F$15</f>
        <v>0</v>
      </c>
      <c r="G244" s="36">
        <f ca="1">SUMIFS(СВЦЭМ!$G$40:$G$783,СВЦЭМ!$A$40:$A$783,$A244,СВЦЭМ!$B$40:$B$783,G$240)+'СЕТ СН'!$F$15</f>
        <v>0</v>
      </c>
      <c r="H244" s="36">
        <f ca="1">SUMIFS(СВЦЭМ!$G$40:$G$783,СВЦЭМ!$A$40:$A$783,$A244,СВЦЭМ!$B$40:$B$783,H$240)+'СЕТ СН'!$F$15</f>
        <v>0</v>
      </c>
      <c r="I244" s="36">
        <f ca="1">SUMIFS(СВЦЭМ!$G$40:$G$783,СВЦЭМ!$A$40:$A$783,$A244,СВЦЭМ!$B$40:$B$783,I$240)+'СЕТ СН'!$F$15</f>
        <v>0</v>
      </c>
      <c r="J244" s="36">
        <f ca="1">SUMIFS(СВЦЭМ!$G$40:$G$783,СВЦЭМ!$A$40:$A$783,$A244,СВЦЭМ!$B$40:$B$783,J$240)+'СЕТ СН'!$F$15</f>
        <v>0</v>
      </c>
      <c r="K244" s="36">
        <f ca="1">SUMIFS(СВЦЭМ!$G$40:$G$783,СВЦЭМ!$A$40:$A$783,$A244,СВЦЭМ!$B$40:$B$783,K$240)+'СЕТ СН'!$F$15</f>
        <v>0</v>
      </c>
      <c r="L244" s="36">
        <f ca="1">SUMIFS(СВЦЭМ!$G$40:$G$783,СВЦЭМ!$A$40:$A$783,$A244,СВЦЭМ!$B$40:$B$783,L$240)+'СЕТ СН'!$F$15</f>
        <v>0</v>
      </c>
      <c r="M244" s="36">
        <f ca="1">SUMIFS(СВЦЭМ!$G$40:$G$783,СВЦЭМ!$A$40:$A$783,$A244,СВЦЭМ!$B$40:$B$783,M$240)+'СЕТ СН'!$F$15</f>
        <v>0</v>
      </c>
      <c r="N244" s="36">
        <f ca="1">SUMIFS(СВЦЭМ!$G$40:$G$783,СВЦЭМ!$A$40:$A$783,$A244,СВЦЭМ!$B$40:$B$783,N$240)+'СЕТ СН'!$F$15</f>
        <v>0</v>
      </c>
      <c r="O244" s="36">
        <f ca="1">SUMIFS(СВЦЭМ!$G$40:$G$783,СВЦЭМ!$A$40:$A$783,$A244,СВЦЭМ!$B$40:$B$783,O$240)+'СЕТ СН'!$F$15</f>
        <v>0</v>
      </c>
      <c r="P244" s="36">
        <f ca="1">SUMIFS(СВЦЭМ!$G$40:$G$783,СВЦЭМ!$A$40:$A$783,$A244,СВЦЭМ!$B$40:$B$783,P$240)+'СЕТ СН'!$F$15</f>
        <v>0</v>
      </c>
      <c r="Q244" s="36">
        <f ca="1">SUMIFS(СВЦЭМ!$G$40:$G$783,СВЦЭМ!$A$40:$A$783,$A244,СВЦЭМ!$B$40:$B$783,Q$240)+'СЕТ СН'!$F$15</f>
        <v>0</v>
      </c>
      <c r="R244" s="36">
        <f ca="1">SUMIFS(СВЦЭМ!$G$40:$G$783,СВЦЭМ!$A$40:$A$783,$A244,СВЦЭМ!$B$40:$B$783,R$240)+'СЕТ СН'!$F$15</f>
        <v>0</v>
      </c>
      <c r="S244" s="36">
        <f ca="1">SUMIFS(СВЦЭМ!$G$40:$G$783,СВЦЭМ!$A$40:$A$783,$A244,СВЦЭМ!$B$40:$B$783,S$240)+'СЕТ СН'!$F$15</f>
        <v>0</v>
      </c>
      <c r="T244" s="36">
        <f ca="1">SUMIFS(СВЦЭМ!$G$40:$G$783,СВЦЭМ!$A$40:$A$783,$A244,СВЦЭМ!$B$40:$B$783,T$240)+'СЕТ СН'!$F$15</f>
        <v>0</v>
      </c>
      <c r="U244" s="36">
        <f ca="1">SUMIFS(СВЦЭМ!$G$40:$G$783,СВЦЭМ!$A$40:$A$783,$A244,СВЦЭМ!$B$40:$B$783,U$240)+'СЕТ СН'!$F$15</f>
        <v>0</v>
      </c>
      <c r="V244" s="36">
        <f ca="1">SUMIFS(СВЦЭМ!$G$40:$G$783,СВЦЭМ!$A$40:$A$783,$A244,СВЦЭМ!$B$40:$B$783,V$240)+'СЕТ СН'!$F$15</f>
        <v>0</v>
      </c>
      <c r="W244" s="36">
        <f ca="1">SUMIFS(СВЦЭМ!$G$40:$G$783,СВЦЭМ!$A$40:$A$783,$A244,СВЦЭМ!$B$40:$B$783,W$240)+'СЕТ СН'!$F$15</f>
        <v>0</v>
      </c>
      <c r="X244" s="36">
        <f ca="1">SUMIFS(СВЦЭМ!$G$40:$G$783,СВЦЭМ!$A$40:$A$783,$A244,СВЦЭМ!$B$40:$B$783,X$240)+'СЕТ СН'!$F$15</f>
        <v>0</v>
      </c>
      <c r="Y244" s="36">
        <f ca="1">SUMIFS(СВЦЭМ!$G$40:$G$783,СВЦЭМ!$A$40:$A$783,$A244,СВЦЭМ!$B$40:$B$783,Y$240)+'СЕТ СН'!$F$15</f>
        <v>0</v>
      </c>
    </row>
    <row r="245" spans="1:27" ht="15.75" hidden="1" x14ac:dyDescent="0.2">
      <c r="A245" s="35">
        <f t="shared" si="7"/>
        <v>44597</v>
      </c>
      <c r="B245" s="36">
        <f ca="1">SUMIFS(СВЦЭМ!$G$40:$G$783,СВЦЭМ!$A$40:$A$783,$A245,СВЦЭМ!$B$40:$B$783,B$240)+'СЕТ СН'!$F$15</f>
        <v>0</v>
      </c>
      <c r="C245" s="36">
        <f ca="1">SUMIFS(СВЦЭМ!$G$40:$G$783,СВЦЭМ!$A$40:$A$783,$A245,СВЦЭМ!$B$40:$B$783,C$240)+'СЕТ СН'!$F$15</f>
        <v>0</v>
      </c>
      <c r="D245" s="36">
        <f ca="1">SUMIFS(СВЦЭМ!$G$40:$G$783,СВЦЭМ!$A$40:$A$783,$A245,СВЦЭМ!$B$40:$B$783,D$240)+'СЕТ СН'!$F$15</f>
        <v>0</v>
      </c>
      <c r="E245" s="36">
        <f ca="1">SUMIFS(СВЦЭМ!$G$40:$G$783,СВЦЭМ!$A$40:$A$783,$A245,СВЦЭМ!$B$40:$B$783,E$240)+'СЕТ СН'!$F$15</f>
        <v>0</v>
      </c>
      <c r="F245" s="36">
        <f ca="1">SUMIFS(СВЦЭМ!$G$40:$G$783,СВЦЭМ!$A$40:$A$783,$A245,СВЦЭМ!$B$40:$B$783,F$240)+'СЕТ СН'!$F$15</f>
        <v>0</v>
      </c>
      <c r="G245" s="36">
        <f ca="1">SUMIFS(СВЦЭМ!$G$40:$G$783,СВЦЭМ!$A$40:$A$783,$A245,СВЦЭМ!$B$40:$B$783,G$240)+'СЕТ СН'!$F$15</f>
        <v>0</v>
      </c>
      <c r="H245" s="36">
        <f ca="1">SUMIFS(СВЦЭМ!$G$40:$G$783,СВЦЭМ!$A$40:$A$783,$A245,СВЦЭМ!$B$40:$B$783,H$240)+'СЕТ СН'!$F$15</f>
        <v>0</v>
      </c>
      <c r="I245" s="36">
        <f ca="1">SUMIFS(СВЦЭМ!$G$40:$G$783,СВЦЭМ!$A$40:$A$783,$A245,СВЦЭМ!$B$40:$B$783,I$240)+'СЕТ СН'!$F$15</f>
        <v>0</v>
      </c>
      <c r="J245" s="36">
        <f ca="1">SUMIFS(СВЦЭМ!$G$40:$G$783,СВЦЭМ!$A$40:$A$783,$A245,СВЦЭМ!$B$40:$B$783,J$240)+'СЕТ СН'!$F$15</f>
        <v>0</v>
      </c>
      <c r="K245" s="36">
        <f ca="1">SUMIFS(СВЦЭМ!$G$40:$G$783,СВЦЭМ!$A$40:$A$783,$A245,СВЦЭМ!$B$40:$B$783,K$240)+'СЕТ СН'!$F$15</f>
        <v>0</v>
      </c>
      <c r="L245" s="36">
        <f ca="1">SUMIFS(СВЦЭМ!$G$40:$G$783,СВЦЭМ!$A$40:$A$783,$A245,СВЦЭМ!$B$40:$B$783,L$240)+'СЕТ СН'!$F$15</f>
        <v>0</v>
      </c>
      <c r="M245" s="36">
        <f ca="1">SUMIFS(СВЦЭМ!$G$40:$G$783,СВЦЭМ!$A$40:$A$783,$A245,СВЦЭМ!$B$40:$B$783,M$240)+'СЕТ СН'!$F$15</f>
        <v>0</v>
      </c>
      <c r="N245" s="36">
        <f ca="1">SUMIFS(СВЦЭМ!$G$40:$G$783,СВЦЭМ!$A$40:$A$783,$A245,СВЦЭМ!$B$40:$B$783,N$240)+'СЕТ СН'!$F$15</f>
        <v>0</v>
      </c>
      <c r="O245" s="36">
        <f ca="1">SUMIFS(СВЦЭМ!$G$40:$G$783,СВЦЭМ!$A$40:$A$783,$A245,СВЦЭМ!$B$40:$B$783,O$240)+'СЕТ СН'!$F$15</f>
        <v>0</v>
      </c>
      <c r="P245" s="36">
        <f ca="1">SUMIFS(СВЦЭМ!$G$40:$G$783,СВЦЭМ!$A$40:$A$783,$A245,СВЦЭМ!$B$40:$B$783,P$240)+'СЕТ СН'!$F$15</f>
        <v>0</v>
      </c>
      <c r="Q245" s="36">
        <f ca="1">SUMIFS(СВЦЭМ!$G$40:$G$783,СВЦЭМ!$A$40:$A$783,$A245,СВЦЭМ!$B$40:$B$783,Q$240)+'СЕТ СН'!$F$15</f>
        <v>0</v>
      </c>
      <c r="R245" s="36">
        <f ca="1">SUMIFS(СВЦЭМ!$G$40:$G$783,СВЦЭМ!$A$40:$A$783,$A245,СВЦЭМ!$B$40:$B$783,R$240)+'СЕТ СН'!$F$15</f>
        <v>0</v>
      </c>
      <c r="S245" s="36">
        <f ca="1">SUMIFS(СВЦЭМ!$G$40:$G$783,СВЦЭМ!$A$40:$A$783,$A245,СВЦЭМ!$B$40:$B$783,S$240)+'СЕТ СН'!$F$15</f>
        <v>0</v>
      </c>
      <c r="T245" s="36">
        <f ca="1">SUMIFS(СВЦЭМ!$G$40:$G$783,СВЦЭМ!$A$40:$A$783,$A245,СВЦЭМ!$B$40:$B$783,T$240)+'СЕТ СН'!$F$15</f>
        <v>0</v>
      </c>
      <c r="U245" s="36">
        <f ca="1">SUMIFS(СВЦЭМ!$G$40:$G$783,СВЦЭМ!$A$40:$A$783,$A245,СВЦЭМ!$B$40:$B$783,U$240)+'СЕТ СН'!$F$15</f>
        <v>0</v>
      </c>
      <c r="V245" s="36">
        <f ca="1">SUMIFS(СВЦЭМ!$G$40:$G$783,СВЦЭМ!$A$40:$A$783,$A245,СВЦЭМ!$B$40:$B$783,V$240)+'СЕТ СН'!$F$15</f>
        <v>0</v>
      </c>
      <c r="W245" s="36">
        <f ca="1">SUMIFS(СВЦЭМ!$G$40:$G$783,СВЦЭМ!$A$40:$A$783,$A245,СВЦЭМ!$B$40:$B$783,W$240)+'СЕТ СН'!$F$15</f>
        <v>0</v>
      </c>
      <c r="X245" s="36">
        <f ca="1">SUMIFS(СВЦЭМ!$G$40:$G$783,СВЦЭМ!$A$40:$A$783,$A245,СВЦЭМ!$B$40:$B$783,X$240)+'СЕТ СН'!$F$15</f>
        <v>0</v>
      </c>
      <c r="Y245" s="36">
        <f ca="1">SUMIFS(СВЦЭМ!$G$40:$G$783,СВЦЭМ!$A$40:$A$783,$A245,СВЦЭМ!$B$40:$B$783,Y$240)+'СЕТ СН'!$F$15</f>
        <v>0</v>
      </c>
    </row>
    <row r="246" spans="1:27" ht="15.75" hidden="1" x14ac:dyDescent="0.2">
      <c r="A246" s="35">
        <f t="shared" si="7"/>
        <v>44598</v>
      </c>
      <c r="B246" s="36">
        <f ca="1">SUMIFS(СВЦЭМ!$G$40:$G$783,СВЦЭМ!$A$40:$A$783,$A246,СВЦЭМ!$B$40:$B$783,B$240)+'СЕТ СН'!$F$15</f>
        <v>0</v>
      </c>
      <c r="C246" s="36">
        <f ca="1">SUMIFS(СВЦЭМ!$G$40:$G$783,СВЦЭМ!$A$40:$A$783,$A246,СВЦЭМ!$B$40:$B$783,C$240)+'СЕТ СН'!$F$15</f>
        <v>0</v>
      </c>
      <c r="D246" s="36">
        <f ca="1">SUMIFS(СВЦЭМ!$G$40:$G$783,СВЦЭМ!$A$40:$A$783,$A246,СВЦЭМ!$B$40:$B$783,D$240)+'СЕТ СН'!$F$15</f>
        <v>0</v>
      </c>
      <c r="E246" s="36">
        <f ca="1">SUMIFS(СВЦЭМ!$G$40:$G$783,СВЦЭМ!$A$40:$A$783,$A246,СВЦЭМ!$B$40:$B$783,E$240)+'СЕТ СН'!$F$15</f>
        <v>0</v>
      </c>
      <c r="F246" s="36">
        <f ca="1">SUMIFS(СВЦЭМ!$G$40:$G$783,СВЦЭМ!$A$40:$A$783,$A246,СВЦЭМ!$B$40:$B$783,F$240)+'СЕТ СН'!$F$15</f>
        <v>0</v>
      </c>
      <c r="G246" s="36">
        <f ca="1">SUMIFS(СВЦЭМ!$G$40:$G$783,СВЦЭМ!$A$40:$A$783,$A246,СВЦЭМ!$B$40:$B$783,G$240)+'СЕТ СН'!$F$15</f>
        <v>0</v>
      </c>
      <c r="H246" s="36">
        <f ca="1">SUMIFS(СВЦЭМ!$G$40:$G$783,СВЦЭМ!$A$40:$A$783,$A246,СВЦЭМ!$B$40:$B$783,H$240)+'СЕТ СН'!$F$15</f>
        <v>0</v>
      </c>
      <c r="I246" s="36">
        <f ca="1">SUMIFS(СВЦЭМ!$G$40:$G$783,СВЦЭМ!$A$40:$A$783,$A246,СВЦЭМ!$B$40:$B$783,I$240)+'СЕТ СН'!$F$15</f>
        <v>0</v>
      </c>
      <c r="J246" s="36">
        <f ca="1">SUMIFS(СВЦЭМ!$G$40:$G$783,СВЦЭМ!$A$40:$A$783,$A246,СВЦЭМ!$B$40:$B$783,J$240)+'СЕТ СН'!$F$15</f>
        <v>0</v>
      </c>
      <c r="K246" s="36">
        <f ca="1">SUMIFS(СВЦЭМ!$G$40:$G$783,СВЦЭМ!$A$40:$A$783,$A246,СВЦЭМ!$B$40:$B$783,K$240)+'СЕТ СН'!$F$15</f>
        <v>0</v>
      </c>
      <c r="L246" s="36">
        <f ca="1">SUMIFS(СВЦЭМ!$G$40:$G$783,СВЦЭМ!$A$40:$A$783,$A246,СВЦЭМ!$B$40:$B$783,L$240)+'СЕТ СН'!$F$15</f>
        <v>0</v>
      </c>
      <c r="M246" s="36">
        <f ca="1">SUMIFS(СВЦЭМ!$G$40:$G$783,СВЦЭМ!$A$40:$A$783,$A246,СВЦЭМ!$B$40:$B$783,M$240)+'СЕТ СН'!$F$15</f>
        <v>0</v>
      </c>
      <c r="N246" s="36">
        <f ca="1">SUMIFS(СВЦЭМ!$G$40:$G$783,СВЦЭМ!$A$40:$A$783,$A246,СВЦЭМ!$B$40:$B$783,N$240)+'СЕТ СН'!$F$15</f>
        <v>0</v>
      </c>
      <c r="O246" s="36">
        <f ca="1">SUMIFS(СВЦЭМ!$G$40:$G$783,СВЦЭМ!$A$40:$A$783,$A246,СВЦЭМ!$B$40:$B$783,O$240)+'СЕТ СН'!$F$15</f>
        <v>0</v>
      </c>
      <c r="P246" s="36">
        <f ca="1">SUMIFS(СВЦЭМ!$G$40:$G$783,СВЦЭМ!$A$40:$A$783,$A246,СВЦЭМ!$B$40:$B$783,P$240)+'СЕТ СН'!$F$15</f>
        <v>0</v>
      </c>
      <c r="Q246" s="36">
        <f ca="1">SUMIFS(СВЦЭМ!$G$40:$G$783,СВЦЭМ!$A$40:$A$783,$A246,СВЦЭМ!$B$40:$B$783,Q$240)+'СЕТ СН'!$F$15</f>
        <v>0</v>
      </c>
      <c r="R246" s="36">
        <f ca="1">SUMIFS(СВЦЭМ!$G$40:$G$783,СВЦЭМ!$A$40:$A$783,$A246,СВЦЭМ!$B$40:$B$783,R$240)+'СЕТ СН'!$F$15</f>
        <v>0</v>
      </c>
      <c r="S246" s="36">
        <f ca="1">SUMIFS(СВЦЭМ!$G$40:$G$783,СВЦЭМ!$A$40:$A$783,$A246,СВЦЭМ!$B$40:$B$783,S$240)+'СЕТ СН'!$F$15</f>
        <v>0</v>
      </c>
      <c r="T246" s="36">
        <f ca="1">SUMIFS(СВЦЭМ!$G$40:$G$783,СВЦЭМ!$A$40:$A$783,$A246,СВЦЭМ!$B$40:$B$783,T$240)+'СЕТ СН'!$F$15</f>
        <v>0</v>
      </c>
      <c r="U246" s="36">
        <f ca="1">SUMIFS(СВЦЭМ!$G$40:$G$783,СВЦЭМ!$A$40:$A$783,$A246,СВЦЭМ!$B$40:$B$783,U$240)+'СЕТ СН'!$F$15</f>
        <v>0</v>
      </c>
      <c r="V246" s="36">
        <f ca="1">SUMIFS(СВЦЭМ!$G$40:$G$783,СВЦЭМ!$A$40:$A$783,$A246,СВЦЭМ!$B$40:$B$783,V$240)+'СЕТ СН'!$F$15</f>
        <v>0</v>
      </c>
      <c r="W246" s="36">
        <f ca="1">SUMIFS(СВЦЭМ!$G$40:$G$783,СВЦЭМ!$A$40:$A$783,$A246,СВЦЭМ!$B$40:$B$783,W$240)+'СЕТ СН'!$F$15</f>
        <v>0</v>
      </c>
      <c r="X246" s="36">
        <f ca="1">SUMIFS(СВЦЭМ!$G$40:$G$783,СВЦЭМ!$A$40:$A$783,$A246,СВЦЭМ!$B$40:$B$783,X$240)+'СЕТ СН'!$F$15</f>
        <v>0</v>
      </c>
      <c r="Y246" s="36">
        <f ca="1">SUMIFS(СВЦЭМ!$G$40:$G$783,СВЦЭМ!$A$40:$A$783,$A246,СВЦЭМ!$B$40:$B$783,Y$240)+'СЕТ СН'!$F$15</f>
        <v>0</v>
      </c>
    </row>
    <row r="247" spans="1:27" ht="15.75" hidden="1" x14ac:dyDescent="0.2">
      <c r="A247" s="35">
        <f t="shared" si="7"/>
        <v>44599</v>
      </c>
      <c r="B247" s="36">
        <f ca="1">SUMIFS(СВЦЭМ!$G$40:$G$783,СВЦЭМ!$A$40:$A$783,$A247,СВЦЭМ!$B$40:$B$783,B$240)+'СЕТ СН'!$F$15</f>
        <v>0</v>
      </c>
      <c r="C247" s="36">
        <f ca="1">SUMIFS(СВЦЭМ!$G$40:$G$783,СВЦЭМ!$A$40:$A$783,$A247,СВЦЭМ!$B$40:$B$783,C$240)+'СЕТ СН'!$F$15</f>
        <v>0</v>
      </c>
      <c r="D247" s="36">
        <f ca="1">SUMIFS(СВЦЭМ!$G$40:$G$783,СВЦЭМ!$A$40:$A$783,$A247,СВЦЭМ!$B$40:$B$783,D$240)+'СЕТ СН'!$F$15</f>
        <v>0</v>
      </c>
      <c r="E247" s="36">
        <f ca="1">SUMIFS(СВЦЭМ!$G$40:$G$783,СВЦЭМ!$A$40:$A$783,$A247,СВЦЭМ!$B$40:$B$783,E$240)+'СЕТ СН'!$F$15</f>
        <v>0</v>
      </c>
      <c r="F247" s="36">
        <f ca="1">SUMIFS(СВЦЭМ!$G$40:$G$783,СВЦЭМ!$A$40:$A$783,$A247,СВЦЭМ!$B$40:$B$783,F$240)+'СЕТ СН'!$F$15</f>
        <v>0</v>
      </c>
      <c r="G247" s="36">
        <f ca="1">SUMIFS(СВЦЭМ!$G$40:$G$783,СВЦЭМ!$A$40:$A$783,$A247,СВЦЭМ!$B$40:$B$783,G$240)+'СЕТ СН'!$F$15</f>
        <v>0</v>
      </c>
      <c r="H247" s="36">
        <f ca="1">SUMIFS(СВЦЭМ!$G$40:$G$783,СВЦЭМ!$A$40:$A$783,$A247,СВЦЭМ!$B$40:$B$783,H$240)+'СЕТ СН'!$F$15</f>
        <v>0</v>
      </c>
      <c r="I247" s="36">
        <f ca="1">SUMIFS(СВЦЭМ!$G$40:$G$783,СВЦЭМ!$A$40:$A$783,$A247,СВЦЭМ!$B$40:$B$783,I$240)+'СЕТ СН'!$F$15</f>
        <v>0</v>
      </c>
      <c r="J247" s="36">
        <f ca="1">SUMIFS(СВЦЭМ!$G$40:$G$783,СВЦЭМ!$A$40:$A$783,$A247,СВЦЭМ!$B$40:$B$783,J$240)+'СЕТ СН'!$F$15</f>
        <v>0</v>
      </c>
      <c r="K247" s="36">
        <f ca="1">SUMIFS(СВЦЭМ!$G$40:$G$783,СВЦЭМ!$A$40:$A$783,$A247,СВЦЭМ!$B$40:$B$783,K$240)+'СЕТ СН'!$F$15</f>
        <v>0</v>
      </c>
      <c r="L247" s="36">
        <f ca="1">SUMIFS(СВЦЭМ!$G$40:$G$783,СВЦЭМ!$A$40:$A$783,$A247,СВЦЭМ!$B$40:$B$783,L$240)+'СЕТ СН'!$F$15</f>
        <v>0</v>
      </c>
      <c r="M247" s="36">
        <f ca="1">SUMIFS(СВЦЭМ!$G$40:$G$783,СВЦЭМ!$A$40:$A$783,$A247,СВЦЭМ!$B$40:$B$783,M$240)+'СЕТ СН'!$F$15</f>
        <v>0</v>
      </c>
      <c r="N247" s="36">
        <f ca="1">SUMIFS(СВЦЭМ!$G$40:$G$783,СВЦЭМ!$A$40:$A$783,$A247,СВЦЭМ!$B$40:$B$783,N$240)+'СЕТ СН'!$F$15</f>
        <v>0</v>
      </c>
      <c r="O247" s="36">
        <f ca="1">SUMIFS(СВЦЭМ!$G$40:$G$783,СВЦЭМ!$A$40:$A$783,$A247,СВЦЭМ!$B$40:$B$783,O$240)+'СЕТ СН'!$F$15</f>
        <v>0</v>
      </c>
      <c r="P247" s="36">
        <f ca="1">SUMIFS(СВЦЭМ!$G$40:$G$783,СВЦЭМ!$A$40:$A$783,$A247,СВЦЭМ!$B$40:$B$783,P$240)+'СЕТ СН'!$F$15</f>
        <v>0</v>
      </c>
      <c r="Q247" s="36">
        <f ca="1">SUMIFS(СВЦЭМ!$G$40:$G$783,СВЦЭМ!$A$40:$A$783,$A247,СВЦЭМ!$B$40:$B$783,Q$240)+'СЕТ СН'!$F$15</f>
        <v>0</v>
      </c>
      <c r="R247" s="36">
        <f ca="1">SUMIFS(СВЦЭМ!$G$40:$G$783,СВЦЭМ!$A$40:$A$783,$A247,СВЦЭМ!$B$40:$B$783,R$240)+'СЕТ СН'!$F$15</f>
        <v>0</v>
      </c>
      <c r="S247" s="36">
        <f ca="1">SUMIFS(СВЦЭМ!$G$40:$G$783,СВЦЭМ!$A$40:$A$783,$A247,СВЦЭМ!$B$40:$B$783,S$240)+'СЕТ СН'!$F$15</f>
        <v>0</v>
      </c>
      <c r="T247" s="36">
        <f ca="1">SUMIFS(СВЦЭМ!$G$40:$G$783,СВЦЭМ!$A$40:$A$783,$A247,СВЦЭМ!$B$40:$B$783,T$240)+'СЕТ СН'!$F$15</f>
        <v>0</v>
      </c>
      <c r="U247" s="36">
        <f ca="1">SUMIFS(СВЦЭМ!$G$40:$G$783,СВЦЭМ!$A$40:$A$783,$A247,СВЦЭМ!$B$40:$B$783,U$240)+'СЕТ СН'!$F$15</f>
        <v>0</v>
      </c>
      <c r="V247" s="36">
        <f ca="1">SUMIFS(СВЦЭМ!$G$40:$G$783,СВЦЭМ!$A$40:$A$783,$A247,СВЦЭМ!$B$40:$B$783,V$240)+'СЕТ СН'!$F$15</f>
        <v>0</v>
      </c>
      <c r="W247" s="36">
        <f ca="1">SUMIFS(СВЦЭМ!$G$40:$G$783,СВЦЭМ!$A$40:$A$783,$A247,СВЦЭМ!$B$40:$B$783,W$240)+'СЕТ СН'!$F$15</f>
        <v>0</v>
      </c>
      <c r="X247" s="36">
        <f ca="1">SUMIFS(СВЦЭМ!$G$40:$G$783,СВЦЭМ!$A$40:$A$783,$A247,СВЦЭМ!$B$40:$B$783,X$240)+'СЕТ СН'!$F$15</f>
        <v>0</v>
      </c>
      <c r="Y247" s="36">
        <f ca="1">SUMIFS(СВЦЭМ!$G$40:$G$783,СВЦЭМ!$A$40:$A$783,$A247,СВЦЭМ!$B$40:$B$783,Y$240)+'СЕТ СН'!$F$15</f>
        <v>0</v>
      </c>
    </row>
    <row r="248" spans="1:27" ht="15.75" hidden="1" x14ac:dyDescent="0.2">
      <c r="A248" s="35">
        <f t="shared" si="7"/>
        <v>44600</v>
      </c>
      <c r="B248" s="36">
        <f ca="1">SUMIFS(СВЦЭМ!$G$40:$G$783,СВЦЭМ!$A$40:$A$783,$A248,СВЦЭМ!$B$40:$B$783,B$240)+'СЕТ СН'!$F$15</f>
        <v>0</v>
      </c>
      <c r="C248" s="36">
        <f ca="1">SUMIFS(СВЦЭМ!$G$40:$G$783,СВЦЭМ!$A$40:$A$783,$A248,СВЦЭМ!$B$40:$B$783,C$240)+'СЕТ СН'!$F$15</f>
        <v>0</v>
      </c>
      <c r="D248" s="36">
        <f ca="1">SUMIFS(СВЦЭМ!$G$40:$G$783,СВЦЭМ!$A$40:$A$783,$A248,СВЦЭМ!$B$40:$B$783,D$240)+'СЕТ СН'!$F$15</f>
        <v>0</v>
      </c>
      <c r="E248" s="36">
        <f ca="1">SUMIFS(СВЦЭМ!$G$40:$G$783,СВЦЭМ!$A$40:$A$783,$A248,СВЦЭМ!$B$40:$B$783,E$240)+'СЕТ СН'!$F$15</f>
        <v>0</v>
      </c>
      <c r="F248" s="36">
        <f ca="1">SUMIFS(СВЦЭМ!$G$40:$G$783,СВЦЭМ!$A$40:$A$783,$A248,СВЦЭМ!$B$40:$B$783,F$240)+'СЕТ СН'!$F$15</f>
        <v>0</v>
      </c>
      <c r="G248" s="36">
        <f ca="1">SUMIFS(СВЦЭМ!$G$40:$G$783,СВЦЭМ!$A$40:$A$783,$A248,СВЦЭМ!$B$40:$B$783,G$240)+'СЕТ СН'!$F$15</f>
        <v>0</v>
      </c>
      <c r="H248" s="36">
        <f ca="1">SUMIFS(СВЦЭМ!$G$40:$G$783,СВЦЭМ!$A$40:$A$783,$A248,СВЦЭМ!$B$40:$B$783,H$240)+'СЕТ СН'!$F$15</f>
        <v>0</v>
      </c>
      <c r="I248" s="36">
        <f ca="1">SUMIFS(СВЦЭМ!$G$40:$G$783,СВЦЭМ!$A$40:$A$783,$A248,СВЦЭМ!$B$40:$B$783,I$240)+'СЕТ СН'!$F$15</f>
        <v>0</v>
      </c>
      <c r="J248" s="36">
        <f ca="1">SUMIFS(СВЦЭМ!$G$40:$G$783,СВЦЭМ!$A$40:$A$783,$A248,СВЦЭМ!$B$40:$B$783,J$240)+'СЕТ СН'!$F$15</f>
        <v>0</v>
      </c>
      <c r="K248" s="36">
        <f ca="1">SUMIFS(СВЦЭМ!$G$40:$G$783,СВЦЭМ!$A$40:$A$783,$A248,СВЦЭМ!$B$40:$B$783,K$240)+'СЕТ СН'!$F$15</f>
        <v>0</v>
      </c>
      <c r="L248" s="36">
        <f ca="1">SUMIFS(СВЦЭМ!$G$40:$G$783,СВЦЭМ!$A$40:$A$783,$A248,СВЦЭМ!$B$40:$B$783,L$240)+'СЕТ СН'!$F$15</f>
        <v>0</v>
      </c>
      <c r="M248" s="36">
        <f ca="1">SUMIFS(СВЦЭМ!$G$40:$G$783,СВЦЭМ!$A$40:$A$783,$A248,СВЦЭМ!$B$40:$B$783,M$240)+'СЕТ СН'!$F$15</f>
        <v>0</v>
      </c>
      <c r="N248" s="36">
        <f ca="1">SUMIFS(СВЦЭМ!$G$40:$G$783,СВЦЭМ!$A$40:$A$783,$A248,СВЦЭМ!$B$40:$B$783,N$240)+'СЕТ СН'!$F$15</f>
        <v>0</v>
      </c>
      <c r="O248" s="36">
        <f ca="1">SUMIFS(СВЦЭМ!$G$40:$G$783,СВЦЭМ!$A$40:$A$783,$A248,СВЦЭМ!$B$40:$B$783,O$240)+'СЕТ СН'!$F$15</f>
        <v>0</v>
      </c>
      <c r="P248" s="36">
        <f ca="1">SUMIFS(СВЦЭМ!$G$40:$G$783,СВЦЭМ!$A$40:$A$783,$A248,СВЦЭМ!$B$40:$B$783,P$240)+'СЕТ СН'!$F$15</f>
        <v>0</v>
      </c>
      <c r="Q248" s="36">
        <f ca="1">SUMIFS(СВЦЭМ!$G$40:$G$783,СВЦЭМ!$A$40:$A$783,$A248,СВЦЭМ!$B$40:$B$783,Q$240)+'СЕТ СН'!$F$15</f>
        <v>0</v>
      </c>
      <c r="R248" s="36">
        <f ca="1">SUMIFS(СВЦЭМ!$G$40:$G$783,СВЦЭМ!$A$40:$A$783,$A248,СВЦЭМ!$B$40:$B$783,R$240)+'СЕТ СН'!$F$15</f>
        <v>0</v>
      </c>
      <c r="S248" s="36">
        <f ca="1">SUMIFS(СВЦЭМ!$G$40:$G$783,СВЦЭМ!$A$40:$A$783,$A248,СВЦЭМ!$B$40:$B$783,S$240)+'СЕТ СН'!$F$15</f>
        <v>0</v>
      </c>
      <c r="T248" s="36">
        <f ca="1">SUMIFS(СВЦЭМ!$G$40:$G$783,СВЦЭМ!$A$40:$A$783,$A248,СВЦЭМ!$B$40:$B$783,T$240)+'СЕТ СН'!$F$15</f>
        <v>0</v>
      </c>
      <c r="U248" s="36">
        <f ca="1">SUMIFS(СВЦЭМ!$G$40:$G$783,СВЦЭМ!$A$40:$A$783,$A248,СВЦЭМ!$B$40:$B$783,U$240)+'СЕТ СН'!$F$15</f>
        <v>0</v>
      </c>
      <c r="V248" s="36">
        <f ca="1">SUMIFS(СВЦЭМ!$G$40:$G$783,СВЦЭМ!$A$40:$A$783,$A248,СВЦЭМ!$B$40:$B$783,V$240)+'СЕТ СН'!$F$15</f>
        <v>0</v>
      </c>
      <c r="W248" s="36">
        <f ca="1">SUMIFS(СВЦЭМ!$G$40:$G$783,СВЦЭМ!$A$40:$A$783,$A248,СВЦЭМ!$B$40:$B$783,W$240)+'СЕТ СН'!$F$15</f>
        <v>0</v>
      </c>
      <c r="X248" s="36">
        <f ca="1">SUMIFS(СВЦЭМ!$G$40:$G$783,СВЦЭМ!$A$40:$A$783,$A248,СВЦЭМ!$B$40:$B$783,X$240)+'СЕТ СН'!$F$15</f>
        <v>0</v>
      </c>
      <c r="Y248" s="36">
        <f ca="1">SUMIFS(СВЦЭМ!$G$40:$G$783,СВЦЭМ!$A$40:$A$783,$A248,СВЦЭМ!$B$40:$B$783,Y$240)+'СЕТ СН'!$F$15</f>
        <v>0</v>
      </c>
    </row>
    <row r="249" spans="1:27" ht="15.75" hidden="1" x14ac:dyDescent="0.2">
      <c r="A249" s="35">
        <f t="shared" si="7"/>
        <v>44601</v>
      </c>
      <c r="B249" s="36">
        <f ca="1">SUMIFS(СВЦЭМ!$G$40:$G$783,СВЦЭМ!$A$40:$A$783,$A249,СВЦЭМ!$B$40:$B$783,B$240)+'СЕТ СН'!$F$15</f>
        <v>0</v>
      </c>
      <c r="C249" s="36">
        <f ca="1">SUMIFS(СВЦЭМ!$G$40:$G$783,СВЦЭМ!$A$40:$A$783,$A249,СВЦЭМ!$B$40:$B$783,C$240)+'СЕТ СН'!$F$15</f>
        <v>0</v>
      </c>
      <c r="D249" s="36">
        <f ca="1">SUMIFS(СВЦЭМ!$G$40:$G$783,СВЦЭМ!$A$40:$A$783,$A249,СВЦЭМ!$B$40:$B$783,D$240)+'СЕТ СН'!$F$15</f>
        <v>0</v>
      </c>
      <c r="E249" s="36">
        <f ca="1">SUMIFS(СВЦЭМ!$G$40:$G$783,СВЦЭМ!$A$40:$A$783,$A249,СВЦЭМ!$B$40:$B$783,E$240)+'СЕТ СН'!$F$15</f>
        <v>0</v>
      </c>
      <c r="F249" s="36">
        <f ca="1">SUMIFS(СВЦЭМ!$G$40:$G$783,СВЦЭМ!$A$40:$A$783,$A249,СВЦЭМ!$B$40:$B$783,F$240)+'СЕТ СН'!$F$15</f>
        <v>0</v>
      </c>
      <c r="G249" s="36">
        <f ca="1">SUMIFS(СВЦЭМ!$G$40:$G$783,СВЦЭМ!$A$40:$A$783,$A249,СВЦЭМ!$B$40:$B$783,G$240)+'СЕТ СН'!$F$15</f>
        <v>0</v>
      </c>
      <c r="H249" s="36">
        <f ca="1">SUMIFS(СВЦЭМ!$G$40:$G$783,СВЦЭМ!$A$40:$A$783,$A249,СВЦЭМ!$B$40:$B$783,H$240)+'СЕТ СН'!$F$15</f>
        <v>0</v>
      </c>
      <c r="I249" s="36">
        <f ca="1">SUMIFS(СВЦЭМ!$G$40:$G$783,СВЦЭМ!$A$40:$A$783,$A249,СВЦЭМ!$B$40:$B$783,I$240)+'СЕТ СН'!$F$15</f>
        <v>0</v>
      </c>
      <c r="J249" s="36">
        <f ca="1">SUMIFS(СВЦЭМ!$G$40:$G$783,СВЦЭМ!$A$40:$A$783,$A249,СВЦЭМ!$B$40:$B$783,J$240)+'СЕТ СН'!$F$15</f>
        <v>0</v>
      </c>
      <c r="K249" s="36">
        <f ca="1">SUMIFS(СВЦЭМ!$G$40:$G$783,СВЦЭМ!$A$40:$A$783,$A249,СВЦЭМ!$B$40:$B$783,K$240)+'СЕТ СН'!$F$15</f>
        <v>0</v>
      </c>
      <c r="L249" s="36">
        <f ca="1">SUMIFS(СВЦЭМ!$G$40:$G$783,СВЦЭМ!$A$40:$A$783,$A249,СВЦЭМ!$B$40:$B$783,L$240)+'СЕТ СН'!$F$15</f>
        <v>0</v>
      </c>
      <c r="M249" s="36">
        <f ca="1">SUMIFS(СВЦЭМ!$G$40:$G$783,СВЦЭМ!$A$40:$A$783,$A249,СВЦЭМ!$B$40:$B$783,M$240)+'СЕТ СН'!$F$15</f>
        <v>0</v>
      </c>
      <c r="N249" s="36">
        <f ca="1">SUMIFS(СВЦЭМ!$G$40:$G$783,СВЦЭМ!$A$40:$A$783,$A249,СВЦЭМ!$B$40:$B$783,N$240)+'СЕТ СН'!$F$15</f>
        <v>0</v>
      </c>
      <c r="O249" s="36">
        <f ca="1">SUMIFS(СВЦЭМ!$G$40:$G$783,СВЦЭМ!$A$40:$A$783,$A249,СВЦЭМ!$B$40:$B$783,O$240)+'СЕТ СН'!$F$15</f>
        <v>0</v>
      </c>
      <c r="P249" s="36">
        <f ca="1">SUMIFS(СВЦЭМ!$G$40:$G$783,СВЦЭМ!$A$40:$A$783,$A249,СВЦЭМ!$B$40:$B$783,P$240)+'СЕТ СН'!$F$15</f>
        <v>0</v>
      </c>
      <c r="Q249" s="36">
        <f ca="1">SUMIFS(СВЦЭМ!$G$40:$G$783,СВЦЭМ!$A$40:$A$783,$A249,СВЦЭМ!$B$40:$B$783,Q$240)+'СЕТ СН'!$F$15</f>
        <v>0</v>
      </c>
      <c r="R249" s="36">
        <f ca="1">SUMIFS(СВЦЭМ!$G$40:$G$783,СВЦЭМ!$A$40:$A$783,$A249,СВЦЭМ!$B$40:$B$783,R$240)+'СЕТ СН'!$F$15</f>
        <v>0</v>
      </c>
      <c r="S249" s="36">
        <f ca="1">SUMIFS(СВЦЭМ!$G$40:$G$783,СВЦЭМ!$A$40:$A$783,$A249,СВЦЭМ!$B$40:$B$783,S$240)+'СЕТ СН'!$F$15</f>
        <v>0</v>
      </c>
      <c r="T249" s="36">
        <f ca="1">SUMIFS(СВЦЭМ!$G$40:$G$783,СВЦЭМ!$A$40:$A$783,$A249,СВЦЭМ!$B$40:$B$783,T$240)+'СЕТ СН'!$F$15</f>
        <v>0</v>
      </c>
      <c r="U249" s="36">
        <f ca="1">SUMIFS(СВЦЭМ!$G$40:$G$783,СВЦЭМ!$A$40:$A$783,$A249,СВЦЭМ!$B$40:$B$783,U$240)+'СЕТ СН'!$F$15</f>
        <v>0</v>
      </c>
      <c r="V249" s="36">
        <f ca="1">SUMIFS(СВЦЭМ!$G$40:$G$783,СВЦЭМ!$A$40:$A$783,$A249,СВЦЭМ!$B$40:$B$783,V$240)+'СЕТ СН'!$F$15</f>
        <v>0</v>
      </c>
      <c r="W249" s="36">
        <f ca="1">SUMIFS(СВЦЭМ!$G$40:$G$783,СВЦЭМ!$A$40:$A$783,$A249,СВЦЭМ!$B$40:$B$783,W$240)+'СЕТ СН'!$F$15</f>
        <v>0</v>
      </c>
      <c r="X249" s="36">
        <f ca="1">SUMIFS(СВЦЭМ!$G$40:$G$783,СВЦЭМ!$A$40:$A$783,$A249,СВЦЭМ!$B$40:$B$783,X$240)+'СЕТ СН'!$F$15</f>
        <v>0</v>
      </c>
      <c r="Y249" s="36">
        <f ca="1">SUMIFS(СВЦЭМ!$G$40:$G$783,СВЦЭМ!$A$40:$A$783,$A249,СВЦЭМ!$B$40:$B$783,Y$240)+'СЕТ СН'!$F$15</f>
        <v>0</v>
      </c>
    </row>
    <row r="250" spans="1:27" ht="15.75" hidden="1" x14ac:dyDescent="0.2">
      <c r="A250" s="35">
        <f t="shared" si="7"/>
        <v>44602</v>
      </c>
      <c r="B250" s="36">
        <f ca="1">SUMIFS(СВЦЭМ!$G$40:$G$783,СВЦЭМ!$A$40:$A$783,$A250,СВЦЭМ!$B$40:$B$783,B$240)+'СЕТ СН'!$F$15</f>
        <v>0</v>
      </c>
      <c r="C250" s="36">
        <f ca="1">SUMIFS(СВЦЭМ!$G$40:$G$783,СВЦЭМ!$A$40:$A$783,$A250,СВЦЭМ!$B$40:$B$783,C$240)+'СЕТ СН'!$F$15</f>
        <v>0</v>
      </c>
      <c r="D250" s="36">
        <f ca="1">SUMIFS(СВЦЭМ!$G$40:$G$783,СВЦЭМ!$A$40:$A$783,$A250,СВЦЭМ!$B$40:$B$783,D$240)+'СЕТ СН'!$F$15</f>
        <v>0</v>
      </c>
      <c r="E250" s="36">
        <f ca="1">SUMIFS(СВЦЭМ!$G$40:$G$783,СВЦЭМ!$A$40:$A$783,$A250,СВЦЭМ!$B$40:$B$783,E$240)+'СЕТ СН'!$F$15</f>
        <v>0</v>
      </c>
      <c r="F250" s="36">
        <f ca="1">SUMIFS(СВЦЭМ!$G$40:$G$783,СВЦЭМ!$A$40:$A$783,$A250,СВЦЭМ!$B$40:$B$783,F$240)+'СЕТ СН'!$F$15</f>
        <v>0</v>
      </c>
      <c r="G250" s="36">
        <f ca="1">SUMIFS(СВЦЭМ!$G$40:$G$783,СВЦЭМ!$A$40:$A$783,$A250,СВЦЭМ!$B$40:$B$783,G$240)+'СЕТ СН'!$F$15</f>
        <v>0</v>
      </c>
      <c r="H250" s="36">
        <f ca="1">SUMIFS(СВЦЭМ!$G$40:$G$783,СВЦЭМ!$A$40:$A$783,$A250,СВЦЭМ!$B$40:$B$783,H$240)+'СЕТ СН'!$F$15</f>
        <v>0</v>
      </c>
      <c r="I250" s="36">
        <f ca="1">SUMIFS(СВЦЭМ!$G$40:$G$783,СВЦЭМ!$A$40:$A$783,$A250,СВЦЭМ!$B$40:$B$783,I$240)+'СЕТ СН'!$F$15</f>
        <v>0</v>
      </c>
      <c r="J250" s="36">
        <f ca="1">SUMIFS(СВЦЭМ!$G$40:$G$783,СВЦЭМ!$A$40:$A$783,$A250,СВЦЭМ!$B$40:$B$783,J$240)+'СЕТ СН'!$F$15</f>
        <v>0</v>
      </c>
      <c r="K250" s="36">
        <f ca="1">SUMIFS(СВЦЭМ!$G$40:$G$783,СВЦЭМ!$A$40:$A$783,$A250,СВЦЭМ!$B$40:$B$783,K$240)+'СЕТ СН'!$F$15</f>
        <v>0</v>
      </c>
      <c r="L250" s="36">
        <f ca="1">SUMIFS(СВЦЭМ!$G$40:$G$783,СВЦЭМ!$A$40:$A$783,$A250,СВЦЭМ!$B$40:$B$783,L$240)+'СЕТ СН'!$F$15</f>
        <v>0</v>
      </c>
      <c r="M250" s="36">
        <f ca="1">SUMIFS(СВЦЭМ!$G$40:$G$783,СВЦЭМ!$A$40:$A$783,$A250,СВЦЭМ!$B$40:$B$783,M$240)+'СЕТ СН'!$F$15</f>
        <v>0</v>
      </c>
      <c r="N250" s="36">
        <f ca="1">SUMIFS(СВЦЭМ!$G$40:$G$783,СВЦЭМ!$A$40:$A$783,$A250,СВЦЭМ!$B$40:$B$783,N$240)+'СЕТ СН'!$F$15</f>
        <v>0</v>
      </c>
      <c r="O250" s="36">
        <f ca="1">SUMIFS(СВЦЭМ!$G$40:$G$783,СВЦЭМ!$A$40:$A$783,$A250,СВЦЭМ!$B$40:$B$783,O$240)+'СЕТ СН'!$F$15</f>
        <v>0</v>
      </c>
      <c r="P250" s="36">
        <f ca="1">SUMIFS(СВЦЭМ!$G$40:$G$783,СВЦЭМ!$A$40:$A$783,$A250,СВЦЭМ!$B$40:$B$783,P$240)+'СЕТ СН'!$F$15</f>
        <v>0</v>
      </c>
      <c r="Q250" s="36">
        <f ca="1">SUMIFS(СВЦЭМ!$G$40:$G$783,СВЦЭМ!$A$40:$A$783,$A250,СВЦЭМ!$B$40:$B$783,Q$240)+'СЕТ СН'!$F$15</f>
        <v>0</v>
      </c>
      <c r="R250" s="36">
        <f ca="1">SUMIFS(СВЦЭМ!$G$40:$G$783,СВЦЭМ!$A$40:$A$783,$A250,СВЦЭМ!$B$40:$B$783,R$240)+'СЕТ СН'!$F$15</f>
        <v>0</v>
      </c>
      <c r="S250" s="36">
        <f ca="1">SUMIFS(СВЦЭМ!$G$40:$G$783,СВЦЭМ!$A$40:$A$783,$A250,СВЦЭМ!$B$40:$B$783,S$240)+'СЕТ СН'!$F$15</f>
        <v>0</v>
      </c>
      <c r="T250" s="36">
        <f ca="1">SUMIFS(СВЦЭМ!$G$40:$G$783,СВЦЭМ!$A$40:$A$783,$A250,СВЦЭМ!$B$40:$B$783,T$240)+'СЕТ СН'!$F$15</f>
        <v>0</v>
      </c>
      <c r="U250" s="36">
        <f ca="1">SUMIFS(СВЦЭМ!$G$40:$G$783,СВЦЭМ!$A$40:$A$783,$A250,СВЦЭМ!$B$40:$B$783,U$240)+'СЕТ СН'!$F$15</f>
        <v>0</v>
      </c>
      <c r="V250" s="36">
        <f ca="1">SUMIFS(СВЦЭМ!$G$40:$G$783,СВЦЭМ!$A$40:$A$783,$A250,СВЦЭМ!$B$40:$B$783,V$240)+'СЕТ СН'!$F$15</f>
        <v>0</v>
      </c>
      <c r="W250" s="36">
        <f ca="1">SUMIFS(СВЦЭМ!$G$40:$G$783,СВЦЭМ!$A$40:$A$783,$A250,СВЦЭМ!$B$40:$B$783,W$240)+'СЕТ СН'!$F$15</f>
        <v>0</v>
      </c>
      <c r="X250" s="36">
        <f ca="1">SUMIFS(СВЦЭМ!$G$40:$G$783,СВЦЭМ!$A$40:$A$783,$A250,СВЦЭМ!$B$40:$B$783,X$240)+'СЕТ СН'!$F$15</f>
        <v>0</v>
      </c>
      <c r="Y250" s="36">
        <f ca="1">SUMIFS(СВЦЭМ!$G$40:$G$783,СВЦЭМ!$A$40:$A$783,$A250,СВЦЭМ!$B$40:$B$783,Y$240)+'СЕТ СН'!$F$15</f>
        <v>0</v>
      </c>
    </row>
    <row r="251" spans="1:27" ht="15.75" hidden="1" x14ac:dyDescent="0.2">
      <c r="A251" s="35">
        <f t="shared" si="7"/>
        <v>44603</v>
      </c>
      <c r="B251" s="36">
        <f ca="1">SUMIFS(СВЦЭМ!$G$40:$G$783,СВЦЭМ!$A$40:$A$783,$A251,СВЦЭМ!$B$40:$B$783,B$240)+'СЕТ СН'!$F$15</f>
        <v>0</v>
      </c>
      <c r="C251" s="36">
        <f ca="1">SUMIFS(СВЦЭМ!$G$40:$G$783,СВЦЭМ!$A$40:$A$783,$A251,СВЦЭМ!$B$40:$B$783,C$240)+'СЕТ СН'!$F$15</f>
        <v>0</v>
      </c>
      <c r="D251" s="36">
        <f ca="1">SUMIFS(СВЦЭМ!$G$40:$G$783,СВЦЭМ!$A$40:$A$783,$A251,СВЦЭМ!$B$40:$B$783,D$240)+'СЕТ СН'!$F$15</f>
        <v>0</v>
      </c>
      <c r="E251" s="36">
        <f ca="1">SUMIFS(СВЦЭМ!$G$40:$G$783,СВЦЭМ!$A$40:$A$783,$A251,СВЦЭМ!$B$40:$B$783,E$240)+'СЕТ СН'!$F$15</f>
        <v>0</v>
      </c>
      <c r="F251" s="36">
        <f ca="1">SUMIFS(СВЦЭМ!$G$40:$G$783,СВЦЭМ!$A$40:$A$783,$A251,СВЦЭМ!$B$40:$B$783,F$240)+'СЕТ СН'!$F$15</f>
        <v>0</v>
      </c>
      <c r="G251" s="36">
        <f ca="1">SUMIFS(СВЦЭМ!$G$40:$G$783,СВЦЭМ!$A$40:$A$783,$A251,СВЦЭМ!$B$40:$B$783,G$240)+'СЕТ СН'!$F$15</f>
        <v>0</v>
      </c>
      <c r="H251" s="36">
        <f ca="1">SUMIFS(СВЦЭМ!$G$40:$G$783,СВЦЭМ!$A$40:$A$783,$A251,СВЦЭМ!$B$40:$B$783,H$240)+'СЕТ СН'!$F$15</f>
        <v>0</v>
      </c>
      <c r="I251" s="36">
        <f ca="1">SUMIFS(СВЦЭМ!$G$40:$G$783,СВЦЭМ!$A$40:$A$783,$A251,СВЦЭМ!$B$40:$B$783,I$240)+'СЕТ СН'!$F$15</f>
        <v>0</v>
      </c>
      <c r="J251" s="36">
        <f ca="1">SUMIFS(СВЦЭМ!$G$40:$G$783,СВЦЭМ!$A$40:$A$783,$A251,СВЦЭМ!$B$40:$B$783,J$240)+'СЕТ СН'!$F$15</f>
        <v>0</v>
      </c>
      <c r="K251" s="36">
        <f ca="1">SUMIFS(СВЦЭМ!$G$40:$G$783,СВЦЭМ!$A$40:$A$783,$A251,СВЦЭМ!$B$40:$B$783,K$240)+'СЕТ СН'!$F$15</f>
        <v>0</v>
      </c>
      <c r="L251" s="36">
        <f ca="1">SUMIFS(СВЦЭМ!$G$40:$G$783,СВЦЭМ!$A$40:$A$783,$A251,СВЦЭМ!$B$40:$B$783,L$240)+'СЕТ СН'!$F$15</f>
        <v>0</v>
      </c>
      <c r="M251" s="36">
        <f ca="1">SUMIFS(СВЦЭМ!$G$40:$G$783,СВЦЭМ!$A$40:$A$783,$A251,СВЦЭМ!$B$40:$B$783,M$240)+'СЕТ СН'!$F$15</f>
        <v>0</v>
      </c>
      <c r="N251" s="36">
        <f ca="1">SUMIFS(СВЦЭМ!$G$40:$G$783,СВЦЭМ!$A$40:$A$783,$A251,СВЦЭМ!$B$40:$B$783,N$240)+'СЕТ СН'!$F$15</f>
        <v>0</v>
      </c>
      <c r="O251" s="36">
        <f ca="1">SUMIFS(СВЦЭМ!$G$40:$G$783,СВЦЭМ!$A$40:$A$783,$A251,СВЦЭМ!$B$40:$B$783,O$240)+'СЕТ СН'!$F$15</f>
        <v>0</v>
      </c>
      <c r="P251" s="36">
        <f ca="1">SUMIFS(СВЦЭМ!$G$40:$G$783,СВЦЭМ!$A$40:$A$783,$A251,СВЦЭМ!$B$40:$B$783,P$240)+'СЕТ СН'!$F$15</f>
        <v>0</v>
      </c>
      <c r="Q251" s="36">
        <f ca="1">SUMIFS(СВЦЭМ!$G$40:$G$783,СВЦЭМ!$A$40:$A$783,$A251,СВЦЭМ!$B$40:$B$783,Q$240)+'СЕТ СН'!$F$15</f>
        <v>0</v>
      </c>
      <c r="R251" s="36">
        <f ca="1">SUMIFS(СВЦЭМ!$G$40:$G$783,СВЦЭМ!$A$40:$A$783,$A251,СВЦЭМ!$B$40:$B$783,R$240)+'СЕТ СН'!$F$15</f>
        <v>0</v>
      </c>
      <c r="S251" s="36">
        <f ca="1">SUMIFS(СВЦЭМ!$G$40:$G$783,СВЦЭМ!$A$40:$A$783,$A251,СВЦЭМ!$B$40:$B$783,S$240)+'СЕТ СН'!$F$15</f>
        <v>0</v>
      </c>
      <c r="T251" s="36">
        <f ca="1">SUMIFS(СВЦЭМ!$G$40:$G$783,СВЦЭМ!$A$40:$A$783,$A251,СВЦЭМ!$B$40:$B$783,T$240)+'СЕТ СН'!$F$15</f>
        <v>0</v>
      </c>
      <c r="U251" s="36">
        <f ca="1">SUMIFS(СВЦЭМ!$G$40:$G$783,СВЦЭМ!$A$40:$A$783,$A251,СВЦЭМ!$B$40:$B$783,U$240)+'СЕТ СН'!$F$15</f>
        <v>0</v>
      </c>
      <c r="V251" s="36">
        <f ca="1">SUMIFS(СВЦЭМ!$G$40:$G$783,СВЦЭМ!$A$40:$A$783,$A251,СВЦЭМ!$B$40:$B$783,V$240)+'СЕТ СН'!$F$15</f>
        <v>0</v>
      </c>
      <c r="W251" s="36">
        <f ca="1">SUMIFS(СВЦЭМ!$G$40:$G$783,СВЦЭМ!$A$40:$A$783,$A251,СВЦЭМ!$B$40:$B$783,W$240)+'СЕТ СН'!$F$15</f>
        <v>0</v>
      </c>
      <c r="X251" s="36">
        <f ca="1">SUMIFS(СВЦЭМ!$G$40:$G$783,СВЦЭМ!$A$40:$A$783,$A251,СВЦЭМ!$B$40:$B$783,X$240)+'СЕТ СН'!$F$15</f>
        <v>0</v>
      </c>
      <c r="Y251" s="36">
        <f ca="1">SUMIFS(СВЦЭМ!$G$40:$G$783,СВЦЭМ!$A$40:$A$783,$A251,СВЦЭМ!$B$40:$B$783,Y$240)+'СЕТ СН'!$F$15</f>
        <v>0</v>
      </c>
    </row>
    <row r="252" spans="1:27" ht="15.75" hidden="1" x14ac:dyDescent="0.2">
      <c r="A252" s="35">
        <f t="shared" si="7"/>
        <v>44604</v>
      </c>
      <c r="B252" s="36">
        <f ca="1">SUMIFS(СВЦЭМ!$G$40:$G$783,СВЦЭМ!$A$40:$A$783,$A252,СВЦЭМ!$B$40:$B$783,B$240)+'СЕТ СН'!$F$15</f>
        <v>0</v>
      </c>
      <c r="C252" s="36">
        <f ca="1">SUMIFS(СВЦЭМ!$G$40:$G$783,СВЦЭМ!$A$40:$A$783,$A252,СВЦЭМ!$B$40:$B$783,C$240)+'СЕТ СН'!$F$15</f>
        <v>0</v>
      </c>
      <c r="D252" s="36">
        <f ca="1">SUMIFS(СВЦЭМ!$G$40:$G$783,СВЦЭМ!$A$40:$A$783,$A252,СВЦЭМ!$B$40:$B$783,D$240)+'СЕТ СН'!$F$15</f>
        <v>0</v>
      </c>
      <c r="E252" s="36">
        <f ca="1">SUMIFS(СВЦЭМ!$G$40:$G$783,СВЦЭМ!$A$40:$A$783,$A252,СВЦЭМ!$B$40:$B$783,E$240)+'СЕТ СН'!$F$15</f>
        <v>0</v>
      </c>
      <c r="F252" s="36">
        <f ca="1">SUMIFS(СВЦЭМ!$G$40:$G$783,СВЦЭМ!$A$40:$A$783,$A252,СВЦЭМ!$B$40:$B$783,F$240)+'СЕТ СН'!$F$15</f>
        <v>0</v>
      </c>
      <c r="G252" s="36">
        <f ca="1">SUMIFS(СВЦЭМ!$G$40:$G$783,СВЦЭМ!$A$40:$A$783,$A252,СВЦЭМ!$B$40:$B$783,G$240)+'СЕТ СН'!$F$15</f>
        <v>0</v>
      </c>
      <c r="H252" s="36">
        <f ca="1">SUMIFS(СВЦЭМ!$G$40:$G$783,СВЦЭМ!$A$40:$A$783,$A252,СВЦЭМ!$B$40:$B$783,H$240)+'СЕТ СН'!$F$15</f>
        <v>0</v>
      </c>
      <c r="I252" s="36">
        <f ca="1">SUMIFS(СВЦЭМ!$G$40:$G$783,СВЦЭМ!$A$40:$A$783,$A252,СВЦЭМ!$B$40:$B$783,I$240)+'СЕТ СН'!$F$15</f>
        <v>0</v>
      </c>
      <c r="J252" s="36">
        <f ca="1">SUMIFS(СВЦЭМ!$G$40:$G$783,СВЦЭМ!$A$40:$A$783,$A252,СВЦЭМ!$B$40:$B$783,J$240)+'СЕТ СН'!$F$15</f>
        <v>0</v>
      </c>
      <c r="K252" s="36">
        <f ca="1">SUMIFS(СВЦЭМ!$G$40:$G$783,СВЦЭМ!$A$40:$A$783,$A252,СВЦЭМ!$B$40:$B$783,K$240)+'СЕТ СН'!$F$15</f>
        <v>0</v>
      </c>
      <c r="L252" s="36">
        <f ca="1">SUMIFS(СВЦЭМ!$G$40:$G$783,СВЦЭМ!$A$40:$A$783,$A252,СВЦЭМ!$B$40:$B$783,L$240)+'СЕТ СН'!$F$15</f>
        <v>0</v>
      </c>
      <c r="M252" s="36">
        <f ca="1">SUMIFS(СВЦЭМ!$G$40:$G$783,СВЦЭМ!$A$40:$A$783,$A252,СВЦЭМ!$B$40:$B$783,M$240)+'СЕТ СН'!$F$15</f>
        <v>0</v>
      </c>
      <c r="N252" s="36">
        <f ca="1">SUMIFS(СВЦЭМ!$G$40:$G$783,СВЦЭМ!$A$40:$A$783,$A252,СВЦЭМ!$B$40:$B$783,N$240)+'СЕТ СН'!$F$15</f>
        <v>0</v>
      </c>
      <c r="O252" s="36">
        <f ca="1">SUMIFS(СВЦЭМ!$G$40:$G$783,СВЦЭМ!$A$40:$A$783,$A252,СВЦЭМ!$B$40:$B$783,O$240)+'СЕТ СН'!$F$15</f>
        <v>0</v>
      </c>
      <c r="P252" s="36">
        <f ca="1">SUMIFS(СВЦЭМ!$G$40:$G$783,СВЦЭМ!$A$40:$A$783,$A252,СВЦЭМ!$B$40:$B$783,P$240)+'СЕТ СН'!$F$15</f>
        <v>0</v>
      </c>
      <c r="Q252" s="36">
        <f ca="1">SUMIFS(СВЦЭМ!$G$40:$G$783,СВЦЭМ!$A$40:$A$783,$A252,СВЦЭМ!$B$40:$B$783,Q$240)+'СЕТ СН'!$F$15</f>
        <v>0</v>
      </c>
      <c r="R252" s="36">
        <f ca="1">SUMIFS(СВЦЭМ!$G$40:$G$783,СВЦЭМ!$A$40:$A$783,$A252,СВЦЭМ!$B$40:$B$783,R$240)+'СЕТ СН'!$F$15</f>
        <v>0</v>
      </c>
      <c r="S252" s="36">
        <f ca="1">SUMIFS(СВЦЭМ!$G$40:$G$783,СВЦЭМ!$A$40:$A$783,$A252,СВЦЭМ!$B$40:$B$783,S$240)+'СЕТ СН'!$F$15</f>
        <v>0</v>
      </c>
      <c r="T252" s="36">
        <f ca="1">SUMIFS(СВЦЭМ!$G$40:$G$783,СВЦЭМ!$A$40:$A$783,$A252,СВЦЭМ!$B$40:$B$783,T$240)+'СЕТ СН'!$F$15</f>
        <v>0</v>
      </c>
      <c r="U252" s="36">
        <f ca="1">SUMIFS(СВЦЭМ!$G$40:$G$783,СВЦЭМ!$A$40:$A$783,$A252,СВЦЭМ!$B$40:$B$783,U$240)+'СЕТ СН'!$F$15</f>
        <v>0</v>
      </c>
      <c r="V252" s="36">
        <f ca="1">SUMIFS(СВЦЭМ!$G$40:$G$783,СВЦЭМ!$A$40:$A$783,$A252,СВЦЭМ!$B$40:$B$783,V$240)+'СЕТ СН'!$F$15</f>
        <v>0</v>
      </c>
      <c r="W252" s="36">
        <f ca="1">SUMIFS(СВЦЭМ!$G$40:$G$783,СВЦЭМ!$A$40:$A$783,$A252,СВЦЭМ!$B$40:$B$783,W$240)+'СЕТ СН'!$F$15</f>
        <v>0</v>
      </c>
      <c r="X252" s="36">
        <f ca="1">SUMIFS(СВЦЭМ!$G$40:$G$783,СВЦЭМ!$A$40:$A$783,$A252,СВЦЭМ!$B$40:$B$783,X$240)+'СЕТ СН'!$F$15</f>
        <v>0</v>
      </c>
      <c r="Y252" s="36">
        <f ca="1">SUMIFS(СВЦЭМ!$G$40:$G$783,СВЦЭМ!$A$40:$A$783,$A252,СВЦЭМ!$B$40:$B$783,Y$240)+'СЕТ СН'!$F$15</f>
        <v>0</v>
      </c>
    </row>
    <row r="253" spans="1:27" ht="15.75" hidden="1" x14ac:dyDescent="0.2">
      <c r="A253" s="35">
        <f t="shared" si="7"/>
        <v>44605</v>
      </c>
      <c r="B253" s="36">
        <f ca="1">SUMIFS(СВЦЭМ!$G$40:$G$783,СВЦЭМ!$A$40:$A$783,$A253,СВЦЭМ!$B$40:$B$783,B$240)+'СЕТ СН'!$F$15</f>
        <v>0</v>
      </c>
      <c r="C253" s="36">
        <f ca="1">SUMIFS(СВЦЭМ!$G$40:$G$783,СВЦЭМ!$A$40:$A$783,$A253,СВЦЭМ!$B$40:$B$783,C$240)+'СЕТ СН'!$F$15</f>
        <v>0</v>
      </c>
      <c r="D253" s="36">
        <f ca="1">SUMIFS(СВЦЭМ!$G$40:$G$783,СВЦЭМ!$A$40:$A$783,$A253,СВЦЭМ!$B$40:$B$783,D$240)+'СЕТ СН'!$F$15</f>
        <v>0</v>
      </c>
      <c r="E253" s="36">
        <f ca="1">SUMIFS(СВЦЭМ!$G$40:$G$783,СВЦЭМ!$A$40:$A$783,$A253,СВЦЭМ!$B$40:$B$783,E$240)+'СЕТ СН'!$F$15</f>
        <v>0</v>
      </c>
      <c r="F253" s="36">
        <f ca="1">SUMIFS(СВЦЭМ!$G$40:$G$783,СВЦЭМ!$A$40:$A$783,$A253,СВЦЭМ!$B$40:$B$783,F$240)+'СЕТ СН'!$F$15</f>
        <v>0</v>
      </c>
      <c r="G253" s="36">
        <f ca="1">SUMIFS(СВЦЭМ!$G$40:$G$783,СВЦЭМ!$A$40:$A$783,$A253,СВЦЭМ!$B$40:$B$783,G$240)+'СЕТ СН'!$F$15</f>
        <v>0</v>
      </c>
      <c r="H253" s="36">
        <f ca="1">SUMIFS(СВЦЭМ!$G$40:$G$783,СВЦЭМ!$A$40:$A$783,$A253,СВЦЭМ!$B$40:$B$783,H$240)+'СЕТ СН'!$F$15</f>
        <v>0</v>
      </c>
      <c r="I253" s="36">
        <f ca="1">SUMIFS(СВЦЭМ!$G$40:$G$783,СВЦЭМ!$A$40:$A$783,$A253,СВЦЭМ!$B$40:$B$783,I$240)+'СЕТ СН'!$F$15</f>
        <v>0</v>
      </c>
      <c r="J253" s="36">
        <f ca="1">SUMIFS(СВЦЭМ!$G$40:$G$783,СВЦЭМ!$A$40:$A$783,$A253,СВЦЭМ!$B$40:$B$783,J$240)+'СЕТ СН'!$F$15</f>
        <v>0</v>
      </c>
      <c r="K253" s="36">
        <f ca="1">SUMIFS(СВЦЭМ!$G$40:$G$783,СВЦЭМ!$A$40:$A$783,$A253,СВЦЭМ!$B$40:$B$783,K$240)+'СЕТ СН'!$F$15</f>
        <v>0</v>
      </c>
      <c r="L253" s="36">
        <f ca="1">SUMIFS(СВЦЭМ!$G$40:$G$783,СВЦЭМ!$A$40:$A$783,$A253,СВЦЭМ!$B$40:$B$783,L$240)+'СЕТ СН'!$F$15</f>
        <v>0</v>
      </c>
      <c r="M253" s="36">
        <f ca="1">SUMIFS(СВЦЭМ!$G$40:$G$783,СВЦЭМ!$A$40:$A$783,$A253,СВЦЭМ!$B$40:$B$783,M$240)+'СЕТ СН'!$F$15</f>
        <v>0</v>
      </c>
      <c r="N253" s="36">
        <f ca="1">SUMIFS(СВЦЭМ!$G$40:$G$783,СВЦЭМ!$A$40:$A$783,$A253,СВЦЭМ!$B$40:$B$783,N$240)+'СЕТ СН'!$F$15</f>
        <v>0</v>
      </c>
      <c r="O253" s="36">
        <f ca="1">SUMIFS(СВЦЭМ!$G$40:$G$783,СВЦЭМ!$A$40:$A$783,$A253,СВЦЭМ!$B$40:$B$783,O$240)+'СЕТ СН'!$F$15</f>
        <v>0</v>
      </c>
      <c r="P253" s="36">
        <f ca="1">SUMIFS(СВЦЭМ!$G$40:$G$783,СВЦЭМ!$A$40:$A$783,$A253,СВЦЭМ!$B$40:$B$783,P$240)+'СЕТ СН'!$F$15</f>
        <v>0</v>
      </c>
      <c r="Q253" s="36">
        <f ca="1">SUMIFS(СВЦЭМ!$G$40:$G$783,СВЦЭМ!$A$40:$A$783,$A253,СВЦЭМ!$B$40:$B$783,Q$240)+'СЕТ СН'!$F$15</f>
        <v>0</v>
      </c>
      <c r="R253" s="36">
        <f ca="1">SUMIFS(СВЦЭМ!$G$40:$G$783,СВЦЭМ!$A$40:$A$783,$A253,СВЦЭМ!$B$40:$B$783,R$240)+'СЕТ СН'!$F$15</f>
        <v>0</v>
      </c>
      <c r="S253" s="36">
        <f ca="1">SUMIFS(СВЦЭМ!$G$40:$G$783,СВЦЭМ!$A$40:$A$783,$A253,СВЦЭМ!$B$40:$B$783,S$240)+'СЕТ СН'!$F$15</f>
        <v>0</v>
      </c>
      <c r="T253" s="36">
        <f ca="1">SUMIFS(СВЦЭМ!$G$40:$G$783,СВЦЭМ!$A$40:$A$783,$A253,СВЦЭМ!$B$40:$B$783,T$240)+'СЕТ СН'!$F$15</f>
        <v>0</v>
      </c>
      <c r="U253" s="36">
        <f ca="1">SUMIFS(СВЦЭМ!$G$40:$G$783,СВЦЭМ!$A$40:$A$783,$A253,СВЦЭМ!$B$40:$B$783,U$240)+'СЕТ СН'!$F$15</f>
        <v>0</v>
      </c>
      <c r="V253" s="36">
        <f ca="1">SUMIFS(СВЦЭМ!$G$40:$G$783,СВЦЭМ!$A$40:$A$783,$A253,СВЦЭМ!$B$40:$B$783,V$240)+'СЕТ СН'!$F$15</f>
        <v>0</v>
      </c>
      <c r="W253" s="36">
        <f ca="1">SUMIFS(СВЦЭМ!$G$40:$G$783,СВЦЭМ!$A$40:$A$783,$A253,СВЦЭМ!$B$40:$B$783,W$240)+'СЕТ СН'!$F$15</f>
        <v>0</v>
      </c>
      <c r="X253" s="36">
        <f ca="1">SUMIFS(СВЦЭМ!$G$40:$G$783,СВЦЭМ!$A$40:$A$783,$A253,СВЦЭМ!$B$40:$B$783,X$240)+'СЕТ СН'!$F$15</f>
        <v>0</v>
      </c>
      <c r="Y253" s="36">
        <f ca="1">SUMIFS(СВЦЭМ!$G$40:$G$783,СВЦЭМ!$A$40:$A$783,$A253,СВЦЭМ!$B$40:$B$783,Y$240)+'СЕТ СН'!$F$15</f>
        <v>0</v>
      </c>
    </row>
    <row r="254" spans="1:27" ht="15.75" hidden="1" x14ac:dyDescent="0.2">
      <c r="A254" s="35">
        <f t="shared" si="7"/>
        <v>44606</v>
      </c>
      <c r="B254" s="36">
        <f ca="1">SUMIFS(СВЦЭМ!$G$40:$G$783,СВЦЭМ!$A$40:$A$783,$A254,СВЦЭМ!$B$40:$B$783,B$240)+'СЕТ СН'!$F$15</f>
        <v>0</v>
      </c>
      <c r="C254" s="36">
        <f ca="1">SUMIFS(СВЦЭМ!$G$40:$G$783,СВЦЭМ!$A$40:$A$783,$A254,СВЦЭМ!$B$40:$B$783,C$240)+'СЕТ СН'!$F$15</f>
        <v>0</v>
      </c>
      <c r="D254" s="36">
        <f ca="1">SUMIFS(СВЦЭМ!$G$40:$G$783,СВЦЭМ!$A$40:$A$783,$A254,СВЦЭМ!$B$40:$B$783,D$240)+'СЕТ СН'!$F$15</f>
        <v>0</v>
      </c>
      <c r="E254" s="36">
        <f ca="1">SUMIFS(СВЦЭМ!$G$40:$G$783,СВЦЭМ!$A$40:$A$783,$A254,СВЦЭМ!$B$40:$B$783,E$240)+'СЕТ СН'!$F$15</f>
        <v>0</v>
      </c>
      <c r="F254" s="36">
        <f ca="1">SUMIFS(СВЦЭМ!$G$40:$G$783,СВЦЭМ!$A$40:$A$783,$A254,СВЦЭМ!$B$40:$B$783,F$240)+'СЕТ СН'!$F$15</f>
        <v>0</v>
      </c>
      <c r="G254" s="36">
        <f ca="1">SUMIFS(СВЦЭМ!$G$40:$G$783,СВЦЭМ!$A$40:$A$783,$A254,СВЦЭМ!$B$40:$B$783,G$240)+'СЕТ СН'!$F$15</f>
        <v>0</v>
      </c>
      <c r="H254" s="36">
        <f ca="1">SUMIFS(СВЦЭМ!$G$40:$G$783,СВЦЭМ!$A$40:$A$783,$A254,СВЦЭМ!$B$40:$B$783,H$240)+'СЕТ СН'!$F$15</f>
        <v>0</v>
      </c>
      <c r="I254" s="36">
        <f ca="1">SUMIFS(СВЦЭМ!$G$40:$G$783,СВЦЭМ!$A$40:$A$783,$A254,СВЦЭМ!$B$40:$B$783,I$240)+'СЕТ СН'!$F$15</f>
        <v>0</v>
      </c>
      <c r="J254" s="36">
        <f ca="1">SUMIFS(СВЦЭМ!$G$40:$G$783,СВЦЭМ!$A$40:$A$783,$A254,СВЦЭМ!$B$40:$B$783,J$240)+'СЕТ СН'!$F$15</f>
        <v>0</v>
      </c>
      <c r="K254" s="36">
        <f ca="1">SUMIFS(СВЦЭМ!$G$40:$G$783,СВЦЭМ!$A$40:$A$783,$A254,СВЦЭМ!$B$40:$B$783,K$240)+'СЕТ СН'!$F$15</f>
        <v>0</v>
      </c>
      <c r="L254" s="36">
        <f ca="1">SUMIFS(СВЦЭМ!$G$40:$G$783,СВЦЭМ!$A$40:$A$783,$A254,СВЦЭМ!$B$40:$B$783,L$240)+'СЕТ СН'!$F$15</f>
        <v>0</v>
      </c>
      <c r="M254" s="36">
        <f ca="1">SUMIFS(СВЦЭМ!$G$40:$G$783,СВЦЭМ!$A$40:$A$783,$A254,СВЦЭМ!$B$40:$B$783,M$240)+'СЕТ СН'!$F$15</f>
        <v>0</v>
      </c>
      <c r="N254" s="36">
        <f ca="1">SUMIFS(СВЦЭМ!$G$40:$G$783,СВЦЭМ!$A$40:$A$783,$A254,СВЦЭМ!$B$40:$B$783,N$240)+'СЕТ СН'!$F$15</f>
        <v>0</v>
      </c>
      <c r="O254" s="36">
        <f ca="1">SUMIFS(СВЦЭМ!$G$40:$G$783,СВЦЭМ!$A$40:$A$783,$A254,СВЦЭМ!$B$40:$B$783,O$240)+'СЕТ СН'!$F$15</f>
        <v>0</v>
      </c>
      <c r="P254" s="36">
        <f ca="1">SUMIFS(СВЦЭМ!$G$40:$G$783,СВЦЭМ!$A$40:$A$783,$A254,СВЦЭМ!$B$40:$B$783,P$240)+'СЕТ СН'!$F$15</f>
        <v>0</v>
      </c>
      <c r="Q254" s="36">
        <f ca="1">SUMIFS(СВЦЭМ!$G$40:$G$783,СВЦЭМ!$A$40:$A$783,$A254,СВЦЭМ!$B$40:$B$783,Q$240)+'СЕТ СН'!$F$15</f>
        <v>0</v>
      </c>
      <c r="R254" s="36">
        <f ca="1">SUMIFS(СВЦЭМ!$G$40:$G$783,СВЦЭМ!$A$40:$A$783,$A254,СВЦЭМ!$B$40:$B$783,R$240)+'СЕТ СН'!$F$15</f>
        <v>0</v>
      </c>
      <c r="S254" s="36">
        <f ca="1">SUMIFS(СВЦЭМ!$G$40:$G$783,СВЦЭМ!$A$40:$A$783,$A254,СВЦЭМ!$B$40:$B$783,S$240)+'СЕТ СН'!$F$15</f>
        <v>0</v>
      </c>
      <c r="T254" s="36">
        <f ca="1">SUMIFS(СВЦЭМ!$G$40:$G$783,СВЦЭМ!$A$40:$A$783,$A254,СВЦЭМ!$B$40:$B$783,T$240)+'СЕТ СН'!$F$15</f>
        <v>0</v>
      </c>
      <c r="U254" s="36">
        <f ca="1">SUMIFS(СВЦЭМ!$G$40:$G$783,СВЦЭМ!$A$40:$A$783,$A254,СВЦЭМ!$B$40:$B$783,U$240)+'СЕТ СН'!$F$15</f>
        <v>0</v>
      </c>
      <c r="V254" s="36">
        <f ca="1">SUMIFS(СВЦЭМ!$G$40:$G$783,СВЦЭМ!$A$40:$A$783,$A254,СВЦЭМ!$B$40:$B$783,V$240)+'СЕТ СН'!$F$15</f>
        <v>0</v>
      </c>
      <c r="W254" s="36">
        <f ca="1">SUMIFS(СВЦЭМ!$G$40:$G$783,СВЦЭМ!$A$40:$A$783,$A254,СВЦЭМ!$B$40:$B$783,W$240)+'СЕТ СН'!$F$15</f>
        <v>0</v>
      </c>
      <c r="X254" s="36">
        <f ca="1">SUMIFS(СВЦЭМ!$G$40:$G$783,СВЦЭМ!$A$40:$A$783,$A254,СВЦЭМ!$B$40:$B$783,X$240)+'СЕТ СН'!$F$15</f>
        <v>0</v>
      </c>
      <c r="Y254" s="36">
        <f ca="1">SUMIFS(СВЦЭМ!$G$40:$G$783,СВЦЭМ!$A$40:$A$783,$A254,СВЦЭМ!$B$40:$B$783,Y$240)+'СЕТ СН'!$F$15</f>
        <v>0</v>
      </c>
    </row>
    <row r="255" spans="1:27" ht="15.75" hidden="1" x14ac:dyDescent="0.2">
      <c r="A255" s="35">
        <f t="shared" si="7"/>
        <v>44607</v>
      </c>
      <c r="B255" s="36">
        <f ca="1">SUMIFS(СВЦЭМ!$G$40:$G$783,СВЦЭМ!$A$40:$A$783,$A255,СВЦЭМ!$B$40:$B$783,B$240)+'СЕТ СН'!$F$15</f>
        <v>0</v>
      </c>
      <c r="C255" s="36">
        <f ca="1">SUMIFS(СВЦЭМ!$G$40:$G$783,СВЦЭМ!$A$40:$A$783,$A255,СВЦЭМ!$B$40:$B$783,C$240)+'СЕТ СН'!$F$15</f>
        <v>0</v>
      </c>
      <c r="D255" s="36">
        <f ca="1">SUMIFS(СВЦЭМ!$G$40:$G$783,СВЦЭМ!$A$40:$A$783,$A255,СВЦЭМ!$B$40:$B$783,D$240)+'СЕТ СН'!$F$15</f>
        <v>0</v>
      </c>
      <c r="E255" s="36">
        <f ca="1">SUMIFS(СВЦЭМ!$G$40:$G$783,СВЦЭМ!$A$40:$A$783,$A255,СВЦЭМ!$B$40:$B$783,E$240)+'СЕТ СН'!$F$15</f>
        <v>0</v>
      </c>
      <c r="F255" s="36">
        <f ca="1">SUMIFS(СВЦЭМ!$G$40:$G$783,СВЦЭМ!$A$40:$A$783,$A255,СВЦЭМ!$B$40:$B$783,F$240)+'СЕТ СН'!$F$15</f>
        <v>0</v>
      </c>
      <c r="G255" s="36">
        <f ca="1">SUMIFS(СВЦЭМ!$G$40:$G$783,СВЦЭМ!$A$40:$A$783,$A255,СВЦЭМ!$B$40:$B$783,G$240)+'СЕТ СН'!$F$15</f>
        <v>0</v>
      </c>
      <c r="H255" s="36">
        <f ca="1">SUMIFS(СВЦЭМ!$G$40:$G$783,СВЦЭМ!$A$40:$A$783,$A255,СВЦЭМ!$B$40:$B$783,H$240)+'СЕТ СН'!$F$15</f>
        <v>0</v>
      </c>
      <c r="I255" s="36">
        <f ca="1">SUMIFS(СВЦЭМ!$G$40:$G$783,СВЦЭМ!$A$40:$A$783,$A255,СВЦЭМ!$B$40:$B$783,I$240)+'СЕТ СН'!$F$15</f>
        <v>0</v>
      </c>
      <c r="J255" s="36">
        <f ca="1">SUMIFS(СВЦЭМ!$G$40:$G$783,СВЦЭМ!$A$40:$A$783,$A255,СВЦЭМ!$B$40:$B$783,J$240)+'СЕТ СН'!$F$15</f>
        <v>0</v>
      </c>
      <c r="K255" s="36">
        <f ca="1">SUMIFS(СВЦЭМ!$G$40:$G$783,СВЦЭМ!$A$40:$A$783,$A255,СВЦЭМ!$B$40:$B$783,K$240)+'СЕТ СН'!$F$15</f>
        <v>0</v>
      </c>
      <c r="L255" s="36">
        <f ca="1">SUMIFS(СВЦЭМ!$G$40:$G$783,СВЦЭМ!$A$40:$A$783,$A255,СВЦЭМ!$B$40:$B$783,L$240)+'СЕТ СН'!$F$15</f>
        <v>0</v>
      </c>
      <c r="M255" s="36">
        <f ca="1">SUMIFS(СВЦЭМ!$G$40:$G$783,СВЦЭМ!$A$40:$A$783,$A255,СВЦЭМ!$B$40:$B$783,M$240)+'СЕТ СН'!$F$15</f>
        <v>0</v>
      </c>
      <c r="N255" s="36">
        <f ca="1">SUMIFS(СВЦЭМ!$G$40:$G$783,СВЦЭМ!$A$40:$A$783,$A255,СВЦЭМ!$B$40:$B$783,N$240)+'СЕТ СН'!$F$15</f>
        <v>0</v>
      </c>
      <c r="O255" s="36">
        <f ca="1">SUMIFS(СВЦЭМ!$G$40:$G$783,СВЦЭМ!$A$40:$A$783,$A255,СВЦЭМ!$B$40:$B$783,O$240)+'СЕТ СН'!$F$15</f>
        <v>0</v>
      </c>
      <c r="P255" s="36">
        <f ca="1">SUMIFS(СВЦЭМ!$G$40:$G$783,СВЦЭМ!$A$40:$A$783,$A255,СВЦЭМ!$B$40:$B$783,P$240)+'СЕТ СН'!$F$15</f>
        <v>0</v>
      </c>
      <c r="Q255" s="36">
        <f ca="1">SUMIFS(СВЦЭМ!$G$40:$G$783,СВЦЭМ!$A$40:$A$783,$A255,СВЦЭМ!$B$40:$B$783,Q$240)+'СЕТ СН'!$F$15</f>
        <v>0</v>
      </c>
      <c r="R255" s="36">
        <f ca="1">SUMIFS(СВЦЭМ!$G$40:$G$783,СВЦЭМ!$A$40:$A$783,$A255,СВЦЭМ!$B$40:$B$783,R$240)+'СЕТ СН'!$F$15</f>
        <v>0</v>
      </c>
      <c r="S255" s="36">
        <f ca="1">SUMIFS(СВЦЭМ!$G$40:$G$783,СВЦЭМ!$A$40:$A$783,$A255,СВЦЭМ!$B$40:$B$783,S$240)+'СЕТ СН'!$F$15</f>
        <v>0</v>
      </c>
      <c r="T255" s="36">
        <f ca="1">SUMIFS(СВЦЭМ!$G$40:$G$783,СВЦЭМ!$A$40:$A$783,$A255,СВЦЭМ!$B$40:$B$783,T$240)+'СЕТ СН'!$F$15</f>
        <v>0</v>
      </c>
      <c r="U255" s="36">
        <f ca="1">SUMIFS(СВЦЭМ!$G$40:$G$783,СВЦЭМ!$A$40:$A$783,$A255,СВЦЭМ!$B$40:$B$783,U$240)+'СЕТ СН'!$F$15</f>
        <v>0</v>
      </c>
      <c r="V255" s="36">
        <f ca="1">SUMIFS(СВЦЭМ!$G$40:$G$783,СВЦЭМ!$A$40:$A$783,$A255,СВЦЭМ!$B$40:$B$783,V$240)+'СЕТ СН'!$F$15</f>
        <v>0</v>
      </c>
      <c r="W255" s="36">
        <f ca="1">SUMIFS(СВЦЭМ!$G$40:$G$783,СВЦЭМ!$A$40:$A$783,$A255,СВЦЭМ!$B$40:$B$783,W$240)+'СЕТ СН'!$F$15</f>
        <v>0</v>
      </c>
      <c r="X255" s="36">
        <f ca="1">SUMIFS(СВЦЭМ!$G$40:$G$783,СВЦЭМ!$A$40:$A$783,$A255,СВЦЭМ!$B$40:$B$783,X$240)+'СЕТ СН'!$F$15</f>
        <v>0</v>
      </c>
      <c r="Y255" s="36">
        <f ca="1">SUMIFS(СВЦЭМ!$G$40:$G$783,СВЦЭМ!$A$40:$A$783,$A255,СВЦЭМ!$B$40:$B$783,Y$240)+'СЕТ СН'!$F$15</f>
        <v>0</v>
      </c>
    </row>
    <row r="256" spans="1:27" ht="15.75" hidden="1" x14ac:dyDescent="0.2">
      <c r="A256" s="35">
        <f t="shared" si="7"/>
        <v>44608</v>
      </c>
      <c r="B256" s="36">
        <f ca="1">SUMIFS(СВЦЭМ!$G$40:$G$783,СВЦЭМ!$A$40:$A$783,$A256,СВЦЭМ!$B$40:$B$783,B$240)+'СЕТ СН'!$F$15</f>
        <v>0</v>
      </c>
      <c r="C256" s="36">
        <f ca="1">SUMIFS(СВЦЭМ!$G$40:$G$783,СВЦЭМ!$A$40:$A$783,$A256,СВЦЭМ!$B$40:$B$783,C$240)+'СЕТ СН'!$F$15</f>
        <v>0</v>
      </c>
      <c r="D256" s="36">
        <f ca="1">SUMIFS(СВЦЭМ!$G$40:$G$783,СВЦЭМ!$A$40:$A$783,$A256,СВЦЭМ!$B$40:$B$783,D$240)+'СЕТ СН'!$F$15</f>
        <v>0</v>
      </c>
      <c r="E256" s="36">
        <f ca="1">SUMIFS(СВЦЭМ!$G$40:$G$783,СВЦЭМ!$A$40:$A$783,$A256,СВЦЭМ!$B$40:$B$783,E$240)+'СЕТ СН'!$F$15</f>
        <v>0</v>
      </c>
      <c r="F256" s="36">
        <f ca="1">SUMIFS(СВЦЭМ!$G$40:$G$783,СВЦЭМ!$A$40:$A$783,$A256,СВЦЭМ!$B$40:$B$783,F$240)+'СЕТ СН'!$F$15</f>
        <v>0</v>
      </c>
      <c r="G256" s="36">
        <f ca="1">SUMIFS(СВЦЭМ!$G$40:$G$783,СВЦЭМ!$A$40:$A$783,$A256,СВЦЭМ!$B$40:$B$783,G$240)+'СЕТ СН'!$F$15</f>
        <v>0</v>
      </c>
      <c r="H256" s="36">
        <f ca="1">SUMIFS(СВЦЭМ!$G$40:$G$783,СВЦЭМ!$A$40:$A$783,$A256,СВЦЭМ!$B$40:$B$783,H$240)+'СЕТ СН'!$F$15</f>
        <v>0</v>
      </c>
      <c r="I256" s="36">
        <f ca="1">SUMIFS(СВЦЭМ!$G$40:$G$783,СВЦЭМ!$A$40:$A$783,$A256,СВЦЭМ!$B$40:$B$783,I$240)+'СЕТ СН'!$F$15</f>
        <v>0</v>
      </c>
      <c r="J256" s="36">
        <f ca="1">SUMIFS(СВЦЭМ!$G$40:$G$783,СВЦЭМ!$A$40:$A$783,$A256,СВЦЭМ!$B$40:$B$783,J$240)+'СЕТ СН'!$F$15</f>
        <v>0</v>
      </c>
      <c r="K256" s="36">
        <f ca="1">SUMIFS(СВЦЭМ!$G$40:$G$783,СВЦЭМ!$A$40:$A$783,$A256,СВЦЭМ!$B$40:$B$783,K$240)+'СЕТ СН'!$F$15</f>
        <v>0</v>
      </c>
      <c r="L256" s="36">
        <f ca="1">SUMIFS(СВЦЭМ!$G$40:$G$783,СВЦЭМ!$A$40:$A$783,$A256,СВЦЭМ!$B$40:$B$783,L$240)+'СЕТ СН'!$F$15</f>
        <v>0</v>
      </c>
      <c r="M256" s="36">
        <f ca="1">SUMIFS(СВЦЭМ!$G$40:$G$783,СВЦЭМ!$A$40:$A$783,$A256,СВЦЭМ!$B$40:$B$783,M$240)+'СЕТ СН'!$F$15</f>
        <v>0</v>
      </c>
      <c r="N256" s="36">
        <f ca="1">SUMIFS(СВЦЭМ!$G$40:$G$783,СВЦЭМ!$A$40:$A$783,$A256,СВЦЭМ!$B$40:$B$783,N$240)+'СЕТ СН'!$F$15</f>
        <v>0</v>
      </c>
      <c r="O256" s="36">
        <f ca="1">SUMIFS(СВЦЭМ!$G$40:$G$783,СВЦЭМ!$A$40:$A$783,$A256,СВЦЭМ!$B$40:$B$783,O$240)+'СЕТ СН'!$F$15</f>
        <v>0</v>
      </c>
      <c r="P256" s="36">
        <f ca="1">SUMIFS(СВЦЭМ!$G$40:$G$783,СВЦЭМ!$A$40:$A$783,$A256,СВЦЭМ!$B$40:$B$783,P$240)+'СЕТ СН'!$F$15</f>
        <v>0</v>
      </c>
      <c r="Q256" s="36">
        <f ca="1">SUMIFS(СВЦЭМ!$G$40:$G$783,СВЦЭМ!$A$40:$A$783,$A256,СВЦЭМ!$B$40:$B$783,Q$240)+'СЕТ СН'!$F$15</f>
        <v>0</v>
      </c>
      <c r="R256" s="36">
        <f ca="1">SUMIFS(СВЦЭМ!$G$40:$G$783,СВЦЭМ!$A$40:$A$783,$A256,СВЦЭМ!$B$40:$B$783,R$240)+'СЕТ СН'!$F$15</f>
        <v>0</v>
      </c>
      <c r="S256" s="36">
        <f ca="1">SUMIFS(СВЦЭМ!$G$40:$G$783,СВЦЭМ!$A$40:$A$783,$A256,СВЦЭМ!$B$40:$B$783,S$240)+'СЕТ СН'!$F$15</f>
        <v>0</v>
      </c>
      <c r="T256" s="36">
        <f ca="1">SUMIFS(СВЦЭМ!$G$40:$G$783,СВЦЭМ!$A$40:$A$783,$A256,СВЦЭМ!$B$40:$B$783,T$240)+'СЕТ СН'!$F$15</f>
        <v>0</v>
      </c>
      <c r="U256" s="36">
        <f ca="1">SUMIFS(СВЦЭМ!$G$40:$G$783,СВЦЭМ!$A$40:$A$783,$A256,СВЦЭМ!$B$40:$B$783,U$240)+'СЕТ СН'!$F$15</f>
        <v>0</v>
      </c>
      <c r="V256" s="36">
        <f ca="1">SUMIFS(СВЦЭМ!$G$40:$G$783,СВЦЭМ!$A$40:$A$783,$A256,СВЦЭМ!$B$40:$B$783,V$240)+'СЕТ СН'!$F$15</f>
        <v>0</v>
      </c>
      <c r="W256" s="36">
        <f ca="1">SUMIFS(СВЦЭМ!$G$40:$G$783,СВЦЭМ!$A$40:$A$783,$A256,СВЦЭМ!$B$40:$B$783,W$240)+'СЕТ СН'!$F$15</f>
        <v>0</v>
      </c>
      <c r="X256" s="36">
        <f ca="1">SUMIFS(СВЦЭМ!$G$40:$G$783,СВЦЭМ!$A$40:$A$783,$A256,СВЦЭМ!$B$40:$B$783,X$240)+'СЕТ СН'!$F$15</f>
        <v>0</v>
      </c>
      <c r="Y256" s="36">
        <f ca="1">SUMIFS(СВЦЭМ!$G$40:$G$783,СВЦЭМ!$A$40:$A$783,$A256,СВЦЭМ!$B$40:$B$783,Y$240)+'СЕТ СН'!$F$15</f>
        <v>0</v>
      </c>
    </row>
    <row r="257" spans="1:25" ht="15.75" hidden="1" x14ac:dyDescent="0.2">
      <c r="A257" s="35">
        <f t="shared" si="7"/>
        <v>44609</v>
      </c>
      <c r="B257" s="36">
        <f ca="1">SUMIFS(СВЦЭМ!$G$40:$G$783,СВЦЭМ!$A$40:$A$783,$A257,СВЦЭМ!$B$40:$B$783,B$240)+'СЕТ СН'!$F$15</f>
        <v>0</v>
      </c>
      <c r="C257" s="36">
        <f ca="1">SUMIFS(СВЦЭМ!$G$40:$G$783,СВЦЭМ!$A$40:$A$783,$A257,СВЦЭМ!$B$40:$B$783,C$240)+'СЕТ СН'!$F$15</f>
        <v>0</v>
      </c>
      <c r="D257" s="36">
        <f ca="1">SUMIFS(СВЦЭМ!$G$40:$G$783,СВЦЭМ!$A$40:$A$783,$A257,СВЦЭМ!$B$40:$B$783,D$240)+'СЕТ СН'!$F$15</f>
        <v>0</v>
      </c>
      <c r="E257" s="36">
        <f ca="1">SUMIFS(СВЦЭМ!$G$40:$G$783,СВЦЭМ!$A$40:$A$783,$A257,СВЦЭМ!$B$40:$B$783,E$240)+'СЕТ СН'!$F$15</f>
        <v>0</v>
      </c>
      <c r="F257" s="36">
        <f ca="1">SUMIFS(СВЦЭМ!$G$40:$G$783,СВЦЭМ!$A$40:$A$783,$A257,СВЦЭМ!$B$40:$B$783,F$240)+'СЕТ СН'!$F$15</f>
        <v>0</v>
      </c>
      <c r="G257" s="36">
        <f ca="1">SUMIFS(СВЦЭМ!$G$40:$G$783,СВЦЭМ!$A$40:$A$783,$A257,СВЦЭМ!$B$40:$B$783,G$240)+'СЕТ СН'!$F$15</f>
        <v>0</v>
      </c>
      <c r="H257" s="36">
        <f ca="1">SUMIFS(СВЦЭМ!$G$40:$G$783,СВЦЭМ!$A$40:$A$783,$A257,СВЦЭМ!$B$40:$B$783,H$240)+'СЕТ СН'!$F$15</f>
        <v>0</v>
      </c>
      <c r="I257" s="36">
        <f ca="1">SUMIFS(СВЦЭМ!$G$40:$G$783,СВЦЭМ!$A$40:$A$783,$A257,СВЦЭМ!$B$40:$B$783,I$240)+'СЕТ СН'!$F$15</f>
        <v>0</v>
      </c>
      <c r="J257" s="36">
        <f ca="1">SUMIFS(СВЦЭМ!$G$40:$G$783,СВЦЭМ!$A$40:$A$783,$A257,СВЦЭМ!$B$40:$B$783,J$240)+'СЕТ СН'!$F$15</f>
        <v>0</v>
      </c>
      <c r="K257" s="36">
        <f ca="1">SUMIFS(СВЦЭМ!$G$40:$G$783,СВЦЭМ!$A$40:$A$783,$A257,СВЦЭМ!$B$40:$B$783,K$240)+'СЕТ СН'!$F$15</f>
        <v>0</v>
      </c>
      <c r="L257" s="36">
        <f ca="1">SUMIFS(СВЦЭМ!$G$40:$G$783,СВЦЭМ!$A$40:$A$783,$A257,СВЦЭМ!$B$40:$B$783,L$240)+'СЕТ СН'!$F$15</f>
        <v>0</v>
      </c>
      <c r="M257" s="36">
        <f ca="1">SUMIFS(СВЦЭМ!$G$40:$G$783,СВЦЭМ!$A$40:$A$783,$A257,СВЦЭМ!$B$40:$B$783,M$240)+'СЕТ СН'!$F$15</f>
        <v>0</v>
      </c>
      <c r="N257" s="36">
        <f ca="1">SUMIFS(СВЦЭМ!$G$40:$G$783,СВЦЭМ!$A$40:$A$783,$A257,СВЦЭМ!$B$40:$B$783,N$240)+'СЕТ СН'!$F$15</f>
        <v>0</v>
      </c>
      <c r="O257" s="36">
        <f ca="1">SUMIFS(СВЦЭМ!$G$40:$G$783,СВЦЭМ!$A$40:$A$783,$A257,СВЦЭМ!$B$40:$B$783,O$240)+'СЕТ СН'!$F$15</f>
        <v>0</v>
      </c>
      <c r="P257" s="36">
        <f ca="1">SUMIFS(СВЦЭМ!$G$40:$G$783,СВЦЭМ!$A$40:$A$783,$A257,СВЦЭМ!$B$40:$B$783,P$240)+'СЕТ СН'!$F$15</f>
        <v>0</v>
      </c>
      <c r="Q257" s="36">
        <f ca="1">SUMIFS(СВЦЭМ!$G$40:$G$783,СВЦЭМ!$A$40:$A$783,$A257,СВЦЭМ!$B$40:$B$783,Q$240)+'СЕТ СН'!$F$15</f>
        <v>0</v>
      </c>
      <c r="R257" s="36">
        <f ca="1">SUMIFS(СВЦЭМ!$G$40:$G$783,СВЦЭМ!$A$40:$A$783,$A257,СВЦЭМ!$B$40:$B$783,R$240)+'СЕТ СН'!$F$15</f>
        <v>0</v>
      </c>
      <c r="S257" s="36">
        <f ca="1">SUMIFS(СВЦЭМ!$G$40:$G$783,СВЦЭМ!$A$40:$A$783,$A257,СВЦЭМ!$B$40:$B$783,S$240)+'СЕТ СН'!$F$15</f>
        <v>0</v>
      </c>
      <c r="T257" s="36">
        <f ca="1">SUMIFS(СВЦЭМ!$G$40:$G$783,СВЦЭМ!$A$40:$A$783,$A257,СВЦЭМ!$B$40:$B$783,T$240)+'СЕТ СН'!$F$15</f>
        <v>0</v>
      </c>
      <c r="U257" s="36">
        <f ca="1">SUMIFS(СВЦЭМ!$G$40:$G$783,СВЦЭМ!$A$40:$A$783,$A257,СВЦЭМ!$B$40:$B$783,U$240)+'СЕТ СН'!$F$15</f>
        <v>0</v>
      </c>
      <c r="V257" s="36">
        <f ca="1">SUMIFS(СВЦЭМ!$G$40:$G$783,СВЦЭМ!$A$40:$A$783,$A257,СВЦЭМ!$B$40:$B$783,V$240)+'СЕТ СН'!$F$15</f>
        <v>0</v>
      </c>
      <c r="W257" s="36">
        <f ca="1">SUMIFS(СВЦЭМ!$G$40:$G$783,СВЦЭМ!$A$40:$A$783,$A257,СВЦЭМ!$B$40:$B$783,W$240)+'СЕТ СН'!$F$15</f>
        <v>0</v>
      </c>
      <c r="X257" s="36">
        <f ca="1">SUMIFS(СВЦЭМ!$G$40:$G$783,СВЦЭМ!$A$40:$A$783,$A257,СВЦЭМ!$B$40:$B$783,X$240)+'СЕТ СН'!$F$15</f>
        <v>0</v>
      </c>
      <c r="Y257" s="36">
        <f ca="1">SUMIFS(СВЦЭМ!$G$40:$G$783,СВЦЭМ!$A$40:$A$783,$A257,СВЦЭМ!$B$40:$B$783,Y$240)+'СЕТ СН'!$F$15</f>
        <v>0</v>
      </c>
    </row>
    <row r="258" spans="1:25" ht="15.75" hidden="1" x14ac:dyDescent="0.2">
      <c r="A258" s="35">
        <f t="shared" si="7"/>
        <v>44610</v>
      </c>
      <c r="B258" s="36">
        <f ca="1">SUMIFS(СВЦЭМ!$G$40:$G$783,СВЦЭМ!$A$40:$A$783,$A258,СВЦЭМ!$B$40:$B$783,B$240)+'СЕТ СН'!$F$15</f>
        <v>0</v>
      </c>
      <c r="C258" s="36">
        <f ca="1">SUMIFS(СВЦЭМ!$G$40:$G$783,СВЦЭМ!$A$40:$A$783,$A258,СВЦЭМ!$B$40:$B$783,C$240)+'СЕТ СН'!$F$15</f>
        <v>0</v>
      </c>
      <c r="D258" s="36">
        <f ca="1">SUMIFS(СВЦЭМ!$G$40:$G$783,СВЦЭМ!$A$40:$A$783,$A258,СВЦЭМ!$B$40:$B$783,D$240)+'СЕТ СН'!$F$15</f>
        <v>0</v>
      </c>
      <c r="E258" s="36">
        <f ca="1">SUMIFS(СВЦЭМ!$G$40:$G$783,СВЦЭМ!$A$40:$A$783,$A258,СВЦЭМ!$B$40:$B$783,E$240)+'СЕТ СН'!$F$15</f>
        <v>0</v>
      </c>
      <c r="F258" s="36">
        <f ca="1">SUMIFS(СВЦЭМ!$G$40:$G$783,СВЦЭМ!$A$40:$A$783,$A258,СВЦЭМ!$B$40:$B$783,F$240)+'СЕТ СН'!$F$15</f>
        <v>0</v>
      </c>
      <c r="G258" s="36">
        <f ca="1">SUMIFS(СВЦЭМ!$G$40:$G$783,СВЦЭМ!$A$40:$A$783,$A258,СВЦЭМ!$B$40:$B$783,G$240)+'СЕТ СН'!$F$15</f>
        <v>0</v>
      </c>
      <c r="H258" s="36">
        <f ca="1">SUMIFS(СВЦЭМ!$G$40:$G$783,СВЦЭМ!$A$40:$A$783,$A258,СВЦЭМ!$B$40:$B$783,H$240)+'СЕТ СН'!$F$15</f>
        <v>0</v>
      </c>
      <c r="I258" s="36">
        <f ca="1">SUMIFS(СВЦЭМ!$G$40:$G$783,СВЦЭМ!$A$40:$A$783,$A258,СВЦЭМ!$B$40:$B$783,I$240)+'СЕТ СН'!$F$15</f>
        <v>0</v>
      </c>
      <c r="J258" s="36">
        <f ca="1">SUMIFS(СВЦЭМ!$G$40:$G$783,СВЦЭМ!$A$40:$A$783,$A258,СВЦЭМ!$B$40:$B$783,J$240)+'СЕТ СН'!$F$15</f>
        <v>0</v>
      </c>
      <c r="K258" s="36">
        <f ca="1">SUMIFS(СВЦЭМ!$G$40:$G$783,СВЦЭМ!$A$40:$A$783,$A258,СВЦЭМ!$B$40:$B$783,K$240)+'СЕТ СН'!$F$15</f>
        <v>0</v>
      </c>
      <c r="L258" s="36">
        <f ca="1">SUMIFS(СВЦЭМ!$G$40:$G$783,СВЦЭМ!$A$40:$A$783,$A258,СВЦЭМ!$B$40:$B$783,L$240)+'СЕТ СН'!$F$15</f>
        <v>0</v>
      </c>
      <c r="M258" s="36">
        <f ca="1">SUMIFS(СВЦЭМ!$G$40:$G$783,СВЦЭМ!$A$40:$A$783,$A258,СВЦЭМ!$B$40:$B$783,M$240)+'СЕТ СН'!$F$15</f>
        <v>0</v>
      </c>
      <c r="N258" s="36">
        <f ca="1">SUMIFS(СВЦЭМ!$G$40:$G$783,СВЦЭМ!$A$40:$A$783,$A258,СВЦЭМ!$B$40:$B$783,N$240)+'СЕТ СН'!$F$15</f>
        <v>0</v>
      </c>
      <c r="O258" s="36">
        <f ca="1">SUMIFS(СВЦЭМ!$G$40:$G$783,СВЦЭМ!$A$40:$A$783,$A258,СВЦЭМ!$B$40:$B$783,O$240)+'СЕТ СН'!$F$15</f>
        <v>0</v>
      </c>
      <c r="P258" s="36">
        <f ca="1">SUMIFS(СВЦЭМ!$G$40:$G$783,СВЦЭМ!$A$40:$A$783,$A258,СВЦЭМ!$B$40:$B$783,P$240)+'СЕТ СН'!$F$15</f>
        <v>0</v>
      </c>
      <c r="Q258" s="36">
        <f ca="1">SUMIFS(СВЦЭМ!$G$40:$G$783,СВЦЭМ!$A$40:$A$783,$A258,СВЦЭМ!$B$40:$B$783,Q$240)+'СЕТ СН'!$F$15</f>
        <v>0</v>
      </c>
      <c r="R258" s="36">
        <f ca="1">SUMIFS(СВЦЭМ!$G$40:$G$783,СВЦЭМ!$A$40:$A$783,$A258,СВЦЭМ!$B$40:$B$783,R$240)+'СЕТ СН'!$F$15</f>
        <v>0</v>
      </c>
      <c r="S258" s="36">
        <f ca="1">SUMIFS(СВЦЭМ!$G$40:$G$783,СВЦЭМ!$A$40:$A$783,$A258,СВЦЭМ!$B$40:$B$783,S$240)+'СЕТ СН'!$F$15</f>
        <v>0</v>
      </c>
      <c r="T258" s="36">
        <f ca="1">SUMIFS(СВЦЭМ!$G$40:$G$783,СВЦЭМ!$A$40:$A$783,$A258,СВЦЭМ!$B$40:$B$783,T$240)+'СЕТ СН'!$F$15</f>
        <v>0</v>
      </c>
      <c r="U258" s="36">
        <f ca="1">SUMIFS(СВЦЭМ!$G$40:$G$783,СВЦЭМ!$A$40:$A$783,$A258,СВЦЭМ!$B$40:$B$783,U$240)+'СЕТ СН'!$F$15</f>
        <v>0</v>
      </c>
      <c r="V258" s="36">
        <f ca="1">SUMIFS(СВЦЭМ!$G$40:$G$783,СВЦЭМ!$A$40:$A$783,$A258,СВЦЭМ!$B$40:$B$783,V$240)+'СЕТ СН'!$F$15</f>
        <v>0</v>
      </c>
      <c r="W258" s="36">
        <f ca="1">SUMIFS(СВЦЭМ!$G$40:$G$783,СВЦЭМ!$A$40:$A$783,$A258,СВЦЭМ!$B$40:$B$783,W$240)+'СЕТ СН'!$F$15</f>
        <v>0</v>
      </c>
      <c r="X258" s="36">
        <f ca="1">SUMIFS(СВЦЭМ!$G$40:$G$783,СВЦЭМ!$A$40:$A$783,$A258,СВЦЭМ!$B$40:$B$783,X$240)+'СЕТ СН'!$F$15</f>
        <v>0</v>
      </c>
      <c r="Y258" s="36">
        <f ca="1">SUMIFS(СВЦЭМ!$G$40:$G$783,СВЦЭМ!$A$40:$A$783,$A258,СВЦЭМ!$B$40:$B$783,Y$240)+'СЕТ СН'!$F$15</f>
        <v>0</v>
      </c>
    </row>
    <row r="259" spans="1:25" ht="15.75" hidden="1" x14ac:dyDescent="0.2">
      <c r="A259" s="35">
        <f t="shared" si="7"/>
        <v>44611</v>
      </c>
      <c r="B259" s="36">
        <f ca="1">SUMIFS(СВЦЭМ!$G$40:$G$783,СВЦЭМ!$A$40:$A$783,$A259,СВЦЭМ!$B$40:$B$783,B$240)+'СЕТ СН'!$F$15</f>
        <v>0</v>
      </c>
      <c r="C259" s="36">
        <f ca="1">SUMIFS(СВЦЭМ!$G$40:$G$783,СВЦЭМ!$A$40:$A$783,$A259,СВЦЭМ!$B$40:$B$783,C$240)+'СЕТ СН'!$F$15</f>
        <v>0</v>
      </c>
      <c r="D259" s="36">
        <f ca="1">SUMIFS(СВЦЭМ!$G$40:$G$783,СВЦЭМ!$A$40:$A$783,$A259,СВЦЭМ!$B$40:$B$783,D$240)+'СЕТ СН'!$F$15</f>
        <v>0</v>
      </c>
      <c r="E259" s="36">
        <f ca="1">SUMIFS(СВЦЭМ!$G$40:$G$783,СВЦЭМ!$A$40:$A$783,$A259,СВЦЭМ!$B$40:$B$783,E$240)+'СЕТ СН'!$F$15</f>
        <v>0</v>
      </c>
      <c r="F259" s="36">
        <f ca="1">SUMIFS(СВЦЭМ!$G$40:$G$783,СВЦЭМ!$A$40:$A$783,$A259,СВЦЭМ!$B$40:$B$783,F$240)+'СЕТ СН'!$F$15</f>
        <v>0</v>
      </c>
      <c r="G259" s="36">
        <f ca="1">SUMIFS(СВЦЭМ!$G$40:$G$783,СВЦЭМ!$A$40:$A$783,$A259,СВЦЭМ!$B$40:$B$783,G$240)+'СЕТ СН'!$F$15</f>
        <v>0</v>
      </c>
      <c r="H259" s="36">
        <f ca="1">SUMIFS(СВЦЭМ!$G$40:$G$783,СВЦЭМ!$A$40:$A$783,$A259,СВЦЭМ!$B$40:$B$783,H$240)+'СЕТ СН'!$F$15</f>
        <v>0</v>
      </c>
      <c r="I259" s="36">
        <f ca="1">SUMIFS(СВЦЭМ!$G$40:$G$783,СВЦЭМ!$A$40:$A$783,$A259,СВЦЭМ!$B$40:$B$783,I$240)+'СЕТ СН'!$F$15</f>
        <v>0</v>
      </c>
      <c r="J259" s="36">
        <f ca="1">SUMIFS(СВЦЭМ!$G$40:$G$783,СВЦЭМ!$A$40:$A$783,$A259,СВЦЭМ!$B$40:$B$783,J$240)+'СЕТ СН'!$F$15</f>
        <v>0</v>
      </c>
      <c r="K259" s="36">
        <f ca="1">SUMIFS(СВЦЭМ!$G$40:$G$783,СВЦЭМ!$A$40:$A$783,$A259,СВЦЭМ!$B$40:$B$783,K$240)+'СЕТ СН'!$F$15</f>
        <v>0</v>
      </c>
      <c r="L259" s="36">
        <f ca="1">SUMIFS(СВЦЭМ!$G$40:$G$783,СВЦЭМ!$A$40:$A$783,$A259,СВЦЭМ!$B$40:$B$783,L$240)+'СЕТ СН'!$F$15</f>
        <v>0</v>
      </c>
      <c r="M259" s="36">
        <f ca="1">SUMIFS(СВЦЭМ!$G$40:$G$783,СВЦЭМ!$A$40:$A$783,$A259,СВЦЭМ!$B$40:$B$783,M$240)+'СЕТ СН'!$F$15</f>
        <v>0</v>
      </c>
      <c r="N259" s="36">
        <f ca="1">SUMIFS(СВЦЭМ!$G$40:$G$783,СВЦЭМ!$A$40:$A$783,$A259,СВЦЭМ!$B$40:$B$783,N$240)+'СЕТ СН'!$F$15</f>
        <v>0</v>
      </c>
      <c r="O259" s="36">
        <f ca="1">SUMIFS(СВЦЭМ!$G$40:$G$783,СВЦЭМ!$A$40:$A$783,$A259,СВЦЭМ!$B$40:$B$783,O$240)+'СЕТ СН'!$F$15</f>
        <v>0</v>
      </c>
      <c r="P259" s="36">
        <f ca="1">SUMIFS(СВЦЭМ!$G$40:$G$783,СВЦЭМ!$A$40:$A$783,$A259,СВЦЭМ!$B$40:$B$783,P$240)+'СЕТ СН'!$F$15</f>
        <v>0</v>
      </c>
      <c r="Q259" s="36">
        <f ca="1">SUMIFS(СВЦЭМ!$G$40:$G$783,СВЦЭМ!$A$40:$A$783,$A259,СВЦЭМ!$B$40:$B$783,Q$240)+'СЕТ СН'!$F$15</f>
        <v>0</v>
      </c>
      <c r="R259" s="36">
        <f ca="1">SUMIFS(СВЦЭМ!$G$40:$G$783,СВЦЭМ!$A$40:$A$783,$A259,СВЦЭМ!$B$40:$B$783,R$240)+'СЕТ СН'!$F$15</f>
        <v>0</v>
      </c>
      <c r="S259" s="36">
        <f ca="1">SUMIFS(СВЦЭМ!$G$40:$G$783,СВЦЭМ!$A$40:$A$783,$A259,СВЦЭМ!$B$40:$B$783,S$240)+'СЕТ СН'!$F$15</f>
        <v>0</v>
      </c>
      <c r="T259" s="36">
        <f ca="1">SUMIFS(СВЦЭМ!$G$40:$G$783,СВЦЭМ!$A$40:$A$783,$A259,СВЦЭМ!$B$40:$B$783,T$240)+'СЕТ СН'!$F$15</f>
        <v>0</v>
      </c>
      <c r="U259" s="36">
        <f ca="1">SUMIFS(СВЦЭМ!$G$40:$G$783,СВЦЭМ!$A$40:$A$783,$A259,СВЦЭМ!$B$40:$B$783,U$240)+'СЕТ СН'!$F$15</f>
        <v>0</v>
      </c>
      <c r="V259" s="36">
        <f ca="1">SUMIFS(СВЦЭМ!$G$40:$G$783,СВЦЭМ!$A$40:$A$783,$A259,СВЦЭМ!$B$40:$B$783,V$240)+'СЕТ СН'!$F$15</f>
        <v>0</v>
      </c>
      <c r="W259" s="36">
        <f ca="1">SUMIFS(СВЦЭМ!$G$40:$G$783,СВЦЭМ!$A$40:$A$783,$A259,СВЦЭМ!$B$40:$B$783,W$240)+'СЕТ СН'!$F$15</f>
        <v>0</v>
      </c>
      <c r="X259" s="36">
        <f ca="1">SUMIFS(СВЦЭМ!$G$40:$G$783,СВЦЭМ!$A$40:$A$783,$A259,СВЦЭМ!$B$40:$B$783,X$240)+'СЕТ СН'!$F$15</f>
        <v>0</v>
      </c>
      <c r="Y259" s="36">
        <f ca="1">SUMIFS(СВЦЭМ!$G$40:$G$783,СВЦЭМ!$A$40:$A$783,$A259,СВЦЭМ!$B$40:$B$783,Y$240)+'СЕТ СН'!$F$15</f>
        <v>0</v>
      </c>
    </row>
    <row r="260" spans="1:25" ht="15.75" hidden="1" x14ac:dyDescent="0.2">
      <c r="A260" s="35">
        <f t="shared" si="7"/>
        <v>44612</v>
      </c>
      <c r="B260" s="36">
        <f ca="1">SUMIFS(СВЦЭМ!$G$40:$G$783,СВЦЭМ!$A$40:$A$783,$A260,СВЦЭМ!$B$40:$B$783,B$240)+'СЕТ СН'!$F$15</f>
        <v>0</v>
      </c>
      <c r="C260" s="36">
        <f ca="1">SUMIFS(СВЦЭМ!$G$40:$G$783,СВЦЭМ!$A$40:$A$783,$A260,СВЦЭМ!$B$40:$B$783,C$240)+'СЕТ СН'!$F$15</f>
        <v>0</v>
      </c>
      <c r="D260" s="36">
        <f ca="1">SUMIFS(СВЦЭМ!$G$40:$G$783,СВЦЭМ!$A$40:$A$783,$A260,СВЦЭМ!$B$40:$B$783,D$240)+'СЕТ СН'!$F$15</f>
        <v>0</v>
      </c>
      <c r="E260" s="36">
        <f ca="1">SUMIFS(СВЦЭМ!$G$40:$G$783,СВЦЭМ!$A$40:$A$783,$A260,СВЦЭМ!$B$40:$B$783,E$240)+'СЕТ СН'!$F$15</f>
        <v>0</v>
      </c>
      <c r="F260" s="36">
        <f ca="1">SUMIFS(СВЦЭМ!$G$40:$G$783,СВЦЭМ!$A$40:$A$783,$A260,СВЦЭМ!$B$40:$B$783,F$240)+'СЕТ СН'!$F$15</f>
        <v>0</v>
      </c>
      <c r="G260" s="36">
        <f ca="1">SUMIFS(СВЦЭМ!$G$40:$G$783,СВЦЭМ!$A$40:$A$783,$A260,СВЦЭМ!$B$40:$B$783,G$240)+'СЕТ СН'!$F$15</f>
        <v>0</v>
      </c>
      <c r="H260" s="36">
        <f ca="1">SUMIFS(СВЦЭМ!$G$40:$G$783,СВЦЭМ!$A$40:$A$783,$A260,СВЦЭМ!$B$40:$B$783,H$240)+'СЕТ СН'!$F$15</f>
        <v>0</v>
      </c>
      <c r="I260" s="36">
        <f ca="1">SUMIFS(СВЦЭМ!$G$40:$G$783,СВЦЭМ!$A$40:$A$783,$A260,СВЦЭМ!$B$40:$B$783,I$240)+'СЕТ СН'!$F$15</f>
        <v>0</v>
      </c>
      <c r="J260" s="36">
        <f ca="1">SUMIFS(СВЦЭМ!$G$40:$G$783,СВЦЭМ!$A$40:$A$783,$A260,СВЦЭМ!$B$40:$B$783,J$240)+'СЕТ СН'!$F$15</f>
        <v>0</v>
      </c>
      <c r="K260" s="36">
        <f ca="1">SUMIFS(СВЦЭМ!$G$40:$G$783,СВЦЭМ!$A$40:$A$783,$A260,СВЦЭМ!$B$40:$B$783,K$240)+'СЕТ СН'!$F$15</f>
        <v>0</v>
      </c>
      <c r="L260" s="36">
        <f ca="1">SUMIFS(СВЦЭМ!$G$40:$G$783,СВЦЭМ!$A$40:$A$783,$A260,СВЦЭМ!$B$40:$B$783,L$240)+'СЕТ СН'!$F$15</f>
        <v>0</v>
      </c>
      <c r="M260" s="36">
        <f ca="1">SUMIFS(СВЦЭМ!$G$40:$G$783,СВЦЭМ!$A$40:$A$783,$A260,СВЦЭМ!$B$40:$B$783,M$240)+'СЕТ СН'!$F$15</f>
        <v>0</v>
      </c>
      <c r="N260" s="36">
        <f ca="1">SUMIFS(СВЦЭМ!$G$40:$G$783,СВЦЭМ!$A$40:$A$783,$A260,СВЦЭМ!$B$40:$B$783,N$240)+'СЕТ СН'!$F$15</f>
        <v>0</v>
      </c>
      <c r="O260" s="36">
        <f ca="1">SUMIFS(СВЦЭМ!$G$40:$G$783,СВЦЭМ!$A$40:$A$783,$A260,СВЦЭМ!$B$40:$B$783,O$240)+'СЕТ СН'!$F$15</f>
        <v>0</v>
      </c>
      <c r="P260" s="36">
        <f ca="1">SUMIFS(СВЦЭМ!$G$40:$G$783,СВЦЭМ!$A$40:$A$783,$A260,СВЦЭМ!$B$40:$B$783,P$240)+'СЕТ СН'!$F$15</f>
        <v>0</v>
      </c>
      <c r="Q260" s="36">
        <f ca="1">SUMIFS(СВЦЭМ!$G$40:$G$783,СВЦЭМ!$A$40:$A$783,$A260,СВЦЭМ!$B$40:$B$783,Q$240)+'СЕТ СН'!$F$15</f>
        <v>0</v>
      </c>
      <c r="R260" s="36">
        <f ca="1">SUMIFS(СВЦЭМ!$G$40:$G$783,СВЦЭМ!$A$40:$A$783,$A260,СВЦЭМ!$B$40:$B$783,R$240)+'СЕТ СН'!$F$15</f>
        <v>0</v>
      </c>
      <c r="S260" s="36">
        <f ca="1">SUMIFS(СВЦЭМ!$G$40:$G$783,СВЦЭМ!$A$40:$A$783,$A260,СВЦЭМ!$B$40:$B$783,S$240)+'СЕТ СН'!$F$15</f>
        <v>0</v>
      </c>
      <c r="T260" s="36">
        <f ca="1">SUMIFS(СВЦЭМ!$G$40:$G$783,СВЦЭМ!$A$40:$A$783,$A260,СВЦЭМ!$B$40:$B$783,T$240)+'СЕТ СН'!$F$15</f>
        <v>0</v>
      </c>
      <c r="U260" s="36">
        <f ca="1">SUMIFS(СВЦЭМ!$G$40:$G$783,СВЦЭМ!$A$40:$A$783,$A260,СВЦЭМ!$B$40:$B$783,U$240)+'СЕТ СН'!$F$15</f>
        <v>0</v>
      </c>
      <c r="V260" s="36">
        <f ca="1">SUMIFS(СВЦЭМ!$G$40:$G$783,СВЦЭМ!$A$40:$A$783,$A260,СВЦЭМ!$B$40:$B$783,V$240)+'СЕТ СН'!$F$15</f>
        <v>0</v>
      </c>
      <c r="W260" s="36">
        <f ca="1">SUMIFS(СВЦЭМ!$G$40:$G$783,СВЦЭМ!$A$40:$A$783,$A260,СВЦЭМ!$B$40:$B$783,W$240)+'СЕТ СН'!$F$15</f>
        <v>0</v>
      </c>
      <c r="X260" s="36">
        <f ca="1">SUMIFS(СВЦЭМ!$G$40:$G$783,СВЦЭМ!$A$40:$A$783,$A260,СВЦЭМ!$B$40:$B$783,X$240)+'СЕТ СН'!$F$15</f>
        <v>0</v>
      </c>
      <c r="Y260" s="36">
        <f ca="1">SUMIFS(СВЦЭМ!$G$40:$G$783,СВЦЭМ!$A$40:$A$783,$A260,СВЦЭМ!$B$40:$B$783,Y$240)+'СЕТ СН'!$F$15</f>
        <v>0</v>
      </c>
    </row>
    <row r="261" spans="1:25" ht="15.75" hidden="1" x14ac:dyDescent="0.2">
      <c r="A261" s="35">
        <f t="shared" si="7"/>
        <v>44613</v>
      </c>
      <c r="B261" s="36">
        <f ca="1">SUMIFS(СВЦЭМ!$G$40:$G$783,СВЦЭМ!$A$40:$A$783,$A261,СВЦЭМ!$B$40:$B$783,B$240)+'СЕТ СН'!$F$15</f>
        <v>0</v>
      </c>
      <c r="C261" s="36">
        <f ca="1">SUMIFS(СВЦЭМ!$G$40:$G$783,СВЦЭМ!$A$40:$A$783,$A261,СВЦЭМ!$B$40:$B$783,C$240)+'СЕТ СН'!$F$15</f>
        <v>0</v>
      </c>
      <c r="D261" s="36">
        <f ca="1">SUMIFS(СВЦЭМ!$G$40:$G$783,СВЦЭМ!$A$40:$A$783,$A261,СВЦЭМ!$B$40:$B$783,D$240)+'СЕТ СН'!$F$15</f>
        <v>0</v>
      </c>
      <c r="E261" s="36">
        <f ca="1">SUMIFS(СВЦЭМ!$G$40:$G$783,СВЦЭМ!$A$40:$A$783,$A261,СВЦЭМ!$B$40:$B$783,E$240)+'СЕТ СН'!$F$15</f>
        <v>0</v>
      </c>
      <c r="F261" s="36">
        <f ca="1">SUMIFS(СВЦЭМ!$G$40:$G$783,СВЦЭМ!$A$40:$A$783,$A261,СВЦЭМ!$B$40:$B$783,F$240)+'СЕТ СН'!$F$15</f>
        <v>0</v>
      </c>
      <c r="G261" s="36">
        <f ca="1">SUMIFS(СВЦЭМ!$G$40:$G$783,СВЦЭМ!$A$40:$A$783,$A261,СВЦЭМ!$B$40:$B$783,G$240)+'СЕТ СН'!$F$15</f>
        <v>0</v>
      </c>
      <c r="H261" s="36">
        <f ca="1">SUMIFS(СВЦЭМ!$G$40:$G$783,СВЦЭМ!$A$40:$A$783,$A261,СВЦЭМ!$B$40:$B$783,H$240)+'СЕТ СН'!$F$15</f>
        <v>0</v>
      </c>
      <c r="I261" s="36">
        <f ca="1">SUMIFS(СВЦЭМ!$G$40:$G$783,СВЦЭМ!$A$40:$A$783,$A261,СВЦЭМ!$B$40:$B$783,I$240)+'СЕТ СН'!$F$15</f>
        <v>0</v>
      </c>
      <c r="J261" s="36">
        <f ca="1">SUMIFS(СВЦЭМ!$G$40:$G$783,СВЦЭМ!$A$40:$A$783,$A261,СВЦЭМ!$B$40:$B$783,J$240)+'СЕТ СН'!$F$15</f>
        <v>0</v>
      </c>
      <c r="K261" s="36">
        <f ca="1">SUMIFS(СВЦЭМ!$G$40:$G$783,СВЦЭМ!$A$40:$A$783,$A261,СВЦЭМ!$B$40:$B$783,K$240)+'СЕТ СН'!$F$15</f>
        <v>0</v>
      </c>
      <c r="L261" s="36">
        <f ca="1">SUMIFS(СВЦЭМ!$G$40:$G$783,СВЦЭМ!$A$40:$A$783,$A261,СВЦЭМ!$B$40:$B$783,L$240)+'СЕТ СН'!$F$15</f>
        <v>0</v>
      </c>
      <c r="M261" s="36">
        <f ca="1">SUMIFS(СВЦЭМ!$G$40:$G$783,СВЦЭМ!$A$40:$A$783,$A261,СВЦЭМ!$B$40:$B$783,M$240)+'СЕТ СН'!$F$15</f>
        <v>0</v>
      </c>
      <c r="N261" s="36">
        <f ca="1">SUMIFS(СВЦЭМ!$G$40:$G$783,СВЦЭМ!$A$40:$A$783,$A261,СВЦЭМ!$B$40:$B$783,N$240)+'СЕТ СН'!$F$15</f>
        <v>0</v>
      </c>
      <c r="O261" s="36">
        <f ca="1">SUMIFS(СВЦЭМ!$G$40:$G$783,СВЦЭМ!$A$40:$A$783,$A261,СВЦЭМ!$B$40:$B$783,O$240)+'СЕТ СН'!$F$15</f>
        <v>0</v>
      </c>
      <c r="P261" s="36">
        <f ca="1">SUMIFS(СВЦЭМ!$G$40:$G$783,СВЦЭМ!$A$40:$A$783,$A261,СВЦЭМ!$B$40:$B$783,P$240)+'СЕТ СН'!$F$15</f>
        <v>0</v>
      </c>
      <c r="Q261" s="36">
        <f ca="1">SUMIFS(СВЦЭМ!$G$40:$G$783,СВЦЭМ!$A$40:$A$783,$A261,СВЦЭМ!$B$40:$B$783,Q$240)+'СЕТ СН'!$F$15</f>
        <v>0</v>
      </c>
      <c r="R261" s="36">
        <f ca="1">SUMIFS(СВЦЭМ!$G$40:$G$783,СВЦЭМ!$A$40:$A$783,$A261,СВЦЭМ!$B$40:$B$783,R$240)+'СЕТ СН'!$F$15</f>
        <v>0</v>
      </c>
      <c r="S261" s="36">
        <f ca="1">SUMIFS(СВЦЭМ!$G$40:$G$783,СВЦЭМ!$A$40:$A$783,$A261,СВЦЭМ!$B$40:$B$783,S$240)+'СЕТ СН'!$F$15</f>
        <v>0</v>
      </c>
      <c r="T261" s="36">
        <f ca="1">SUMIFS(СВЦЭМ!$G$40:$G$783,СВЦЭМ!$A$40:$A$783,$A261,СВЦЭМ!$B$40:$B$783,T$240)+'СЕТ СН'!$F$15</f>
        <v>0</v>
      </c>
      <c r="U261" s="36">
        <f ca="1">SUMIFS(СВЦЭМ!$G$40:$G$783,СВЦЭМ!$A$40:$A$783,$A261,СВЦЭМ!$B$40:$B$783,U$240)+'СЕТ СН'!$F$15</f>
        <v>0</v>
      </c>
      <c r="V261" s="36">
        <f ca="1">SUMIFS(СВЦЭМ!$G$40:$G$783,СВЦЭМ!$A$40:$A$783,$A261,СВЦЭМ!$B$40:$B$783,V$240)+'СЕТ СН'!$F$15</f>
        <v>0</v>
      </c>
      <c r="W261" s="36">
        <f ca="1">SUMIFS(СВЦЭМ!$G$40:$G$783,СВЦЭМ!$A$40:$A$783,$A261,СВЦЭМ!$B$40:$B$783,W$240)+'СЕТ СН'!$F$15</f>
        <v>0</v>
      </c>
      <c r="X261" s="36">
        <f ca="1">SUMIFS(СВЦЭМ!$G$40:$G$783,СВЦЭМ!$A$40:$A$783,$A261,СВЦЭМ!$B$40:$B$783,X$240)+'СЕТ СН'!$F$15</f>
        <v>0</v>
      </c>
      <c r="Y261" s="36">
        <f ca="1">SUMIFS(СВЦЭМ!$G$40:$G$783,СВЦЭМ!$A$40:$A$783,$A261,СВЦЭМ!$B$40:$B$783,Y$240)+'СЕТ СН'!$F$15</f>
        <v>0</v>
      </c>
    </row>
    <row r="262" spans="1:25" ht="15.75" hidden="1" x14ac:dyDescent="0.2">
      <c r="A262" s="35">
        <f t="shared" si="7"/>
        <v>44614</v>
      </c>
      <c r="B262" s="36">
        <f ca="1">SUMIFS(СВЦЭМ!$G$40:$G$783,СВЦЭМ!$A$40:$A$783,$A262,СВЦЭМ!$B$40:$B$783,B$240)+'СЕТ СН'!$F$15</f>
        <v>0</v>
      </c>
      <c r="C262" s="36">
        <f ca="1">SUMIFS(СВЦЭМ!$G$40:$G$783,СВЦЭМ!$A$40:$A$783,$A262,СВЦЭМ!$B$40:$B$783,C$240)+'СЕТ СН'!$F$15</f>
        <v>0</v>
      </c>
      <c r="D262" s="36">
        <f ca="1">SUMIFS(СВЦЭМ!$G$40:$G$783,СВЦЭМ!$A$40:$A$783,$A262,СВЦЭМ!$B$40:$B$783,D$240)+'СЕТ СН'!$F$15</f>
        <v>0</v>
      </c>
      <c r="E262" s="36">
        <f ca="1">SUMIFS(СВЦЭМ!$G$40:$G$783,СВЦЭМ!$A$40:$A$783,$A262,СВЦЭМ!$B$40:$B$783,E$240)+'СЕТ СН'!$F$15</f>
        <v>0</v>
      </c>
      <c r="F262" s="36">
        <f ca="1">SUMIFS(СВЦЭМ!$G$40:$G$783,СВЦЭМ!$A$40:$A$783,$A262,СВЦЭМ!$B$40:$B$783,F$240)+'СЕТ СН'!$F$15</f>
        <v>0</v>
      </c>
      <c r="G262" s="36">
        <f ca="1">SUMIFS(СВЦЭМ!$G$40:$G$783,СВЦЭМ!$A$40:$A$783,$A262,СВЦЭМ!$B$40:$B$783,G$240)+'СЕТ СН'!$F$15</f>
        <v>0</v>
      </c>
      <c r="H262" s="36">
        <f ca="1">SUMIFS(СВЦЭМ!$G$40:$G$783,СВЦЭМ!$A$40:$A$783,$A262,СВЦЭМ!$B$40:$B$783,H$240)+'СЕТ СН'!$F$15</f>
        <v>0</v>
      </c>
      <c r="I262" s="36">
        <f ca="1">SUMIFS(СВЦЭМ!$G$40:$G$783,СВЦЭМ!$A$40:$A$783,$A262,СВЦЭМ!$B$40:$B$783,I$240)+'СЕТ СН'!$F$15</f>
        <v>0</v>
      </c>
      <c r="J262" s="36">
        <f ca="1">SUMIFS(СВЦЭМ!$G$40:$G$783,СВЦЭМ!$A$40:$A$783,$A262,СВЦЭМ!$B$40:$B$783,J$240)+'СЕТ СН'!$F$15</f>
        <v>0</v>
      </c>
      <c r="K262" s="36">
        <f ca="1">SUMIFS(СВЦЭМ!$G$40:$G$783,СВЦЭМ!$A$40:$A$783,$A262,СВЦЭМ!$B$40:$B$783,K$240)+'СЕТ СН'!$F$15</f>
        <v>0</v>
      </c>
      <c r="L262" s="36">
        <f ca="1">SUMIFS(СВЦЭМ!$G$40:$G$783,СВЦЭМ!$A$40:$A$783,$A262,СВЦЭМ!$B$40:$B$783,L$240)+'СЕТ СН'!$F$15</f>
        <v>0</v>
      </c>
      <c r="M262" s="36">
        <f ca="1">SUMIFS(СВЦЭМ!$G$40:$G$783,СВЦЭМ!$A$40:$A$783,$A262,СВЦЭМ!$B$40:$B$783,M$240)+'СЕТ СН'!$F$15</f>
        <v>0</v>
      </c>
      <c r="N262" s="36">
        <f ca="1">SUMIFS(СВЦЭМ!$G$40:$G$783,СВЦЭМ!$A$40:$A$783,$A262,СВЦЭМ!$B$40:$B$783,N$240)+'СЕТ СН'!$F$15</f>
        <v>0</v>
      </c>
      <c r="O262" s="36">
        <f ca="1">SUMIFS(СВЦЭМ!$G$40:$G$783,СВЦЭМ!$A$40:$A$783,$A262,СВЦЭМ!$B$40:$B$783,O$240)+'СЕТ СН'!$F$15</f>
        <v>0</v>
      </c>
      <c r="P262" s="36">
        <f ca="1">SUMIFS(СВЦЭМ!$G$40:$G$783,СВЦЭМ!$A$40:$A$783,$A262,СВЦЭМ!$B$40:$B$783,P$240)+'СЕТ СН'!$F$15</f>
        <v>0</v>
      </c>
      <c r="Q262" s="36">
        <f ca="1">SUMIFS(СВЦЭМ!$G$40:$G$783,СВЦЭМ!$A$40:$A$783,$A262,СВЦЭМ!$B$40:$B$783,Q$240)+'СЕТ СН'!$F$15</f>
        <v>0</v>
      </c>
      <c r="R262" s="36">
        <f ca="1">SUMIFS(СВЦЭМ!$G$40:$G$783,СВЦЭМ!$A$40:$A$783,$A262,СВЦЭМ!$B$40:$B$783,R$240)+'СЕТ СН'!$F$15</f>
        <v>0</v>
      </c>
      <c r="S262" s="36">
        <f ca="1">SUMIFS(СВЦЭМ!$G$40:$G$783,СВЦЭМ!$A$40:$A$783,$A262,СВЦЭМ!$B$40:$B$783,S$240)+'СЕТ СН'!$F$15</f>
        <v>0</v>
      </c>
      <c r="T262" s="36">
        <f ca="1">SUMIFS(СВЦЭМ!$G$40:$G$783,СВЦЭМ!$A$40:$A$783,$A262,СВЦЭМ!$B$40:$B$783,T$240)+'СЕТ СН'!$F$15</f>
        <v>0</v>
      </c>
      <c r="U262" s="36">
        <f ca="1">SUMIFS(СВЦЭМ!$G$40:$G$783,СВЦЭМ!$A$40:$A$783,$A262,СВЦЭМ!$B$40:$B$783,U$240)+'СЕТ СН'!$F$15</f>
        <v>0</v>
      </c>
      <c r="V262" s="36">
        <f ca="1">SUMIFS(СВЦЭМ!$G$40:$G$783,СВЦЭМ!$A$40:$A$783,$A262,СВЦЭМ!$B$40:$B$783,V$240)+'СЕТ СН'!$F$15</f>
        <v>0</v>
      </c>
      <c r="W262" s="36">
        <f ca="1">SUMIFS(СВЦЭМ!$G$40:$G$783,СВЦЭМ!$A$40:$A$783,$A262,СВЦЭМ!$B$40:$B$783,W$240)+'СЕТ СН'!$F$15</f>
        <v>0</v>
      </c>
      <c r="X262" s="36">
        <f ca="1">SUMIFS(СВЦЭМ!$G$40:$G$783,СВЦЭМ!$A$40:$A$783,$A262,СВЦЭМ!$B$40:$B$783,X$240)+'СЕТ СН'!$F$15</f>
        <v>0</v>
      </c>
      <c r="Y262" s="36">
        <f ca="1">SUMIFS(СВЦЭМ!$G$40:$G$783,СВЦЭМ!$A$40:$A$783,$A262,СВЦЭМ!$B$40:$B$783,Y$240)+'СЕТ СН'!$F$15</f>
        <v>0</v>
      </c>
    </row>
    <row r="263" spans="1:25" ht="15.75" hidden="1" x14ac:dyDescent="0.2">
      <c r="A263" s="35">
        <f t="shared" si="7"/>
        <v>44615</v>
      </c>
      <c r="B263" s="36">
        <f ca="1">SUMIFS(СВЦЭМ!$G$40:$G$783,СВЦЭМ!$A$40:$A$783,$A263,СВЦЭМ!$B$40:$B$783,B$240)+'СЕТ СН'!$F$15</f>
        <v>0</v>
      </c>
      <c r="C263" s="36">
        <f ca="1">SUMIFS(СВЦЭМ!$G$40:$G$783,СВЦЭМ!$A$40:$A$783,$A263,СВЦЭМ!$B$40:$B$783,C$240)+'СЕТ СН'!$F$15</f>
        <v>0</v>
      </c>
      <c r="D263" s="36">
        <f ca="1">SUMIFS(СВЦЭМ!$G$40:$G$783,СВЦЭМ!$A$40:$A$783,$A263,СВЦЭМ!$B$40:$B$783,D$240)+'СЕТ СН'!$F$15</f>
        <v>0</v>
      </c>
      <c r="E263" s="36">
        <f ca="1">SUMIFS(СВЦЭМ!$G$40:$G$783,СВЦЭМ!$A$40:$A$783,$A263,СВЦЭМ!$B$40:$B$783,E$240)+'СЕТ СН'!$F$15</f>
        <v>0</v>
      </c>
      <c r="F263" s="36">
        <f ca="1">SUMIFS(СВЦЭМ!$G$40:$G$783,СВЦЭМ!$A$40:$A$783,$A263,СВЦЭМ!$B$40:$B$783,F$240)+'СЕТ СН'!$F$15</f>
        <v>0</v>
      </c>
      <c r="G263" s="36">
        <f ca="1">SUMIFS(СВЦЭМ!$G$40:$G$783,СВЦЭМ!$A$40:$A$783,$A263,СВЦЭМ!$B$40:$B$783,G$240)+'СЕТ СН'!$F$15</f>
        <v>0</v>
      </c>
      <c r="H263" s="36">
        <f ca="1">SUMIFS(СВЦЭМ!$G$40:$G$783,СВЦЭМ!$A$40:$A$783,$A263,СВЦЭМ!$B$40:$B$783,H$240)+'СЕТ СН'!$F$15</f>
        <v>0</v>
      </c>
      <c r="I263" s="36">
        <f ca="1">SUMIFS(СВЦЭМ!$G$40:$G$783,СВЦЭМ!$A$40:$A$783,$A263,СВЦЭМ!$B$40:$B$783,I$240)+'СЕТ СН'!$F$15</f>
        <v>0</v>
      </c>
      <c r="J263" s="36">
        <f ca="1">SUMIFS(СВЦЭМ!$G$40:$G$783,СВЦЭМ!$A$40:$A$783,$A263,СВЦЭМ!$B$40:$B$783,J$240)+'СЕТ СН'!$F$15</f>
        <v>0</v>
      </c>
      <c r="K263" s="36">
        <f ca="1">SUMIFS(СВЦЭМ!$G$40:$G$783,СВЦЭМ!$A$40:$A$783,$A263,СВЦЭМ!$B$40:$B$783,K$240)+'СЕТ СН'!$F$15</f>
        <v>0</v>
      </c>
      <c r="L263" s="36">
        <f ca="1">SUMIFS(СВЦЭМ!$G$40:$G$783,СВЦЭМ!$A$40:$A$783,$A263,СВЦЭМ!$B$40:$B$783,L$240)+'СЕТ СН'!$F$15</f>
        <v>0</v>
      </c>
      <c r="M263" s="36">
        <f ca="1">SUMIFS(СВЦЭМ!$G$40:$G$783,СВЦЭМ!$A$40:$A$783,$A263,СВЦЭМ!$B$40:$B$783,M$240)+'СЕТ СН'!$F$15</f>
        <v>0</v>
      </c>
      <c r="N263" s="36">
        <f ca="1">SUMIFS(СВЦЭМ!$G$40:$G$783,СВЦЭМ!$A$40:$A$783,$A263,СВЦЭМ!$B$40:$B$783,N$240)+'СЕТ СН'!$F$15</f>
        <v>0</v>
      </c>
      <c r="O263" s="36">
        <f ca="1">SUMIFS(СВЦЭМ!$G$40:$G$783,СВЦЭМ!$A$40:$A$783,$A263,СВЦЭМ!$B$40:$B$783,O$240)+'СЕТ СН'!$F$15</f>
        <v>0</v>
      </c>
      <c r="P263" s="36">
        <f ca="1">SUMIFS(СВЦЭМ!$G$40:$G$783,СВЦЭМ!$A$40:$A$783,$A263,СВЦЭМ!$B$40:$B$783,P$240)+'СЕТ СН'!$F$15</f>
        <v>0</v>
      </c>
      <c r="Q263" s="36">
        <f ca="1">SUMIFS(СВЦЭМ!$G$40:$G$783,СВЦЭМ!$A$40:$A$783,$A263,СВЦЭМ!$B$40:$B$783,Q$240)+'СЕТ СН'!$F$15</f>
        <v>0</v>
      </c>
      <c r="R263" s="36">
        <f ca="1">SUMIFS(СВЦЭМ!$G$40:$G$783,СВЦЭМ!$A$40:$A$783,$A263,СВЦЭМ!$B$40:$B$783,R$240)+'СЕТ СН'!$F$15</f>
        <v>0</v>
      </c>
      <c r="S263" s="36">
        <f ca="1">SUMIFS(СВЦЭМ!$G$40:$G$783,СВЦЭМ!$A$40:$A$783,$A263,СВЦЭМ!$B$40:$B$783,S$240)+'СЕТ СН'!$F$15</f>
        <v>0</v>
      </c>
      <c r="T263" s="36">
        <f ca="1">SUMIFS(СВЦЭМ!$G$40:$G$783,СВЦЭМ!$A$40:$A$783,$A263,СВЦЭМ!$B$40:$B$783,T$240)+'СЕТ СН'!$F$15</f>
        <v>0</v>
      </c>
      <c r="U263" s="36">
        <f ca="1">SUMIFS(СВЦЭМ!$G$40:$G$783,СВЦЭМ!$A$40:$A$783,$A263,СВЦЭМ!$B$40:$B$783,U$240)+'СЕТ СН'!$F$15</f>
        <v>0</v>
      </c>
      <c r="V263" s="36">
        <f ca="1">SUMIFS(СВЦЭМ!$G$40:$G$783,СВЦЭМ!$A$40:$A$783,$A263,СВЦЭМ!$B$40:$B$783,V$240)+'СЕТ СН'!$F$15</f>
        <v>0</v>
      </c>
      <c r="W263" s="36">
        <f ca="1">SUMIFS(СВЦЭМ!$G$40:$G$783,СВЦЭМ!$A$40:$A$783,$A263,СВЦЭМ!$B$40:$B$783,W$240)+'СЕТ СН'!$F$15</f>
        <v>0</v>
      </c>
      <c r="X263" s="36">
        <f ca="1">SUMIFS(СВЦЭМ!$G$40:$G$783,СВЦЭМ!$A$40:$A$783,$A263,СВЦЭМ!$B$40:$B$783,X$240)+'СЕТ СН'!$F$15</f>
        <v>0</v>
      </c>
      <c r="Y263" s="36">
        <f ca="1">SUMIFS(СВЦЭМ!$G$40:$G$783,СВЦЭМ!$A$40:$A$783,$A263,СВЦЭМ!$B$40:$B$783,Y$240)+'СЕТ СН'!$F$15</f>
        <v>0</v>
      </c>
    </row>
    <row r="264" spans="1:25" ht="15.75" hidden="1" x14ac:dyDescent="0.2">
      <c r="A264" s="35">
        <f t="shared" si="7"/>
        <v>44616</v>
      </c>
      <c r="B264" s="36">
        <f ca="1">SUMIFS(СВЦЭМ!$G$40:$G$783,СВЦЭМ!$A$40:$A$783,$A264,СВЦЭМ!$B$40:$B$783,B$240)+'СЕТ СН'!$F$15</f>
        <v>0</v>
      </c>
      <c r="C264" s="36">
        <f ca="1">SUMIFS(СВЦЭМ!$G$40:$G$783,СВЦЭМ!$A$40:$A$783,$A264,СВЦЭМ!$B$40:$B$783,C$240)+'СЕТ СН'!$F$15</f>
        <v>0</v>
      </c>
      <c r="D264" s="36">
        <f ca="1">SUMIFS(СВЦЭМ!$G$40:$G$783,СВЦЭМ!$A$40:$A$783,$A264,СВЦЭМ!$B$40:$B$783,D$240)+'СЕТ СН'!$F$15</f>
        <v>0</v>
      </c>
      <c r="E264" s="36">
        <f ca="1">SUMIFS(СВЦЭМ!$G$40:$G$783,СВЦЭМ!$A$40:$A$783,$A264,СВЦЭМ!$B$40:$B$783,E$240)+'СЕТ СН'!$F$15</f>
        <v>0</v>
      </c>
      <c r="F264" s="36">
        <f ca="1">SUMIFS(СВЦЭМ!$G$40:$G$783,СВЦЭМ!$A$40:$A$783,$A264,СВЦЭМ!$B$40:$B$783,F$240)+'СЕТ СН'!$F$15</f>
        <v>0</v>
      </c>
      <c r="G264" s="36">
        <f ca="1">SUMIFS(СВЦЭМ!$G$40:$G$783,СВЦЭМ!$A$40:$A$783,$A264,СВЦЭМ!$B$40:$B$783,G$240)+'СЕТ СН'!$F$15</f>
        <v>0</v>
      </c>
      <c r="H264" s="36">
        <f ca="1">SUMIFS(СВЦЭМ!$G$40:$G$783,СВЦЭМ!$A$40:$A$783,$A264,СВЦЭМ!$B$40:$B$783,H$240)+'СЕТ СН'!$F$15</f>
        <v>0</v>
      </c>
      <c r="I264" s="36">
        <f ca="1">SUMIFS(СВЦЭМ!$G$40:$G$783,СВЦЭМ!$A$40:$A$783,$A264,СВЦЭМ!$B$40:$B$783,I$240)+'СЕТ СН'!$F$15</f>
        <v>0</v>
      </c>
      <c r="J264" s="36">
        <f ca="1">SUMIFS(СВЦЭМ!$G$40:$G$783,СВЦЭМ!$A$40:$A$783,$A264,СВЦЭМ!$B$40:$B$783,J$240)+'СЕТ СН'!$F$15</f>
        <v>0</v>
      </c>
      <c r="K264" s="36">
        <f ca="1">SUMIFS(СВЦЭМ!$G$40:$G$783,СВЦЭМ!$A$40:$A$783,$A264,СВЦЭМ!$B$40:$B$783,K$240)+'СЕТ СН'!$F$15</f>
        <v>0</v>
      </c>
      <c r="L264" s="36">
        <f ca="1">SUMIFS(СВЦЭМ!$G$40:$G$783,СВЦЭМ!$A$40:$A$783,$A264,СВЦЭМ!$B$40:$B$783,L$240)+'СЕТ СН'!$F$15</f>
        <v>0</v>
      </c>
      <c r="M264" s="36">
        <f ca="1">SUMIFS(СВЦЭМ!$G$40:$G$783,СВЦЭМ!$A$40:$A$783,$A264,СВЦЭМ!$B$40:$B$783,M$240)+'СЕТ СН'!$F$15</f>
        <v>0</v>
      </c>
      <c r="N264" s="36">
        <f ca="1">SUMIFS(СВЦЭМ!$G$40:$G$783,СВЦЭМ!$A$40:$A$783,$A264,СВЦЭМ!$B$40:$B$783,N$240)+'СЕТ СН'!$F$15</f>
        <v>0</v>
      </c>
      <c r="O264" s="36">
        <f ca="1">SUMIFS(СВЦЭМ!$G$40:$G$783,СВЦЭМ!$A$40:$A$783,$A264,СВЦЭМ!$B$40:$B$783,O$240)+'СЕТ СН'!$F$15</f>
        <v>0</v>
      </c>
      <c r="P264" s="36">
        <f ca="1">SUMIFS(СВЦЭМ!$G$40:$G$783,СВЦЭМ!$A$40:$A$783,$A264,СВЦЭМ!$B$40:$B$783,P$240)+'СЕТ СН'!$F$15</f>
        <v>0</v>
      </c>
      <c r="Q264" s="36">
        <f ca="1">SUMIFS(СВЦЭМ!$G$40:$G$783,СВЦЭМ!$A$40:$A$783,$A264,СВЦЭМ!$B$40:$B$783,Q$240)+'СЕТ СН'!$F$15</f>
        <v>0</v>
      </c>
      <c r="R264" s="36">
        <f ca="1">SUMIFS(СВЦЭМ!$G$40:$G$783,СВЦЭМ!$A$40:$A$783,$A264,СВЦЭМ!$B$40:$B$783,R$240)+'СЕТ СН'!$F$15</f>
        <v>0</v>
      </c>
      <c r="S264" s="36">
        <f ca="1">SUMIFS(СВЦЭМ!$G$40:$G$783,СВЦЭМ!$A$40:$A$783,$A264,СВЦЭМ!$B$40:$B$783,S$240)+'СЕТ СН'!$F$15</f>
        <v>0</v>
      </c>
      <c r="T264" s="36">
        <f ca="1">SUMIFS(СВЦЭМ!$G$40:$G$783,СВЦЭМ!$A$40:$A$783,$A264,СВЦЭМ!$B$40:$B$783,T$240)+'СЕТ СН'!$F$15</f>
        <v>0</v>
      </c>
      <c r="U264" s="36">
        <f ca="1">SUMIFS(СВЦЭМ!$G$40:$G$783,СВЦЭМ!$A$40:$A$783,$A264,СВЦЭМ!$B$40:$B$783,U$240)+'СЕТ СН'!$F$15</f>
        <v>0</v>
      </c>
      <c r="V264" s="36">
        <f ca="1">SUMIFS(СВЦЭМ!$G$40:$G$783,СВЦЭМ!$A$40:$A$783,$A264,СВЦЭМ!$B$40:$B$783,V$240)+'СЕТ СН'!$F$15</f>
        <v>0</v>
      </c>
      <c r="W264" s="36">
        <f ca="1">SUMIFS(СВЦЭМ!$G$40:$G$783,СВЦЭМ!$A$40:$A$783,$A264,СВЦЭМ!$B$40:$B$783,W$240)+'СЕТ СН'!$F$15</f>
        <v>0</v>
      </c>
      <c r="X264" s="36">
        <f ca="1">SUMIFS(СВЦЭМ!$G$40:$G$783,СВЦЭМ!$A$40:$A$783,$A264,СВЦЭМ!$B$40:$B$783,X$240)+'СЕТ СН'!$F$15</f>
        <v>0</v>
      </c>
      <c r="Y264" s="36">
        <f ca="1">SUMIFS(СВЦЭМ!$G$40:$G$783,СВЦЭМ!$A$40:$A$783,$A264,СВЦЭМ!$B$40:$B$783,Y$240)+'СЕТ СН'!$F$15</f>
        <v>0</v>
      </c>
    </row>
    <row r="265" spans="1:25" ht="15.75" hidden="1" x14ac:dyDescent="0.2">
      <c r="A265" s="35">
        <f t="shared" si="7"/>
        <v>44617</v>
      </c>
      <c r="B265" s="36">
        <f ca="1">SUMIFS(СВЦЭМ!$G$40:$G$783,СВЦЭМ!$A$40:$A$783,$A265,СВЦЭМ!$B$40:$B$783,B$240)+'СЕТ СН'!$F$15</f>
        <v>0</v>
      </c>
      <c r="C265" s="36">
        <f ca="1">SUMIFS(СВЦЭМ!$G$40:$G$783,СВЦЭМ!$A$40:$A$783,$A265,СВЦЭМ!$B$40:$B$783,C$240)+'СЕТ СН'!$F$15</f>
        <v>0</v>
      </c>
      <c r="D265" s="36">
        <f ca="1">SUMIFS(СВЦЭМ!$G$40:$G$783,СВЦЭМ!$A$40:$A$783,$A265,СВЦЭМ!$B$40:$B$783,D$240)+'СЕТ СН'!$F$15</f>
        <v>0</v>
      </c>
      <c r="E265" s="36">
        <f ca="1">SUMIFS(СВЦЭМ!$G$40:$G$783,СВЦЭМ!$A$40:$A$783,$A265,СВЦЭМ!$B$40:$B$783,E$240)+'СЕТ СН'!$F$15</f>
        <v>0</v>
      </c>
      <c r="F265" s="36">
        <f ca="1">SUMIFS(СВЦЭМ!$G$40:$G$783,СВЦЭМ!$A$40:$A$783,$A265,СВЦЭМ!$B$40:$B$783,F$240)+'СЕТ СН'!$F$15</f>
        <v>0</v>
      </c>
      <c r="G265" s="36">
        <f ca="1">SUMIFS(СВЦЭМ!$G$40:$G$783,СВЦЭМ!$A$40:$A$783,$A265,СВЦЭМ!$B$40:$B$783,G$240)+'СЕТ СН'!$F$15</f>
        <v>0</v>
      </c>
      <c r="H265" s="36">
        <f ca="1">SUMIFS(СВЦЭМ!$G$40:$G$783,СВЦЭМ!$A$40:$A$783,$A265,СВЦЭМ!$B$40:$B$783,H$240)+'СЕТ СН'!$F$15</f>
        <v>0</v>
      </c>
      <c r="I265" s="36">
        <f ca="1">SUMIFS(СВЦЭМ!$G$40:$G$783,СВЦЭМ!$A$40:$A$783,$A265,СВЦЭМ!$B$40:$B$783,I$240)+'СЕТ СН'!$F$15</f>
        <v>0</v>
      </c>
      <c r="J265" s="36">
        <f ca="1">SUMIFS(СВЦЭМ!$G$40:$G$783,СВЦЭМ!$A$40:$A$783,$A265,СВЦЭМ!$B$40:$B$783,J$240)+'СЕТ СН'!$F$15</f>
        <v>0</v>
      </c>
      <c r="K265" s="36">
        <f ca="1">SUMIFS(СВЦЭМ!$G$40:$G$783,СВЦЭМ!$A$40:$A$783,$A265,СВЦЭМ!$B$40:$B$783,K$240)+'СЕТ СН'!$F$15</f>
        <v>0</v>
      </c>
      <c r="L265" s="36">
        <f ca="1">SUMIFS(СВЦЭМ!$G$40:$G$783,СВЦЭМ!$A$40:$A$783,$A265,СВЦЭМ!$B$40:$B$783,L$240)+'СЕТ СН'!$F$15</f>
        <v>0</v>
      </c>
      <c r="M265" s="36">
        <f ca="1">SUMIFS(СВЦЭМ!$G$40:$G$783,СВЦЭМ!$A$40:$A$783,$A265,СВЦЭМ!$B$40:$B$783,M$240)+'СЕТ СН'!$F$15</f>
        <v>0</v>
      </c>
      <c r="N265" s="36">
        <f ca="1">SUMIFS(СВЦЭМ!$G$40:$G$783,СВЦЭМ!$A$40:$A$783,$A265,СВЦЭМ!$B$40:$B$783,N$240)+'СЕТ СН'!$F$15</f>
        <v>0</v>
      </c>
      <c r="O265" s="36">
        <f ca="1">SUMIFS(СВЦЭМ!$G$40:$G$783,СВЦЭМ!$A$40:$A$783,$A265,СВЦЭМ!$B$40:$B$783,O$240)+'СЕТ СН'!$F$15</f>
        <v>0</v>
      </c>
      <c r="P265" s="36">
        <f ca="1">SUMIFS(СВЦЭМ!$G$40:$G$783,СВЦЭМ!$A$40:$A$783,$A265,СВЦЭМ!$B$40:$B$783,P$240)+'СЕТ СН'!$F$15</f>
        <v>0</v>
      </c>
      <c r="Q265" s="36">
        <f ca="1">SUMIFS(СВЦЭМ!$G$40:$G$783,СВЦЭМ!$A$40:$A$783,$A265,СВЦЭМ!$B$40:$B$783,Q$240)+'СЕТ СН'!$F$15</f>
        <v>0</v>
      </c>
      <c r="R265" s="36">
        <f ca="1">SUMIFS(СВЦЭМ!$G$40:$G$783,СВЦЭМ!$A$40:$A$783,$A265,СВЦЭМ!$B$40:$B$783,R$240)+'СЕТ СН'!$F$15</f>
        <v>0</v>
      </c>
      <c r="S265" s="36">
        <f ca="1">SUMIFS(СВЦЭМ!$G$40:$G$783,СВЦЭМ!$A$40:$A$783,$A265,СВЦЭМ!$B$40:$B$783,S$240)+'СЕТ СН'!$F$15</f>
        <v>0</v>
      </c>
      <c r="T265" s="36">
        <f ca="1">SUMIFS(СВЦЭМ!$G$40:$G$783,СВЦЭМ!$A$40:$A$783,$A265,СВЦЭМ!$B$40:$B$783,T$240)+'СЕТ СН'!$F$15</f>
        <v>0</v>
      </c>
      <c r="U265" s="36">
        <f ca="1">SUMIFS(СВЦЭМ!$G$40:$G$783,СВЦЭМ!$A$40:$A$783,$A265,СВЦЭМ!$B$40:$B$783,U$240)+'СЕТ СН'!$F$15</f>
        <v>0</v>
      </c>
      <c r="V265" s="36">
        <f ca="1">SUMIFS(СВЦЭМ!$G$40:$G$783,СВЦЭМ!$A$40:$A$783,$A265,СВЦЭМ!$B$40:$B$783,V$240)+'СЕТ СН'!$F$15</f>
        <v>0</v>
      </c>
      <c r="W265" s="36">
        <f ca="1">SUMIFS(СВЦЭМ!$G$40:$G$783,СВЦЭМ!$A$40:$A$783,$A265,СВЦЭМ!$B$40:$B$783,W$240)+'СЕТ СН'!$F$15</f>
        <v>0</v>
      </c>
      <c r="X265" s="36">
        <f ca="1">SUMIFS(СВЦЭМ!$G$40:$G$783,СВЦЭМ!$A$40:$A$783,$A265,СВЦЭМ!$B$40:$B$783,X$240)+'СЕТ СН'!$F$15</f>
        <v>0</v>
      </c>
      <c r="Y265" s="36">
        <f ca="1">SUMIFS(СВЦЭМ!$G$40:$G$783,СВЦЭМ!$A$40:$A$783,$A265,СВЦЭМ!$B$40:$B$783,Y$240)+'СЕТ СН'!$F$15</f>
        <v>0</v>
      </c>
    </row>
    <row r="266" spans="1:25" ht="15.75" hidden="1" x14ac:dyDescent="0.2">
      <c r="A266" s="35">
        <f t="shared" si="7"/>
        <v>44618</v>
      </c>
      <c r="B266" s="36">
        <f ca="1">SUMIFS(СВЦЭМ!$G$40:$G$783,СВЦЭМ!$A$40:$A$783,$A266,СВЦЭМ!$B$40:$B$783,B$240)+'СЕТ СН'!$F$15</f>
        <v>0</v>
      </c>
      <c r="C266" s="36">
        <f ca="1">SUMIFS(СВЦЭМ!$G$40:$G$783,СВЦЭМ!$A$40:$A$783,$A266,СВЦЭМ!$B$40:$B$783,C$240)+'СЕТ СН'!$F$15</f>
        <v>0</v>
      </c>
      <c r="D266" s="36">
        <f ca="1">SUMIFS(СВЦЭМ!$G$40:$G$783,СВЦЭМ!$A$40:$A$783,$A266,СВЦЭМ!$B$40:$B$783,D$240)+'СЕТ СН'!$F$15</f>
        <v>0</v>
      </c>
      <c r="E266" s="36">
        <f ca="1">SUMIFS(СВЦЭМ!$G$40:$G$783,СВЦЭМ!$A$40:$A$783,$A266,СВЦЭМ!$B$40:$B$783,E$240)+'СЕТ СН'!$F$15</f>
        <v>0</v>
      </c>
      <c r="F266" s="36">
        <f ca="1">SUMIFS(СВЦЭМ!$G$40:$G$783,СВЦЭМ!$A$40:$A$783,$A266,СВЦЭМ!$B$40:$B$783,F$240)+'СЕТ СН'!$F$15</f>
        <v>0</v>
      </c>
      <c r="G266" s="36">
        <f ca="1">SUMIFS(СВЦЭМ!$G$40:$G$783,СВЦЭМ!$A$40:$A$783,$A266,СВЦЭМ!$B$40:$B$783,G$240)+'СЕТ СН'!$F$15</f>
        <v>0</v>
      </c>
      <c r="H266" s="36">
        <f ca="1">SUMIFS(СВЦЭМ!$G$40:$G$783,СВЦЭМ!$A$40:$A$783,$A266,СВЦЭМ!$B$40:$B$783,H$240)+'СЕТ СН'!$F$15</f>
        <v>0</v>
      </c>
      <c r="I266" s="36">
        <f ca="1">SUMIFS(СВЦЭМ!$G$40:$G$783,СВЦЭМ!$A$40:$A$783,$A266,СВЦЭМ!$B$40:$B$783,I$240)+'СЕТ СН'!$F$15</f>
        <v>0</v>
      </c>
      <c r="J266" s="36">
        <f ca="1">SUMIFS(СВЦЭМ!$G$40:$G$783,СВЦЭМ!$A$40:$A$783,$A266,СВЦЭМ!$B$40:$B$783,J$240)+'СЕТ СН'!$F$15</f>
        <v>0</v>
      </c>
      <c r="K266" s="36">
        <f ca="1">SUMIFS(СВЦЭМ!$G$40:$G$783,СВЦЭМ!$A$40:$A$783,$A266,СВЦЭМ!$B$40:$B$783,K$240)+'СЕТ СН'!$F$15</f>
        <v>0</v>
      </c>
      <c r="L266" s="36">
        <f ca="1">SUMIFS(СВЦЭМ!$G$40:$G$783,СВЦЭМ!$A$40:$A$783,$A266,СВЦЭМ!$B$40:$B$783,L$240)+'СЕТ СН'!$F$15</f>
        <v>0</v>
      </c>
      <c r="M266" s="36">
        <f ca="1">SUMIFS(СВЦЭМ!$G$40:$G$783,СВЦЭМ!$A$40:$A$783,$A266,СВЦЭМ!$B$40:$B$783,M$240)+'СЕТ СН'!$F$15</f>
        <v>0</v>
      </c>
      <c r="N266" s="36">
        <f ca="1">SUMIFS(СВЦЭМ!$G$40:$G$783,СВЦЭМ!$A$40:$A$783,$A266,СВЦЭМ!$B$40:$B$783,N$240)+'СЕТ СН'!$F$15</f>
        <v>0</v>
      </c>
      <c r="O266" s="36">
        <f ca="1">SUMIFS(СВЦЭМ!$G$40:$G$783,СВЦЭМ!$A$40:$A$783,$A266,СВЦЭМ!$B$40:$B$783,O$240)+'СЕТ СН'!$F$15</f>
        <v>0</v>
      </c>
      <c r="P266" s="36">
        <f ca="1">SUMIFS(СВЦЭМ!$G$40:$G$783,СВЦЭМ!$A$40:$A$783,$A266,СВЦЭМ!$B$40:$B$783,P$240)+'СЕТ СН'!$F$15</f>
        <v>0</v>
      </c>
      <c r="Q266" s="36">
        <f ca="1">SUMIFS(СВЦЭМ!$G$40:$G$783,СВЦЭМ!$A$40:$A$783,$A266,СВЦЭМ!$B$40:$B$783,Q$240)+'СЕТ СН'!$F$15</f>
        <v>0</v>
      </c>
      <c r="R266" s="36">
        <f ca="1">SUMIFS(СВЦЭМ!$G$40:$G$783,СВЦЭМ!$A$40:$A$783,$A266,СВЦЭМ!$B$40:$B$783,R$240)+'СЕТ СН'!$F$15</f>
        <v>0</v>
      </c>
      <c r="S266" s="36">
        <f ca="1">SUMIFS(СВЦЭМ!$G$40:$G$783,СВЦЭМ!$A$40:$A$783,$A266,СВЦЭМ!$B$40:$B$783,S$240)+'СЕТ СН'!$F$15</f>
        <v>0</v>
      </c>
      <c r="T266" s="36">
        <f ca="1">SUMIFS(СВЦЭМ!$G$40:$G$783,СВЦЭМ!$A$40:$A$783,$A266,СВЦЭМ!$B$40:$B$783,T$240)+'СЕТ СН'!$F$15</f>
        <v>0</v>
      </c>
      <c r="U266" s="36">
        <f ca="1">SUMIFS(СВЦЭМ!$G$40:$G$783,СВЦЭМ!$A$40:$A$783,$A266,СВЦЭМ!$B$40:$B$783,U$240)+'СЕТ СН'!$F$15</f>
        <v>0</v>
      </c>
      <c r="V266" s="36">
        <f ca="1">SUMIFS(СВЦЭМ!$G$40:$G$783,СВЦЭМ!$A$40:$A$783,$A266,СВЦЭМ!$B$40:$B$783,V$240)+'СЕТ СН'!$F$15</f>
        <v>0</v>
      </c>
      <c r="W266" s="36">
        <f ca="1">SUMIFS(СВЦЭМ!$G$40:$G$783,СВЦЭМ!$A$40:$A$783,$A266,СВЦЭМ!$B$40:$B$783,W$240)+'СЕТ СН'!$F$15</f>
        <v>0</v>
      </c>
      <c r="X266" s="36">
        <f ca="1">SUMIFS(СВЦЭМ!$G$40:$G$783,СВЦЭМ!$A$40:$A$783,$A266,СВЦЭМ!$B$40:$B$783,X$240)+'СЕТ СН'!$F$15</f>
        <v>0</v>
      </c>
      <c r="Y266" s="36">
        <f ca="1">SUMIFS(СВЦЭМ!$G$40:$G$783,СВЦЭМ!$A$40:$A$783,$A266,СВЦЭМ!$B$40:$B$783,Y$240)+'СЕТ СН'!$F$15</f>
        <v>0</v>
      </c>
    </row>
    <row r="267" spans="1:25" ht="15.75" hidden="1" x14ac:dyDescent="0.2">
      <c r="A267" s="35">
        <f t="shared" si="7"/>
        <v>44619</v>
      </c>
      <c r="B267" s="36">
        <f ca="1">SUMIFS(СВЦЭМ!$G$40:$G$783,СВЦЭМ!$A$40:$A$783,$A267,СВЦЭМ!$B$40:$B$783,B$240)+'СЕТ СН'!$F$15</f>
        <v>0</v>
      </c>
      <c r="C267" s="36">
        <f ca="1">SUMIFS(СВЦЭМ!$G$40:$G$783,СВЦЭМ!$A$40:$A$783,$A267,СВЦЭМ!$B$40:$B$783,C$240)+'СЕТ СН'!$F$15</f>
        <v>0</v>
      </c>
      <c r="D267" s="36">
        <f ca="1">SUMIFS(СВЦЭМ!$G$40:$G$783,СВЦЭМ!$A$40:$A$783,$A267,СВЦЭМ!$B$40:$B$783,D$240)+'СЕТ СН'!$F$15</f>
        <v>0</v>
      </c>
      <c r="E267" s="36">
        <f ca="1">SUMIFS(СВЦЭМ!$G$40:$G$783,СВЦЭМ!$A$40:$A$783,$A267,СВЦЭМ!$B$40:$B$783,E$240)+'СЕТ СН'!$F$15</f>
        <v>0</v>
      </c>
      <c r="F267" s="36">
        <f ca="1">SUMIFS(СВЦЭМ!$G$40:$G$783,СВЦЭМ!$A$40:$A$783,$A267,СВЦЭМ!$B$40:$B$783,F$240)+'СЕТ СН'!$F$15</f>
        <v>0</v>
      </c>
      <c r="G267" s="36">
        <f ca="1">SUMIFS(СВЦЭМ!$G$40:$G$783,СВЦЭМ!$A$40:$A$783,$A267,СВЦЭМ!$B$40:$B$783,G$240)+'СЕТ СН'!$F$15</f>
        <v>0</v>
      </c>
      <c r="H267" s="36">
        <f ca="1">SUMIFS(СВЦЭМ!$G$40:$G$783,СВЦЭМ!$A$40:$A$783,$A267,СВЦЭМ!$B$40:$B$783,H$240)+'СЕТ СН'!$F$15</f>
        <v>0</v>
      </c>
      <c r="I267" s="36">
        <f ca="1">SUMIFS(СВЦЭМ!$G$40:$G$783,СВЦЭМ!$A$40:$A$783,$A267,СВЦЭМ!$B$40:$B$783,I$240)+'СЕТ СН'!$F$15</f>
        <v>0</v>
      </c>
      <c r="J267" s="36">
        <f ca="1">SUMIFS(СВЦЭМ!$G$40:$G$783,СВЦЭМ!$A$40:$A$783,$A267,СВЦЭМ!$B$40:$B$783,J$240)+'СЕТ СН'!$F$15</f>
        <v>0</v>
      </c>
      <c r="K267" s="36">
        <f ca="1">SUMIFS(СВЦЭМ!$G$40:$G$783,СВЦЭМ!$A$40:$A$783,$A267,СВЦЭМ!$B$40:$B$783,K$240)+'СЕТ СН'!$F$15</f>
        <v>0</v>
      </c>
      <c r="L267" s="36">
        <f ca="1">SUMIFS(СВЦЭМ!$G$40:$G$783,СВЦЭМ!$A$40:$A$783,$A267,СВЦЭМ!$B$40:$B$783,L$240)+'СЕТ СН'!$F$15</f>
        <v>0</v>
      </c>
      <c r="M267" s="36">
        <f ca="1">SUMIFS(СВЦЭМ!$G$40:$G$783,СВЦЭМ!$A$40:$A$783,$A267,СВЦЭМ!$B$40:$B$783,M$240)+'СЕТ СН'!$F$15</f>
        <v>0</v>
      </c>
      <c r="N267" s="36">
        <f ca="1">SUMIFS(СВЦЭМ!$G$40:$G$783,СВЦЭМ!$A$40:$A$783,$A267,СВЦЭМ!$B$40:$B$783,N$240)+'СЕТ СН'!$F$15</f>
        <v>0</v>
      </c>
      <c r="O267" s="36">
        <f ca="1">SUMIFS(СВЦЭМ!$G$40:$G$783,СВЦЭМ!$A$40:$A$783,$A267,СВЦЭМ!$B$40:$B$783,O$240)+'СЕТ СН'!$F$15</f>
        <v>0</v>
      </c>
      <c r="P267" s="36">
        <f ca="1">SUMIFS(СВЦЭМ!$G$40:$G$783,СВЦЭМ!$A$40:$A$783,$A267,СВЦЭМ!$B$40:$B$783,P$240)+'СЕТ СН'!$F$15</f>
        <v>0</v>
      </c>
      <c r="Q267" s="36">
        <f ca="1">SUMIFS(СВЦЭМ!$G$40:$G$783,СВЦЭМ!$A$40:$A$783,$A267,СВЦЭМ!$B$40:$B$783,Q$240)+'СЕТ СН'!$F$15</f>
        <v>0</v>
      </c>
      <c r="R267" s="36">
        <f ca="1">SUMIFS(СВЦЭМ!$G$40:$G$783,СВЦЭМ!$A$40:$A$783,$A267,СВЦЭМ!$B$40:$B$783,R$240)+'СЕТ СН'!$F$15</f>
        <v>0</v>
      </c>
      <c r="S267" s="36">
        <f ca="1">SUMIFS(СВЦЭМ!$G$40:$G$783,СВЦЭМ!$A$40:$A$783,$A267,СВЦЭМ!$B$40:$B$783,S$240)+'СЕТ СН'!$F$15</f>
        <v>0</v>
      </c>
      <c r="T267" s="36">
        <f ca="1">SUMIFS(СВЦЭМ!$G$40:$G$783,СВЦЭМ!$A$40:$A$783,$A267,СВЦЭМ!$B$40:$B$783,T$240)+'СЕТ СН'!$F$15</f>
        <v>0</v>
      </c>
      <c r="U267" s="36">
        <f ca="1">SUMIFS(СВЦЭМ!$G$40:$G$783,СВЦЭМ!$A$40:$A$783,$A267,СВЦЭМ!$B$40:$B$783,U$240)+'СЕТ СН'!$F$15</f>
        <v>0</v>
      </c>
      <c r="V267" s="36">
        <f ca="1">SUMIFS(СВЦЭМ!$G$40:$G$783,СВЦЭМ!$A$40:$A$783,$A267,СВЦЭМ!$B$40:$B$783,V$240)+'СЕТ СН'!$F$15</f>
        <v>0</v>
      </c>
      <c r="W267" s="36">
        <f ca="1">SUMIFS(СВЦЭМ!$G$40:$G$783,СВЦЭМ!$A$40:$A$783,$A267,СВЦЭМ!$B$40:$B$783,W$240)+'СЕТ СН'!$F$15</f>
        <v>0</v>
      </c>
      <c r="X267" s="36">
        <f ca="1">SUMIFS(СВЦЭМ!$G$40:$G$783,СВЦЭМ!$A$40:$A$783,$A267,СВЦЭМ!$B$40:$B$783,X$240)+'СЕТ СН'!$F$15</f>
        <v>0</v>
      </c>
      <c r="Y267" s="36">
        <f ca="1">SUMIFS(СВЦЭМ!$G$40:$G$783,СВЦЭМ!$A$40:$A$783,$A267,СВЦЭМ!$B$40:$B$783,Y$240)+'СЕТ СН'!$F$15</f>
        <v>0</v>
      </c>
    </row>
    <row r="268" spans="1:25" ht="15.75" hidden="1" x14ac:dyDescent="0.2">
      <c r="A268" s="35">
        <f t="shared" si="7"/>
        <v>44620</v>
      </c>
      <c r="B268" s="36">
        <f ca="1">SUMIFS(СВЦЭМ!$G$40:$G$783,СВЦЭМ!$A$40:$A$783,$A268,СВЦЭМ!$B$40:$B$783,B$240)+'СЕТ СН'!$F$15</f>
        <v>0</v>
      </c>
      <c r="C268" s="36">
        <f ca="1">SUMIFS(СВЦЭМ!$G$40:$G$783,СВЦЭМ!$A$40:$A$783,$A268,СВЦЭМ!$B$40:$B$783,C$240)+'СЕТ СН'!$F$15</f>
        <v>0</v>
      </c>
      <c r="D268" s="36">
        <f ca="1">SUMIFS(СВЦЭМ!$G$40:$G$783,СВЦЭМ!$A$40:$A$783,$A268,СВЦЭМ!$B$40:$B$783,D$240)+'СЕТ СН'!$F$15</f>
        <v>0</v>
      </c>
      <c r="E268" s="36">
        <f ca="1">SUMIFS(СВЦЭМ!$G$40:$G$783,СВЦЭМ!$A$40:$A$783,$A268,СВЦЭМ!$B$40:$B$783,E$240)+'СЕТ СН'!$F$15</f>
        <v>0</v>
      </c>
      <c r="F268" s="36">
        <f ca="1">SUMIFS(СВЦЭМ!$G$40:$G$783,СВЦЭМ!$A$40:$A$783,$A268,СВЦЭМ!$B$40:$B$783,F$240)+'СЕТ СН'!$F$15</f>
        <v>0</v>
      </c>
      <c r="G268" s="36">
        <f ca="1">SUMIFS(СВЦЭМ!$G$40:$G$783,СВЦЭМ!$A$40:$A$783,$A268,СВЦЭМ!$B$40:$B$783,G$240)+'СЕТ СН'!$F$15</f>
        <v>0</v>
      </c>
      <c r="H268" s="36">
        <f ca="1">SUMIFS(СВЦЭМ!$G$40:$G$783,СВЦЭМ!$A$40:$A$783,$A268,СВЦЭМ!$B$40:$B$783,H$240)+'СЕТ СН'!$F$15</f>
        <v>0</v>
      </c>
      <c r="I268" s="36">
        <f ca="1">SUMIFS(СВЦЭМ!$G$40:$G$783,СВЦЭМ!$A$40:$A$783,$A268,СВЦЭМ!$B$40:$B$783,I$240)+'СЕТ СН'!$F$15</f>
        <v>0</v>
      </c>
      <c r="J268" s="36">
        <f ca="1">SUMIFS(СВЦЭМ!$G$40:$G$783,СВЦЭМ!$A$40:$A$783,$A268,СВЦЭМ!$B$40:$B$783,J$240)+'СЕТ СН'!$F$15</f>
        <v>0</v>
      </c>
      <c r="K268" s="36">
        <f ca="1">SUMIFS(СВЦЭМ!$G$40:$G$783,СВЦЭМ!$A$40:$A$783,$A268,СВЦЭМ!$B$40:$B$783,K$240)+'СЕТ СН'!$F$15</f>
        <v>0</v>
      </c>
      <c r="L268" s="36">
        <f ca="1">SUMIFS(СВЦЭМ!$G$40:$G$783,СВЦЭМ!$A$40:$A$783,$A268,СВЦЭМ!$B$40:$B$783,L$240)+'СЕТ СН'!$F$15</f>
        <v>0</v>
      </c>
      <c r="M268" s="36">
        <f ca="1">SUMIFS(СВЦЭМ!$G$40:$G$783,СВЦЭМ!$A$40:$A$783,$A268,СВЦЭМ!$B$40:$B$783,M$240)+'СЕТ СН'!$F$15</f>
        <v>0</v>
      </c>
      <c r="N268" s="36">
        <f ca="1">SUMIFS(СВЦЭМ!$G$40:$G$783,СВЦЭМ!$A$40:$A$783,$A268,СВЦЭМ!$B$40:$B$783,N$240)+'СЕТ СН'!$F$15</f>
        <v>0</v>
      </c>
      <c r="O268" s="36">
        <f ca="1">SUMIFS(СВЦЭМ!$G$40:$G$783,СВЦЭМ!$A$40:$A$783,$A268,СВЦЭМ!$B$40:$B$783,O$240)+'СЕТ СН'!$F$15</f>
        <v>0</v>
      </c>
      <c r="P268" s="36">
        <f ca="1">SUMIFS(СВЦЭМ!$G$40:$G$783,СВЦЭМ!$A$40:$A$783,$A268,СВЦЭМ!$B$40:$B$783,P$240)+'СЕТ СН'!$F$15</f>
        <v>0</v>
      </c>
      <c r="Q268" s="36">
        <f ca="1">SUMIFS(СВЦЭМ!$G$40:$G$783,СВЦЭМ!$A$40:$A$783,$A268,СВЦЭМ!$B$40:$B$783,Q$240)+'СЕТ СН'!$F$15</f>
        <v>0</v>
      </c>
      <c r="R268" s="36">
        <f ca="1">SUMIFS(СВЦЭМ!$G$40:$G$783,СВЦЭМ!$A$40:$A$783,$A268,СВЦЭМ!$B$40:$B$783,R$240)+'СЕТ СН'!$F$15</f>
        <v>0</v>
      </c>
      <c r="S268" s="36">
        <f ca="1">SUMIFS(СВЦЭМ!$G$40:$G$783,СВЦЭМ!$A$40:$A$783,$A268,СВЦЭМ!$B$40:$B$783,S$240)+'СЕТ СН'!$F$15</f>
        <v>0</v>
      </c>
      <c r="T268" s="36">
        <f ca="1">SUMIFS(СВЦЭМ!$G$40:$G$783,СВЦЭМ!$A$40:$A$783,$A268,СВЦЭМ!$B$40:$B$783,T$240)+'СЕТ СН'!$F$15</f>
        <v>0</v>
      </c>
      <c r="U268" s="36">
        <f ca="1">SUMIFS(СВЦЭМ!$G$40:$G$783,СВЦЭМ!$A$40:$A$783,$A268,СВЦЭМ!$B$40:$B$783,U$240)+'СЕТ СН'!$F$15</f>
        <v>0</v>
      </c>
      <c r="V268" s="36">
        <f ca="1">SUMIFS(СВЦЭМ!$G$40:$G$783,СВЦЭМ!$A$40:$A$783,$A268,СВЦЭМ!$B$40:$B$783,V$240)+'СЕТ СН'!$F$15</f>
        <v>0</v>
      </c>
      <c r="W268" s="36">
        <f ca="1">SUMIFS(СВЦЭМ!$G$40:$G$783,СВЦЭМ!$A$40:$A$783,$A268,СВЦЭМ!$B$40:$B$783,W$240)+'СЕТ СН'!$F$15</f>
        <v>0</v>
      </c>
      <c r="X268" s="36">
        <f ca="1">SUMIFS(СВЦЭМ!$G$40:$G$783,СВЦЭМ!$A$40:$A$783,$A268,СВЦЭМ!$B$40:$B$783,X$240)+'СЕТ СН'!$F$15</f>
        <v>0</v>
      </c>
      <c r="Y268" s="36">
        <f ca="1">SUMIFS(СВЦЭМ!$G$40:$G$783,СВЦЭМ!$A$40:$A$783,$A268,СВЦЭМ!$B$40:$B$783,Y$240)+'СЕТ СН'!$F$15</f>
        <v>0</v>
      </c>
    </row>
    <row r="269" spans="1:25" ht="15.75" hidden="1" x14ac:dyDescent="0.2">
      <c r="A269" s="35">
        <f t="shared" si="7"/>
        <v>44621</v>
      </c>
      <c r="B269" s="36">
        <f ca="1">SUMIFS(СВЦЭМ!$G$40:$G$783,СВЦЭМ!$A$40:$A$783,$A269,СВЦЭМ!$B$40:$B$783,B$240)+'СЕТ СН'!$F$15</f>
        <v>0</v>
      </c>
      <c r="C269" s="36">
        <f ca="1">SUMIFS(СВЦЭМ!$G$40:$G$783,СВЦЭМ!$A$40:$A$783,$A269,СВЦЭМ!$B$40:$B$783,C$240)+'СЕТ СН'!$F$15</f>
        <v>0</v>
      </c>
      <c r="D269" s="36">
        <f ca="1">SUMIFS(СВЦЭМ!$G$40:$G$783,СВЦЭМ!$A$40:$A$783,$A269,СВЦЭМ!$B$40:$B$783,D$240)+'СЕТ СН'!$F$15</f>
        <v>0</v>
      </c>
      <c r="E269" s="36">
        <f ca="1">SUMIFS(СВЦЭМ!$G$40:$G$783,СВЦЭМ!$A$40:$A$783,$A269,СВЦЭМ!$B$40:$B$783,E$240)+'СЕТ СН'!$F$15</f>
        <v>0</v>
      </c>
      <c r="F269" s="36">
        <f ca="1">SUMIFS(СВЦЭМ!$G$40:$G$783,СВЦЭМ!$A$40:$A$783,$A269,СВЦЭМ!$B$40:$B$783,F$240)+'СЕТ СН'!$F$15</f>
        <v>0</v>
      </c>
      <c r="G269" s="36">
        <f ca="1">SUMIFS(СВЦЭМ!$G$40:$G$783,СВЦЭМ!$A$40:$A$783,$A269,СВЦЭМ!$B$40:$B$783,G$240)+'СЕТ СН'!$F$15</f>
        <v>0</v>
      </c>
      <c r="H269" s="36">
        <f ca="1">SUMIFS(СВЦЭМ!$G$40:$G$783,СВЦЭМ!$A$40:$A$783,$A269,СВЦЭМ!$B$40:$B$783,H$240)+'СЕТ СН'!$F$15</f>
        <v>0</v>
      </c>
      <c r="I269" s="36">
        <f ca="1">SUMIFS(СВЦЭМ!$G$40:$G$783,СВЦЭМ!$A$40:$A$783,$A269,СВЦЭМ!$B$40:$B$783,I$240)+'СЕТ СН'!$F$15</f>
        <v>0</v>
      </c>
      <c r="J269" s="36">
        <f ca="1">SUMIFS(СВЦЭМ!$G$40:$G$783,СВЦЭМ!$A$40:$A$783,$A269,СВЦЭМ!$B$40:$B$783,J$240)+'СЕТ СН'!$F$15</f>
        <v>0</v>
      </c>
      <c r="K269" s="36">
        <f ca="1">SUMIFS(СВЦЭМ!$G$40:$G$783,СВЦЭМ!$A$40:$A$783,$A269,СВЦЭМ!$B$40:$B$783,K$240)+'СЕТ СН'!$F$15</f>
        <v>0</v>
      </c>
      <c r="L269" s="36">
        <f ca="1">SUMIFS(СВЦЭМ!$G$40:$G$783,СВЦЭМ!$A$40:$A$783,$A269,СВЦЭМ!$B$40:$B$783,L$240)+'СЕТ СН'!$F$15</f>
        <v>0</v>
      </c>
      <c r="M269" s="36">
        <f ca="1">SUMIFS(СВЦЭМ!$G$40:$G$783,СВЦЭМ!$A$40:$A$783,$A269,СВЦЭМ!$B$40:$B$783,M$240)+'СЕТ СН'!$F$15</f>
        <v>0</v>
      </c>
      <c r="N269" s="36">
        <f ca="1">SUMIFS(СВЦЭМ!$G$40:$G$783,СВЦЭМ!$A$40:$A$783,$A269,СВЦЭМ!$B$40:$B$783,N$240)+'СЕТ СН'!$F$15</f>
        <v>0</v>
      </c>
      <c r="O269" s="36">
        <f ca="1">SUMIFS(СВЦЭМ!$G$40:$G$783,СВЦЭМ!$A$40:$A$783,$A269,СВЦЭМ!$B$40:$B$783,O$240)+'СЕТ СН'!$F$15</f>
        <v>0</v>
      </c>
      <c r="P269" s="36">
        <f ca="1">SUMIFS(СВЦЭМ!$G$40:$G$783,СВЦЭМ!$A$40:$A$783,$A269,СВЦЭМ!$B$40:$B$783,P$240)+'СЕТ СН'!$F$15</f>
        <v>0</v>
      </c>
      <c r="Q269" s="36">
        <f ca="1">SUMIFS(СВЦЭМ!$G$40:$G$783,СВЦЭМ!$A$40:$A$783,$A269,СВЦЭМ!$B$40:$B$783,Q$240)+'СЕТ СН'!$F$15</f>
        <v>0</v>
      </c>
      <c r="R269" s="36">
        <f ca="1">SUMIFS(СВЦЭМ!$G$40:$G$783,СВЦЭМ!$A$40:$A$783,$A269,СВЦЭМ!$B$40:$B$783,R$240)+'СЕТ СН'!$F$15</f>
        <v>0</v>
      </c>
      <c r="S269" s="36">
        <f ca="1">SUMIFS(СВЦЭМ!$G$40:$G$783,СВЦЭМ!$A$40:$A$783,$A269,СВЦЭМ!$B$40:$B$783,S$240)+'СЕТ СН'!$F$15</f>
        <v>0</v>
      </c>
      <c r="T269" s="36">
        <f ca="1">SUMIFS(СВЦЭМ!$G$40:$G$783,СВЦЭМ!$A$40:$A$783,$A269,СВЦЭМ!$B$40:$B$783,T$240)+'СЕТ СН'!$F$15</f>
        <v>0</v>
      </c>
      <c r="U269" s="36">
        <f ca="1">SUMIFS(СВЦЭМ!$G$40:$G$783,СВЦЭМ!$A$40:$A$783,$A269,СВЦЭМ!$B$40:$B$783,U$240)+'СЕТ СН'!$F$15</f>
        <v>0</v>
      </c>
      <c r="V269" s="36">
        <f ca="1">SUMIFS(СВЦЭМ!$G$40:$G$783,СВЦЭМ!$A$40:$A$783,$A269,СВЦЭМ!$B$40:$B$783,V$240)+'СЕТ СН'!$F$15</f>
        <v>0</v>
      </c>
      <c r="W269" s="36">
        <f ca="1">SUMIFS(СВЦЭМ!$G$40:$G$783,СВЦЭМ!$A$40:$A$783,$A269,СВЦЭМ!$B$40:$B$783,W$240)+'СЕТ СН'!$F$15</f>
        <v>0</v>
      </c>
      <c r="X269" s="36">
        <f ca="1">SUMIFS(СВЦЭМ!$G$40:$G$783,СВЦЭМ!$A$40:$A$783,$A269,СВЦЭМ!$B$40:$B$783,X$240)+'СЕТ СН'!$F$15</f>
        <v>0</v>
      </c>
      <c r="Y269" s="36">
        <f ca="1">SUMIFS(СВЦЭМ!$G$40:$G$783,СВЦЭМ!$A$40:$A$783,$A269,СВЦЭМ!$B$40:$B$783,Y$240)+'СЕТ СН'!$F$15</f>
        <v>0</v>
      </c>
    </row>
    <row r="270" spans="1:25" ht="15.75" hidden="1" x14ac:dyDescent="0.2">
      <c r="A270" s="35">
        <f t="shared" si="7"/>
        <v>44622</v>
      </c>
      <c r="B270" s="36">
        <f ca="1">SUMIFS(СВЦЭМ!$G$40:$G$783,СВЦЭМ!$A$40:$A$783,$A270,СВЦЭМ!$B$40:$B$783,B$240)+'СЕТ СН'!$F$15</f>
        <v>0</v>
      </c>
      <c r="C270" s="36">
        <f ca="1">SUMIFS(СВЦЭМ!$G$40:$G$783,СВЦЭМ!$A$40:$A$783,$A270,СВЦЭМ!$B$40:$B$783,C$240)+'СЕТ СН'!$F$15</f>
        <v>0</v>
      </c>
      <c r="D270" s="36">
        <f ca="1">SUMIFS(СВЦЭМ!$G$40:$G$783,СВЦЭМ!$A$40:$A$783,$A270,СВЦЭМ!$B$40:$B$783,D$240)+'СЕТ СН'!$F$15</f>
        <v>0</v>
      </c>
      <c r="E270" s="36">
        <f ca="1">SUMIFS(СВЦЭМ!$G$40:$G$783,СВЦЭМ!$A$40:$A$783,$A270,СВЦЭМ!$B$40:$B$783,E$240)+'СЕТ СН'!$F$15</f>
        <v>0</v>
      </c>
      <c r="F270" s="36">
        <f ca="1">SUMIFS(СВЦЭМ!$G$40:$G$783,СВЦЭМ!$A$40:$A$783,$A270,СВЦЭМ!$B$40:$B$783,F$240)+'СЕТ СН'!$F$15</f>
        <v>0</v>
      </c>
      <c r="G270" s="36">
        <f ca="1">SUMIFS(СВЦЭМ!$G$40:$G$783,СВЦЭМ!$A$40:$A$783,$A270,СВЦЭМ!$B$40:$B$783,G$240)+'СЕТ СН'!$F$15</f>
        <v>0</v>
      </c>
      <c r="H270" s="36">
        <f ca="1">SUMIFS(СВЦЭМ!$G$40:$G$783,СВЦЭМ!$A$40:$A$783,$A270,СВЦЭМ!$B$40:$B$783,H$240)+'СЕТ СН'!$F$15</f>
        <v>0</v>
      </c>
      <c r="I270" s="36">
        <f ca="1">SUMIFS(СВЦЭМ!$G$40:$G$783,СВЦЭМ!$A$40:$A$783,$A270,СВЦЭМ!$B$40:$B$783,I$240)+'СЕТ СН'!$F$15</f>
        <v>0</v>
      </c>
      <c r="J270" s="36">
        <f ca="1">SUMIFS(СВЦЭМ!$G$40:$G$783,СВЦЭМ!$A$40:$A$783,$A270,СВЦЭМ!$B$40:$B$783,J$240)+'СЕТ СН'!$F$15</f>
        <v>0</v>
      </c>
      <c r="K270" s="36">
        <f ca="1">SUMIFS(СВЦЭМ!$G$40:$G$783,СВЦЭМ!$A$40:$A$783,$A270,СВЦЭМ!$B$40:$B$783,K$240)+'СЕТ СН'!$F$15</f>
        <v>0</v>
      </c>
      <c r="L270" s="36">
        <f ca="1">SUMIFS(СВЦЭМ!$G$40:$G$783,СВЦЭМ!$A$40:$A$783,$A270,СВЦЭМ!$B$40:$B$783,L$240)+'СЕТ СН'!$F$15</f>
        <v>0</v>
      </c>
      <c r="M270" s="36">
        <f ca="1">SUMIFS(СВЦЭМ!$G$40:$G$783,СВЦЭМ!$A$40:$A$783,$A270,СВЦЭМ!$B$40:$B$783,M$240)+'СЕТ СН'!$F$15</f>
        <v>0</v>
      </c>
      <c r="N270" s="36">
        <f ca="1">SUMIFS(СВЦЭМ!$G$40:$G$783,СВЦЭМ!$A$40:$A$783,$A270,СВЦЭМ!$B$40:$B$783,N$240)+'СЕТ СН'!$F$15</f>
        <v>0</v>
      </c>
      <c r="O270" s="36">
        <f ca="1">SUMIFS(СВЦЭМ!$G$40:$G$783,СВЦЭМ!$A$40:$A$783,$A270,СВЦЭМ!$B$40:$B$783,O$240)+'СЕТ СН'!$F$15</f>
        <v>0</v>
      </c>
      <c r="P270" s="36">
        <f ca="1">SUMIFS(СВЦЭМ!$G$40:$G$783,СВЦЭМ!$A$40:$A$783,$A270,СВЦЭМ!$B$40:$B$783,P$240)+'СЕТ СН'!$F$15</f>
        <v>0</v>
      </c>
      <c r="Q270" s="36">
        <f ca="1">SUMIFS(СВЦЭМ!$G$40:$G$783,СВЦЭМ!$A$40:$A$783,$A270,СВЦЭМ!$B$40:$B$783,Q$240)+'СЕТ СН'!$F$15</f>
        <v>0</v>
      </c>
      <c r="R270" s="36">
        <f ca="1">SUMIFS(СВЦЭМ!$G$40:$G$783,СВЦЭМ!$A$40:$A$783,$A270,СВЦЭМ!$B$40:$B$783,R$240)+'СЕТ СН'!$F$15</f>
        <v>0</v>
      </c>
      <c r="S270" s="36">
        <f ca="1">SUMIFS(СВЦЭМ!$G$40:$G$783,СВЦЭМ!$A$40:$A$783,$A270,СВЦЭМ!$B$40:$B$783,S$240)+'СЕТ СН'!$F$15</f>
        <v>0</v>
      </c>
      <c r="T270" s="36">
        <f ca="1">SUMIFS(СВЦЭМ!$G$40:$G$783,СВЦЭМ!$A$40:$A$783,$A270,СВЦЭМ!$B$40:$B$783,T$240)+'СЕТ СН'!$F$15</f>
        <v>0</v>
      </c>
      <c r="U270" s="36">
        <f ca="1">SUMIFS(СВЦЭМ!$G$40:$G$783,СВЦЭМ!$A$40:$A$783,$A270,СВЦЭМ!$B$40:$B$783,U$240)+'СЕТ СН'!$F$15</f>
        <v>0</v>
      </c>
      <c r="V270" s="36">
        <f ca="1">SUMIFS(СВЦЭМ!$G$40:$G$783,СВЦЭМ!$A$40:$A$783,$A270,СВЦЭМ!$B$40:$B$783,V$240)+'СЕТ СН'!$F$15</f>
        <v>0</v>
      </c>
      <c r="W270" s="36">
        <f ca="1">SUMIFS(СВЦЭМ!$G$40:$G$783,СВЦЭМ!$A$40:$A$783,$A270,СВЦЭМ!$B$40:$B$783,W$240)+'СЕТ СН'!$F$15</f>
        <v>0</v>
      </c>
      <c r="X270" s="36">
        <f ca="1">SUMIFS(СВЦЭМ!$G$40:$G$783,СВЦЭМ!$A$40:$A$783,$A270,СВЦЭМ!$B$40:$B$783,X$240)+'СЕТ СН'!$F$15</f>
        <v>0</v>
      </c>
      <c r="Y270" s="36">
        <f ca="1">SUMIFS(СВЦЭМ!$G$40:$G$783,СВЦЭМ!$A$40:$A$783,$A270,СВЦЭМ!$B$40:$B$783,Y$240)+'СЕТ СН'!$F$15</f>
        <v>0</v>
      </c>
    </row>
    <row r="271" spans="1:25" ht="15.75" hidden="1" x14ac:dyDescent="0.2">
      <c r="A271" s="35">
        <f t="shared" si="7"/>
        <v>44623</v>
      </c>
      <c r="B271" s="36">
        <f ca="1">SUMIFS(СВЦЭМ!$G$40:$G$783,СВЦЭМ!$A$40:$A$783,$A271,СВЦЭМ!$B$40:$B$783,B$240)+'СЕТ СН'!$F$15</f>
        <v>0</v>
      </c>
      <c r="C271" s="36">
        <f ca="1">SUMIFS(СВЦЭМ!$G$40:$G$783,СВЦЭМ!$A$40:$A$783,$A271,СВЦЭМ!$B$40:$B$783,C$240)+'СЕТ СН'!$F$15</f>
        <v>0</v>
      </c>
      <c r="D271" s="36">
        <f ca="1">SUMIFS(СВЦЭМ!$G$40:$G$783,СВЦЭМ!$A$40:$A$783,$A271,СВЦЭМ!$B$40:$B$783,D$240)+'СЕТ СН'!$F$15</f>
        <v>0</v>
      </c>
      <c r="E271" s="36">
        <f ca="1">SUMIFS(СВЦЭМ!$G$40:$G$783,СВЦЭМ!$A$40:$A$783,$A271,СВЦЭМ!$B$40:$B$783,E$240)+'СЕТ СН'!$F$15</f>
        <v>0</v>
      </c>
      <c r="F271" s="36">
        <f ca="1">SUMIFS(СВЦЭМ!$G$40:$G$783,СВЦЭМ!$A$40:$A$783,$A271,СВЦЭМ!$B$40:$B$783,F$240)+'СЕТ СН'!$F$15</f>
        <v>0</v>
      </c>
      <c r="G271" s="36">
        <f ca="1">SUMIFS(СВЦЭМ!$G$40:$G$783,СВЦЭМ!$A$40:$A$783,$A271,СВЦЭМ!$B$40:$B$783,G$240)+'СЕТ СН'!$F$15</f>
        <v>0</v>
      </c>
      <c r="H271" s="36">
        <f ca="1">SUMIFS(СВЦЭМ!$G$40:$G$783,СВЦЭМ!$A$40:$A$783,$A271,СВЦЭМ!$B$40:$B$783,H$240)+'СЕТ СН'!$F$15</f>
        <v>0</v>
      </c>
      <c r="I271" s="36">
        <f ca="1">SUMIFS(СВЦЭМ!$G$40:$G$783,СВЦЭМ!$A$40:$A$783,$A271,СВЦЭМ!$B$40:$B$783,I$240)+'СЕТ СН'!$F$15</f>
        <v>0</v>
      </c>
      <c r="J271" s="36">
        <f ca="1">SUMIFS(СВЦЭМ!$G$40:$G$783,СВЦЭМ!$A$40:$A$783,$A271,СВЦЭМ!$B$40:$B$783,J$240)+'СЕТ СН'!$F$15</f>
        <v>0</v>
      </c>
      <c r="K271" s="36">
        <f ca="1">SUMIFS(СВЦЭМ!$G$40:$G$783,СВЦЭМ!$A$40:$A$783,$A271,СВЦЭМ!$B$40:$B$783,K$240)+'СЕТ СН'!$F$15</f>
        <v>0</v>
      </c>
      <c r="L271" s="36">
        <f ca="1">SUMIFS(СВЦЭМ!$G$40:$G$783,СВЦЭМ!$A$40:$A$783,$A271,СВЦЭМ!$B$40:$B$783,L$240)+'СЕТ СН'!$F$15</f>
        <v>0</v>
      </c>
      <c r="M271" s="36">
        <f ca="1">SUMIFS(СВЦЭМ!$G$40:$G$783,СВЦЭМ!$A$40:$A$783,$A271,СВЦЭМ!$B$40:$B$783,M$240)+'СЕТ СН'!$F$15</f>
        <v>0</v>
      </c>
      <c r="N271" s="36">
        <f ca="1">SUMIFS(СВЦЭМ!$G$40:$G$783,СВЦЭМ!$A$40:$A$783,$A271,СВЦЭМ!$B$40:$B$783,N$240)+'СЕТ СН'!$F$15</f>
        <v>0</v>
      </c>
      <c r="O271" s="36">
        <f ca="1">SUMIFS(СВЦЭМ!$G$40:$G$783,СВЦЭМ!$A$40:$A$783,$A271,СВЦЭМ!$B$40:$B$783,O$240)+'СЕТ СН'!$F$15</f>
        <v>0</v>
      </c>
      <c r="P271" s="36">
        <f ca="1">SUMIFS(СВЦЭМ!$G$40:$G$783,СВЦЭМ!$A$40:$A$783,$A271,СВЦЭМ!$B$40:$B$783,P$240)+'СЕТ СН'!$F$15</f>
        <v>0</v>
      </c>
      <c r="Q271" s="36">
        <f ca="1">SUMIFS(СВЦЭМ!$G$40:$G$783,СВЦЭМ!$A$40:$A$783,$A271,СВЦЭМ!$B$40:$B$783,Q$240)+'СЕТ СН'!$F$15</f>
        <v>0</v>
      </c>
      <c r="R271" s="36">
        <f ca="1">SUMIFS(СВЦЭМ!$G$40:$G$783,СВЦЭМ!$A$40:$A$783,$A271,СВЦЭМ!$B$40:$B$783,R$240)+'СЕТ СН'!$F$15</f>
        <v>0</v>
      </c>
      <c r="S271" s="36">
        <f ca="1">SUMIFS(СВЦЭМ!$G$40:$G$783,СВЦЭМ!$A$40:$A$783,$A271,СВЦЭМ!$B$40:$B$783,S$240)+'СЕТ СН'!$F$15</f>
        <v>0</v>
      </c>
      <c r="T271" s="36">
        <f ca="1">SUMIFS(СВЦЭМ!$G$40:$G$783,СВЦЭМ!$A$40:$A$783,$A271,СВЦЭМ!$B$40:$B$783,T$240)+'СЕТ СН'!$F$15</f>
        <v>0</v>
      </c>
      <c r="U271" s="36">
        <f ca="1">SUMIFS(СВЦЭМ!$G$40:$G$783,СВЦЭМ!$A$40:$A$783,$A271,СВЦЭМ!$B$40:$B$783,U$240)+'СЕТ СН'!$F$15</f>
        <v>0</v>
      </c>
      <c r="V271" s="36">
        <f ca="1">SUMIFS(СВЦЭМ!$G$40:$G$783,СВЦЭМ!$A$40:$A$783,$A271,СВЦЭМ!$B$40:$B$783,V$240)+'СЕТ СН'!$F$15</f>
        <v>0</v>
      </c>
      <c r="W271" s="36">
        <f ca="1">SUMIFS(СВЦЭМ!$G$40:$G$783,СВЦЭМ!$A$40:$A$783,$A271,СВЦЭМ!$B$40:$B$783,W$240)+'СЕТ СН'!$F$15</f>
        <v>0</v>
      </c>
      <c r="X271" s="36">
        <f ca="1">SUMIFS(СВЦЭМ!$G$40:$G$783,СВЦЭМ!$A$40:$A$783,$A271,СВЦЭМ!$B$40:$B$783,X$240)+'СЕТ СН'!$F$15</f>
        <v>0</v>
      </c>
      <c r="Y271" s="36">
        <f ca="1">SUMIFS(СВЦЭМ!$G$40:$G$783,СВЦЭМ!$A$40:$A$783,$A271,СВЦЭМ!$B$40:$B$783,Y$240)+'СЕТ СН'!$F$15</f>
        <v>0</v>
      </c>
    </row>
    <row r="272" spans="1:25" ht="15.75" hidden="1" x14ac:dyDescent="0.2">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row>
    <row r="273" spans="1:27" ht="12.75" hidden="1" customHeight="1" x14ac:dyDescent="0.2">
      <c r="A273" s="128" t="s">
        <v>7</v>
      </c>
      <c r="B273" s="131" t="s">
        <v>117</v>
      </c>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3"/>
    </row>
    <row r="274" spans="1:27" ht="12.75" hidden="1" customHeight="1" x14ac:dyDescent="0.2">
      <c r="A274" s="129"/>
      <c r="B274" s="134"/>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6"/>
    </row>
    <row r="275" spans="1:27" s="46" customFormat="1" ht="12.75" hidden="1" customHeight="1" x14ac:dyDescent="0.2">
      <c r="A275" s="130"/>
      <c r="B275" s="34">
        <v>1</v>
      </c>
      <c r="C275" s="34">
        <v>2</v>
      </c>
      <c r="D275" s="34">
        <v>3</v>
      </c>
      <c r="E275" s="34">
        <v>4</v>
      </c>
      <c r="F275" s="34">
        <v>5</v>
      </c>
      <c r="G275" s="34">
        <v>6</v>
      </c>
      <c r="H275" s="34">
        <v>7</v>
      </c>
      <c r="I275" s="34">
        <v>8</v>
      </c>
      <c r="J275" s="34">
        <v>9</v>
      </c>
      <c r="K275" s="34">
        <v>10</v>
      </c>
      <c r="L275" s="34">
        <v>11</v>
      </c>
      <c r="M275" s="34">
        <v>12</v>
      </c>
      <c r="N275" s="34">
        <v>13</v>
      </c>
      <c r="O275" s="34">
        <v>14</v>
      </c>
      <c r="P275" s="34">
        <v>15</v>
      </c>
      <c r="Q275" s="34">
        <v>16</v>
      </c>
      <c r="R275" s="34">
        <v>17</v>
      </c>
      <c r="S275" s="34">
        <v>18</v>
      </c>
      <c r="T275" s="34">
        <v>19</v>
      </c>
      <c r="U275" s="34">
        <v>20</v>
      </c>
      <c r="V275" s="34">
        <v>21</v>
      </c>
      <c r="W275" s="34">
        <v>22</v>
      </c>
      <c r="X275" s="34">
        <v>23</v>
      </c>
      <c r="Y275" s="34">
        <v>24</v>
      </c>
    </row>
    <row r="276" spans="1:27" ht="15.75" hidden="1" customHeight="1" x14ac:dyDescent="0.2">
      <c r="A276" s="35" t="str">
        <f>A241</f>
        <v>01.02.2022</v>
      </c>
      <c r="B276" s="36">
        <f ca="1">SUMIFS(СВЦЭМ!$H$40:$H$783,СВЦЭМ!$A$40:$A$783,$A276,СВЦЭМ!$B$40:$B$783,B$275)+'СЕТ СН'!$F$15</f>
        <v>0</v>
      </c>
      <c r="C276" s="36">
        <f ca="1">SUMIFS(СВЦЭМ!$H$40:$H$783,СВЦЭМ!$A$40:$A$783,$A276,СВЦЭМ!$B$40:$B$783,C$275)+'СЕТ СН'!$F$15</f>
        <v>0</v>
      </c>
      <c r="D276" s="36">
        <f ca="1">SUMIFS(СВЦЭМ!$H$40:$H$783,СВЦЭМ!$A$40:$A$783,$A276,СВЦЭМ!$B$40:$B$783,D$275)+'СЕТ СН'!$F$15</f>
        <v>0</v>
      </c>
      <c r="E276" s="36">
        <f ca="1">SUMIFS(СВЦЭМ!$H$40:$H$783,СВЦЭМ!$A$40:$A$783,$A276,СВЦЭМ!$B$40:$B$783,E$275)+'СЕТ СН'!$F$15</f>
        <v>0</v>
      </c>
      <c r="F276" s="36">
        <f ca="1">SUMIFS(СВЦЭМ!$H$40:$H$783,СВЦЭМ!$A$40:$A$783,$A276,СВЦЭМ!$B$40:$B$783,F$275)+'СЕТ СН'!$F$15</f>
        <v>0</v>
      </c>
      <c r="G276" s="36">
        <f ca="1">SUMIFS(СВЦЭМ!$H$40:$H$783,СВЦЭМ!$A$40:$A$783,$A276,СВЦЭМ!$B$40:$B$783,G$275)+'СЕТ СН'!$F$15</f>
        <v>0</v>
      </c>
      <c r="H276" s="36">
        <f ca="1">SUMIFS(СВЦЭМ!$H$40:$H$783,СВЦЭМ!$A$40:$A$783,$A276,СВЦЭМ!$B$40:$B$783,H$275)+'СЕТ СН'!$F$15</f>
        <v>0</v>
      </c>
      <c r="I276" s="36">
        <f ca="1">SUMIFS(СВЦЭМ!$H$40:$H$783,СВЦЭМ!$A$40:$A$783,$A276,СВЦЭМ!$B$40:$B$783,I$275)+'СЕТ СН'!$F$15</f>
        <v>0</v>
      </c>
      <c r="J276" s="36">
        <f ca="1">SUMIFS(СВЦЭМ!$H$40:$H$783,СВЦЭМ!$A$40:$A$783,$A276,СВЦЭМ!$B$40:$B$783,J$275)+'СЕТ СН'!$F$15</f>
        <v>0</v>
      </c>
      <c r="K276" s="36">
        <f ca="1">SUMIFS(СВЦЭМ!$H$40:$H$783,СВЦЭМ!$A$40:$A$783,$A276,СВЦЭМ!$B$40:$B$783,K$275)+'СЕТ СН'!$F$15</f>
        <v>0</v>
      </c>
      <c r="L276" s="36">
        <f ca="1">SUMIFS(СВЦЭМ!$H$40:$H$783,СВЦЭМ!$A$40:$A$783,$A276,СВЦЭМ!$B$40:$B$783,L$275)+'СЕТ СН'!$F$15</f>
        <v>0</v>
      </c>
      <c r="M276" s="36">
        <f ca="1">SUMIFS(СВЦЭМ!$H$40:$H$783,СВЦЭМ!$A$40:$A$783,$A276,СВЦЭМ!$B$40:$B$783,M$275)+'СЕТ СН'!$F$15</f>
        <v>0</v>
      </c>
      <c r="N276" s="36">
        <f ca="1">SUMIFS(СВЦЭМ!$H$40:$H$783,СВЦЭМ!$A$40:$A$783,$A276,СВЦЭМ!$B$40:$B$783,N$275)+'СЕТ СН'!$F$15</f>
        <v>0</v>
      </c>
      <c r="O276" s="36">
        <f ca="1">SUMIFS(СВЦЭМ!$H$40:$H$783,СВЦЭМ!$A$40:$A$783,$A276,СВЦЭМ!$B$40:$B$783,O$275)+'СЕТ СН'!$F$15</f>
        <v>0</v>
      </c>
      <c r="P276" s="36">
        <f ca="1">SUMIFS(СВЦЭМ!$H$40:$H$783,СВЦЭМ!$A$40:$A$783,$A276,СВЦЭМ!$B$40:$B$783,P$275)+'СЕТ СН'!$F$15</f>
        <v>0</v>
      </c>
      <c r="Q276" s="36">
        <f ca="1">SUMIFS(СВЦЭМ!$H$40:$H$783,СВЦЭМ!$A$40:$A$783,$A276,СВЦЭМ!$B$40:$B$783,Q$275)+'СЕТ СН'!$F$15</f>
        <v>0</v>
      </c>
      <c r="R276" s="36">
        <f ca="1">SUMIFS(СВЦЭМ!$H$40:$H$783,СВЦЭМ!$A$40:$A$783,$A276,СВЦЭМ!$B$40:$B$783,R$275)+'СЕТ СН'!$F$15</f>
        <v>0</v>
      </c>
      <c r="S276" s="36">
        <f ca="1">SUMIFS(СВЦЭМ!$H$40:$H$783,СВЦЭМ!$A$40:$A$783,$A276,СВЦЭМ!$B$40:$B$783,S$275)+'СЕТ СН'!$F$15</f>
        <v>0</v>
      </c>
      <c r="T276" s="36">
        <f ca="1">SUMIFS(СВЦЭМ!$H$40:$H$783,СВЦЭМ!$A$40:$A$783,$A276,СВЦЭМ!$B$40:$B$783,T$275)+'СЕТ СН'!$F$15</f>
        <v>0</v>
      </c>
      <c r="U276" s="36">
        <f ca="1">SUMIFS(СВЦЭМ!$H$40:$H$783,СВЦЭМ!$A$40:$A$783,$A276,СВЦЭМ!$B$40:$B$783,U$275)+'СЕТ СН'!$F$15</f>
        <v>0</v>
      </c>
      <c r="V276" s="36">
        <f ca="1">SUMIFS(СВЦЭМ!$H$40:$H$783,СВЦЭМ!$A$40:$A$783,$A276,СВЦЭМ!$B$40:$B$783,V$275)+'СЕТ СН'!$F$15</f>
        <v>0</v>
      </c>
      <c r="W276" s="36">
        <f ca="1">SUMIFS(СВЦЭМ!$H$40:$H$783,СВЦЭМ!$A$40:$A$783,$A276,СВЦЭМ!$B$40:$B$783,W$275)+'СЕТ СН'!$F$15</f>
        <v>0</v>
      </c>
      <c r="X276" s="36">
        <f ca="1">SUMIFS(СВЦЭМ!$H$40:$H$783,СВЦЭМ!$A$40:$A$783,$A276,СВЦЭМ!$B$40:$B$783,X$275)+'СЕТ СН'!$F$15</f>
        <v>0</v>
      </c>
      <c r="Y276" s="36">
        <f ca="1">SUMIFS(СВЦЭМ!$H$40:$H$783,СВЦЭМ!$A$40:$A$783,$A276,СВЦЭМ!$B$40:$B$783,Y$275)+'СЕТ СН'!$F$15</f>
        <v>0</v>
      </c>
      <c r="AA276" s="45"/>
    </row>
    <row r="277" spans="1:27" ht="15.75" hidden="1" x14ac:dyDescent="0.2">
      <c r="A277" s="35">
        <f>A276+1</f>
        <v>44594</v>
      </c>
      <c r="B277" s="36">
        <f ca="1">SUMIFS(СВЦЭМ!$H$40:$H$783,СВЦЭМ!$A$40:$A$783,$A277,СВЦЭМ!$B$40:$B$783,B$275)+'СЕТ СН'!$F$15</f>
        <v>0</v>
      </c>
      <c r="C277" s="36">
        <f ca="1">SUMIFS(СВЦЭМ!$H$40:$H$783,СВЦЭМ!$A$40:$A$783,$A277,СВЦЭМ!$B$40:$B$783,C$275)+'СЕТ СН'!$F$15</f>
        <v>0</v>
      </c>
      <c r="D277" s="36">
        <f ca="1">SUMIFS(СВЦЭМ!$H$40:$H$783,СВЦЭМ!$A$40:$A$783,$A277,СВЦЭМ!$B$40:$B$783,D$275)+'СЕТ СН'!$F$15</f>
        <v>0</v>
      </c>
      <c r="E277" s="36">
        <f ca="1">SUMIFS(СВЦЭМ!$H$40:$H$783,СВЦЭМ!$A$40:$A$783,$A277,СВЦЭМ!$B$40:$B$783,E$275)+'СЕТ СН'!$F$15</f>
        <v>0</v>
      </c>
      <c r="F277" s="36">
        <f ca="1">SUMIFS(СВЦЭМ!$H$40:$H$783,СВЦЭМ!$A$40:$A$783,$A277,СВЦЭМ!$B$40:$B$783,F$275)+'СЕТ СН'!$F$15</f>
        <v>0</v>
      </c>
      <c r="G277" s="36">
        <f ca="1">SUMIFS(СВЦЭМ!$H$40:$H$783,СВЦЭМ!$A$40:$A$783,$A277,СВЦЭМ!$B$40:$B$783,G$275)+'СЕТ СН'!$F$15</f>
        <v>0</v>
      </c>
      <c r="H277" s="36">
        <f ca="1">SUMIFS(СВЦЭМ!$H$40:$H$783,СВЦЭМ!$A$40:$A$783,$A277,СВЦЭМ!$B$40:$B$783,H$275)+'СЕТ СН'!$F$15</f>
        <v>0</v>
      </c>
      <c r="I277" s="36">
        <f ca="1">SUMIFS(СВЦЭМ!$H$40:$H$783,СВЦЭМ!$A$40:$A$783,$A277,СВЦЭМ!$B$40:$B$783,I$275)+'СЕТ СН'!$F$15</f>
        <v>0</v>
      </c>
      <c r="J277" s="36">
        <f ca="1">SUMIFS(СВЦЭМ!$H$40:$H$783,СВЦЭМ!$A$40:$A$783,$A277,СВЦЭМ!$B$40:$B$783,J$275)+'СЕТ СН'!$F$15</f>
        <v>0</v>
      </c>
      <c r="K277" s="36">
        <f ca="1">SUMIFS(СВЦЭМ!$H$40:$H$783,СВЦЭМ!$A$40:$A$783,$A277,СВЦЭМ!$B$40:$B$783,K$275)+'СЕТ СН'!$F$15</f>
        <v>0</v>
      </c>
      <c r="L277" s="36">
        <f ca="1">SUMIFS(СВЦЭМ!$H$40:$H$783,СВЦЭМ!$A$40:$A$783,$A277,СВЦЭМ!$B$40:$B$783,L$275)+'СЕТ СН'!$F$15</f>
        <v>0</v>
      </c>
      <c r="M277" s="36">
        <f ca="1">SUMIFS(СВЦЭМ!$H$40:$H$783,СВЦЭМ!$A$40:$A$783,$A277,СВЦЭМ!$B$40:$B$783,M$275)+'СЕТ СН'!$F$15</f>
        <v>0</v>
      </c>
      <c r="N277" s="36">
        <f ca="1">SUMIFS(СВЦЭМ!$H$40:$H$783,СВЦЭМ!$A$40:$A$783,$A277,СВЦЭМ!$B$40:$B$783,N$275)+'СЕТ СН'!$F$15</f>
        <v>0</v>
      </c>
      <c r="O277" s="36">
        <f ca="1">SUMIFS(СВЦЭМ!$H$40:$H$783,СВЦЭМ!$A$40:$A$783,$A277,СВЦЭМ!$B$40:$B$783,O$275)+'СЕТ СН'!$F$15</f>
        <v>0</v>
      </c>
      <c r="P277" s="36">
        <f ca="1">SUMIFS(СВЦЭМ!$H$40:$H$783,СВЦЭМ!$A$40:$A$783,$A277,СВЦЭМ!$B$40:$B$783,P$275)+'СЕТ СН'!$F$15</f>
        <v>0</v>
      </c>
      <c r="Q277" s="36">
        <f ca="1">SUMIFS(СВЦЭМ!$H$40:$H$783,СВЦЭМ!$A$40:$A$783,$A277,СВЦЭМ!$B$40:$B$783,Q$275)+'СЕТ СН'!$F$15</f>
        <v>0</v>
      </c>
      <c r="R277" s="36">
        <f ca="1">SUMIFS(СВЦЭМ!$H$40:$H$783,СВЦЭМ!$A$40:$A$783,$A277,СВЦЭМ!$B$40:$B$783,R$275)+'СЕТ СН'!$F$15</f>
        <v>0</v>
      </c>
      <c r="S277" s="36">
        <f ca="1">SUMIFS(СВЦЭМ!$H$40:$H$783,СВЦЭМ!$A$40:$A$783,$A277,СВЦЭМ!$B$40:$B$783,S$275)+'СЕТ СН'!$F$15</f>
        <v>0</v>
      </c>
      <c r="T277" s="36">
        <f ca="1">SUMIFS(СВЦЭМ!$H$40:$H$783,СВЦЭМ!$A$40:$A$783,$A277,СВЦЭМ!$B$40:$B$783,T$275)+'СЕТ СН'!$F$15</f>
        <v>0</v>
      </c>
      <c r="U277" s="36">
        <f ca="1">SUMIFS(СВЦЭМ!$H$40:$H$783,СВЦЭМ!$A$40:$A$783,$A277,СВЦЭМ!$B$40:$B$783,U$275)+'СЕТ СН'!$F$15</f>
        <v>0</v>
      </c>
      <c r="V277" s="36">
        <f ca="1">SUMIFS(СВЦЭМ!$H$40:$H$783,СВЦЭМ!$A$40:$A$783,$A277,СВЦЭМ!$B$40:$B$783,V$275)+'СЕТ СН'!$F$15</f>
        <v>0</v>
      </c>
      <c r="W277" s="36">
        <f ca="1">SUMIFS(СВЦЭМ!$H$40:$H$783,СВЦЭМ!$A$40:$A$783,$A277,СВЦЭМ!$B$40:$B$783,W$275)+'СЕТ СН'!$F$15</f>
        <v>0</v>
      </c>
      <c r="X277" s="36">
        <f ca="1">SUMIFS(СВЦЭМ!$H$40:$H$783,СВЦЭМ!$A$40:$A$783,$A277,СВЦЭМ!$B$40:$B$783,X$275)+'СЕТ СН'!$F$15</f>
        <v>0</v>
      </c>
      <c r="Y277" s="36">
        <f ca="1">SUMIFS(СВЦЭМ!$H$40:$H$783,СВЦЭМ!$A$40:$A$783,$A277,СВЦЭМ!$B$40:$B$783,Y$275)+'СЕТ СН'!$F$15</f>
        <v>0</v>
      </c>
    </row>
    <row r="278" spans="1:27" ht="15.75" hidden="1" x14ac:dyDescent="0.2">
      <c r="A278" s="35">
        <f t="shared" ref="A278:A306" si="8">A277+1</f>
        <v>44595</v>
      </c>
      <c r="B278" s="36">
        <f ca="1">SUMIFS(СВЦЭМ!$H$40:$H$783,СВЦЭМ!$A$40:$A$783,$A278,СВЦЭМ!$B$40:$B$783,B$275)+'СЕТ СН'!$F$15</f>
        <v>0</v>
      </c>
      <c r="C278" s="36">
        <f ca="1">SUMIFS(СВЦЭМ!$H$40:$H$783,СВЦЭМ!$A$40:$A$783,$A278,СВЦЭМ!$B$40:$B$783,C$275)+'СЕТ СН'!$F$15</f>
        <v>0</v>
      </c>
      <c r="D278" s="36">
        <f ca="1">SUMIFS(СВЦЭМ!$H$40:$H$783,СВЦЭМ!$A$40:$A$783,$A278,СВЦЭМ!$B$40:$B$783,D$275)+'СЕТ СН'!$F$15</f>
        <v>0</v>
      </c>
      <c r="E278" s="36">
        <f ca="1">SUMIFS(СВЦЭМ!$H$40:$H$783,СВЦЭМ!$A$40:$A$783,$A278,СВЦЭМ!$B$40:$B$783,E$275)+'СЕТ СН'!$F$15</f>
        <v>0</v>
      </c>
      <c r="F278" s="36">
        <f ca="1">SUMIFS(СВЦЭМ!$H$40:$H$783,СВЦЭМ!$A$40:$A$783,$A278,СВЦЭМ!$B$40:$B$783,F$275)+'СЕТ СН'!$F$15</f>
        <v>0</v>
      </c>
      <c r="G278" s="36">
        <f ca="1">SUMIFS(СВЦЭМ!$H$40:$H$783,СВЦЭМ!$A$40:$A$783,$A278,СВЦЭМ!$B$40:$B$783,G$275)+'СЕТ СН'!$F$15</f>
        <v>0</v>
      </c>
      <c r="H278" s="36">
        <f ca="1">SUMIFS(СВЦЭМ!$H$40:$H$783,СВЦЭМ!$A$40:$A$783,$A278,СВЦЭМ!$B$40:$B$783,H$275)+'СЕТ СН'!$F$15</f>
        <v>0</v>
      </c>
      <c r="I278" s="36">
        <f ca="1">SUMIFS(СВЦЭМ!$H$40:$H$783,СВЦЭМ!$A$40:$A$783,$A278,СВЦЭМ!$B$40:$B$783,I$275)+'СЕТ СН'!$F$15</f>
        <v>0</v>
      </c>
      <c r="J278" s="36">
        <f ca="1">SUMIFS(СВЦЭМ!$H$40:$H$783,СВЦЭМ!$A$40:$A$783,$A278,СВЦЭМ!$B$40:$B$783,J$275)+'СЕТ СН'!$F$15</f>
        <v>0</v>
      </c>
      <c r="K278" s="36">
        <f ca="1">SUMIFS(СВЦЭМ!$H$40:$H$783,СВЦЭМ!$A$40:$A$783,$A278,СВЦЭМ!$B$40:$B$783,K$275)+'СЕТ СН'!$F$15</f>
        <v>0</v>
      </c>
      <c r="L278" s="36">
        <f ca="1">SUMIFS(СВЦЭМ!$H$40:$H$783,СВЦЭМ!$A$40:$A$783,$A278,СВЦЭМ!$B$40:$B$783,L$275)+'СЕТ СН'!$F$15</f>
        <v>0</v>
      </c>
      <c r="M278" s="36">
        <f ca="1">SUMIFS(СВЦЭМ!$H$40:$H$783,СВЦЭМ!$A$40:$A$783,$A278,СВЦЭМ!$B$40:$B$783,M$275)+'СЕТ СН'!$F$15</f>
        <v>0</v>
      </c>
      <c r="N278" s="36">
        <f ca="1">SUMIFS(СВЦЭМ!$H$40:$H$783,СВЦЭМ!$A$40:$A$783,$A278,СВЦЭМ!$B$40:$B$783,N$275)+'СЕТ СН'!$F$15</f>
        <v>0</v>
      </c>
      <c r="O278" s="36">
        <f ca="1">SUMIFS(СВЦЭМ!$H$40:$H$783,СВЦЭМ!$A$40:$A$783,$A278,СВЦЭМ!$B$40:$B$783,O$275)+'СЕТ СН'!$F$15</f>
        <v>0</v>
      </c>
      <c r="P278" s="36">
        <f ca="1">SUMIFS(СВЦЭМ!$H$40:$H$783,СВЦЭМ!$A$40:$A$783,$A278,СВЦЭМ!$B$40:$B$783,P$275)+'СЕТ СН'!$F$15</f>
        <v>0</v>
      </c>
      <c r="Q278" s="36">
        <f ca="1">SUMIFS(СВЦЭМ!$H$40:$H$783,СВЦЭМ!$A$40:$A$783,$A278,СВЦЭМ!$B$40:$B$783,Q$275)+'СЕТ СН'!$F$15</f>
        <v>0</v>
      </c>
      <c r="R278" s="36">
        <f ca="1">SUMIFS(СВЦЭМ!$H$40:$H$783,СВЦЭМ!$A$40:$A$783,$A278,СВЦЭМ!$B$40:$B$783,R$275)+'СЕТ СН'!$F$15</f>
        <v>0</v>
      </c>
      <c r="S278" s="36">
        <f ca="1">SUMIFS(СВЦЭМ!$H$40:$H$783,СВЦЭМ!$A$40:$A$783,$A278,СВЦЭМ!$B$40:$B$783,S$275)+'СЕТ СН'!$F$15</f>
        <v>0</v>
      </c>
      <c r="T278" s="36">
        <f ca="1">SUMIFS(СВЦЭМ!$H$40:$H$783,СВЦЭМ!$A$40:$A$783,$A278,СВЦЭМ!$B$40:$B$783,T$275)+'СЕТ СН'!$F$15</f>
        <v>0</v>
      </c>
      <c r="U278" s="36">
        <f ca="1">SUMIFS(СВЦЭМ!$H$40:$H$783,СВЦЭМ!$A$40:$A$783,$A278,СВЦЭМ!$B$40:$B$783,U$275)+'СЕТ СН'!$F$15</f>
        <v>0</v>
      </c>
      <c r="V278" s="36">
        <f ca="1">SUMIFS(СВЦЭМ!$H$40:$H$783,СВЦЭМ!$A$40:$A$783,$A278,СВЦЭМ!$B$40:$B$783,V$275)+'СЕТ СН'!$F$15</f>
        <v>0</v>
      </c>
      <c r="W278" s="36">
        <f ca="1">SUMIFS(СВЦЭМ!$H$40:$H$783,СВЦЭМ!$A$40:$A$783,$A278,СВЦЭМ!$B$40:$B$783,W$275)+'СЕТ СН'!$F$15</f>
        <v>0</v>
      </c>
      <c r="X278" s="36">
        <f ca="1">SUMIFS(СВЦЭМ!$H$40:$H$783,СВЦЭМ!$A$40:$A$783,$A278,СВЦЭМ!$B$40:$B$783,X$275)+'СЕТ СН'!$F$15</f>
        <v>0</v>
      </c>
      <c r="Y278" s="36">
        <f ca="1">SUMIFS(СВЦЭМ!$H$40:$H$783,СВЦЭМ!$A$40:$A$783,$A278,СВЦЭМ!$B$40:$B$783,Y$275)+'СЕТ СН'!$F$15</f>
        <v>0</v>
      </c>
    </row>
    <row r="279" spans="1:27" ht="15.75" hidden="1" x14ac:dyDescent="0.2">
      <c r="A279" s="35">
        <f t="shared" si="8"/>
        <v>44596</v>
      </c>
      <c r="B279" s="36">
        <f ca="1">SUMIFS(СВЦЭМ!$H$40:$H$783,СВЦЭМ!$A$40:$A$783,$A279,СВЦЭМ!$B$40:$B$783,B$275)+'СЕТ СН'!$F$15</f>
        <v>0</v>
      </c>
      <c r="C279" s="36">
        <f ca="1">SUMIFS(СВЦЭМ!$H$40:$H$783,СВЦЭМ!$A$40:$A$783,$A279,СВЦЭМ!$B$40:$B$783,C$275)+'СЕТ СН'!$F$15</f>
        <v>0</v>
      </c>
      <c r="D279" s="36">
        <f ca="1">SUMIFS(СВЦЭМ!$H$40:$H$783,СВЦЭМ!$A$40:$A$783,$A279,СВЦЭМ!$B$40:$B$783,D$275)+'СЕТ СН'!$F$15</f>
        <v>0</v>
      </c>
      <c r="E279" s="36">
        <f ca="1">SUMIFS(СВЦЭМ!$H$40:$H$783,СВЦЭМ!$A$40:$A$783,$A279,СВЦЭМ!$B$40:$B$783,E$275)+'СЕТ СН'!$F$15</f>
        <v>0</v>
      </c>
      <c r="F279" s="36">
        <f ca="1">SUMIFS(СВЦЭМ!$H$40:$H$783,СВЦЭМ!$A$40:$A$783,$A279,СВЦЭМ!$B$40:$B$783,F$275)+'СЕТ СН'!$F$15</f>
        <v>0</v>
      </c>
      <c r="G279" s="36">
        <f ca="1">SUMIFS(СВЦЭМ!$H$40:$H$783,СВЦЭМ!$A$40:$A$783,$A279,СВЦЭМ!$B$40:$B$783,G$275)+'СЕТ СН'!$F$15</f>
        <v>0</v>
      </c>
      <c r="H279" s="36">
        <f ca="1">SUMIFS(СВЦЭМ!$H$40:$H$783,СВЦЭМ!$A$40:$A$783,$A279,СВЦЭМ!$B$40:$B$783,H$275)+'СЕТ СН'!$F$15</f>
        <v>0</v>
      </c>
      <c r="I279" s="36">
        <f ca="1">SUMIFS(СВЦЭМ!$H$40:$H$783,СВЦЭМ!$A$40:$A$783,$A279,СВЦЭМ!$B$40:$B$783,I$275)+'СЕТ СН'!$F$15</f>
        <v>0</v>
      </c>
      <c r="J279" s="36">
        <f ca="1">SUMIFS(СВЦЭМ!$H$40:$H$783,СВЦЭМ!$A$40:$A$783,$A279,СВЦЭМ!$B$40:$B$783,J$275)+'СЕТ СН'!$F$15</f>
        <v>0</v>
      </c>
      <c r="K279" s="36">
        <f ca="1">SUMIFS(СВЦЭМ!$H$40:$H$783,СВЦЭМ!$A$40:$A$783,$A279,СВЦЭМ!$B$40:$B$783,K$275)+'СЕТ СН'!$F$15</f>
        <v>0</v>
      </c>
      <c r="L279" s="36">
        <f ca="1">SUMIFS(СВЦЭМ!$H$40:$H$783,СВЦЭМ!$A$40:$A$783,$A279,СВЦЭМ!$B$40:$B$783,L$275)+'СЕТ СН'!$F$15</f>
        <v>0</v>
      </c>
      <c r="M279" s="36">
        <f ca="1">SUMIFS(СВЦЭМ!$H$40:$H$783,СВЦЭМ!$A$40:$A$783,$A279,СВЦЭМ!$B$40:$B$783,M$275)+'СЕТ СН'!$F$15</f>
        <v>0</v>
      </c>
      <c r="N279" s="36">
        <f ca="1">SUMIFS(СВЦЭМ!$H$40:$H$783,СВЦЭМ!$A$40:$A$783,$A279,СВЦЭМ!$B$40:$B$783,N$275)+'СЕТ СН'!$F$15</f>
        <v>0</v>
      </c>
      <c r="O279" s="36">
        <f ca="1">SUMIFS(СВЦЭМ!$H$40:$H$783,СВЦЭМ!$A$40:$A$783,$A279,СВЦЭМ!$B$40:$B$783,O$275)+'СЕТ СН'!$F$15</f>
        <v>0</v>
      </c>
      <c r="P279" s="36">
        <f ca="1">SUMIFS(СВЦЭМ!$H$40:$H$783,СВЦЭМ!$A$40:$A$783,$A279,СВЦЭМ!$B$40:$B$783,P$275)+'СЕТ СН'!$F$15</f>
        <v>0</v>
      </c>
      <c r="Q279" s="36">
        <f ca="1">SUMIFS(СВЦЭМ!$H$40:$H$783,СВЦЭМ!$A$40:$A$783,$A279,СВЦЭМ!$B$40:$B$783,Q$275)+'СЕТ СН'!$F$15</f>
        <v>0</v>
      </c>
      <c r="R279" s="36">
        <f ca="1">SUMIFS(СВЦЭМ!$H$40:$H$783,СВЦЭМ!$A$40:$A$783,$A279,СВЦЭМ!$B$40:$B$783,R$275)+'СЕТ СН'!$F$15</f>
        <v>0</v>
      </c>
      <c r="S279" s="36">
        <f ca="1">SUMIFS(СВЦЭМ!$H$40:$H$783,СВЦЭМ!$A$40:$A$783,$A279,СВЦЭМ!$B$40:$B$783,S$275)+'СЕТ СН'!$F$15</f>
        <v>0</v>
      </c>
      <c r="T279" s="36">
        <f ca="1">SUMIFS(СВЦЭМ!$H$40:$H$783,СВЦЭМ!$A$40:$A$783,$A279,СВЦЭМ!$B$40:$B$783,T$275)+'СЕТ СН'!$F$15</f>
        <v>0</v>
      </c>
      <c r="U279" s="36">
        <f ca="1">SUMIFS(СВЦЭМ!$H$40:$H$783,СВЦЭМ!$A$40:$A$783,$A279,СВЦЭМ!$B$40:$B$783,U$275)+'СЕТ СН'!$F$15</f>
        <v>0</v>
      </c>
      <c r="V279" s="36">
        <f ca="1">SUMIFS(СВЦЭМ!$H$40:$H$783,СВЦЭМ!$A$40:$A$783,$A279,СВЦЭМ!$B$40:$B$783,V$275)+'СЕТ СН'!$F$15</f>
        <v>0</v>
      </c>
      <c r="W279" s="36">
        <f ca="1">SUMIFS(СВЦЭМ!$H$40:$H$783,СВЦЭМ!$A$40:$A$783,$A279,СВЦЭМ!$B$40:$B$783,W$275)+'СЕТ СН'!$F$15</f>
        <v>0</v>
      </c>
      <c r="X279" s="36">
        <f ca="1">SUMIFS(СВЦЭМ!$H$40:$H$783,СВЦЭМ!$A$40:$A$783,$A279,СВЦЭМ!$B$40:$B$783,X$275)+'СЕТ СН'!$F$15</f>
        <v>0</v>
      </c>
      <c r="Y279" s="36">
        <f ca="1">SUMIFS(СВЦЭМ!$H$40:$H$783,СВЦЭМ!$A$40:$A$783,$A279,СВЦЭМ!$B$40:$B$783,Y$275)+'СЕТ СН'!$F$15</f>
        <v>0</v>
      </c>
    </row>
    <row r="280" spans="1:27" ht="15.75" hidden="1" x14ac:dyDescent="0.2">
      <c r="A280" s="35">
        <f t="shared" si="8"/>
        <v>44597</v>
      </c>
      <c r="B280" s="36">
        <f ca="1">SUMIFS(СВЦЭМ!$H$40:$H$783,СВЦЭМ!$A$40:$A$783,$A280,СВЦЭМ!$B$40:$B$783,B$275)+'СЕТ СН'!$F$15</f>
        <v>0</v>
      </c>
      <c r="C280" s="36">
        <f ca="1">SUMIFS(СВЦЭМ!$H$40:$H$783,СВЦЭМ!$A$40:$A$783,$A280,СВЦЭМ!$B$40:$B$783,C$275)+'СЕТ СН'!$F$15</f>
        <v>0</v>
      </c>
      <c r="D280" s="36">
        <f ca="1">SUMIFS(СВЦЭМ!$H$40:$H$783,СВЦЭМ!$A$40:$A$783,$A280,СВЦЭМ!$B$40:$B$783,D$275)+'СЕТ СН'!$F$15</f>
        <v>0</v>
      </c>
      <c r="E280" s="36">
        <f ca="1">SUMIFS(СВЦЭМ!$H$40:$H$783,СВЦЭМ!$A$40:$A$783,$A280,СВЦЭМ!$B$40:$B$783,E$275)+'СЕТ СН'!$F$15</f>
        <v>0</v>
      </c>
      <c r="F280" s="36">
        <f ca="1">SUMIFS(СВЦЭМ!$H$40:$H$783,СВЦЭМ!$A$40:$A$783,$A280,СВЦЭМ!$B$40:$B$783,F$275)+'СЕТ СН'!$F$15</f>
        <v>0</v>
      </c>
      <c r="G280" s="36">
        <f ca="1">SUMIFS(СВЦЭМ!$H$40:$H$783,СВЦЭМ!$A$40:$A$783,$A280,СВЦЭМ!$B$40:$B$783,G$275)+'СЕТ СН'!$F$15</f>
        <v>0</v>
      </c>
      <c r="H280" s="36">
        <f ca="1">SUMIFS(СВЦЭМ!$H$40:$H$783,СВЦЭМ!$A$40:$A$783,$A280,СВЦЭМ!$B$40:$B$783,H$275)+'СЕТ СН'!$F$15</f>
        <v>0</v>
      </c>
      <c r="I280" s="36">
        <f ca="1">SUMIFS(СВЦЭМ!$H$40:$H$783,СВЦЭМ!$A$40:$A$783,$A280,СВЦЭМ!$B$40:$B$783,I$275)+'СЕТ СН'!$F$15</f>
        <v>0</v>
      </c>
      <c r="J280" s="36">
        <f ca="1">SUMIFS(СВЦЭМ!$H$40:$H$783,СВЦЭМ!$A$40:$A$783,$A280,СВЦЭМ!$B$40:$B$783,J$275)+'СЕТ СН'!$F$15</f>
        <v>0</v>
      </c>
      <c r="K280" s="36">
        <f ca="1">SUMIFS(СВЦЭМ!$H$40:$H$783,СВЦЭМ!$A$40:$A$783,$A280,СВЦЭМ!$B$40:$B$783,K$275)+'СЕТ СН'!$F$15</f>
        <v>0</v>
      </c>
      <c r="L280" s="36">
        <f ca="1">SUMIFS(СВЦЭМ!$H$40:$H$783,СВЦЭМ!$A$40:$A$783,$A280,СВЦЭМ!$B$40:$B$783,L$275)+'СЕТ СН'!$F$15</f>
        <v>0</v>
      </c>
      <c r="M280" s="36">
        <f ca="1">SUMIFS(СВЦЭМ!$H$40:$H$783,СВЦЭМ!$A$40:$A$783,$A280,СВЦЭМ!$B$40:$B$783,M$275)+'СЕТ СН'!$F$15</f>
        <v>0</v>
      </c>
      <c r="N280" s="36">
        <f ca="1">SUMIFS(СВЦЭМ!$H$40:$H$783,СВЦЭМ!$A$40:$A$783,$A280,СВЦЭМ!$B$40:$B$783,N$275)+'СЕТ СН'!$F$15</f>
        <v>0</v>
      </c>
      <c r="O280" s="36">
        <f ca="1">SUMIFS(СВЦЭМ!$H$40:$H$783,СВЦЭМ!$A$40:$A$783,$A280,СВЦЭМ!$B$40:$B$783,O$275)+'СЕТ СН'!$F$15</f>
        <v>0</v>
      </c>
      <c r="P280" s="36">
        <f ca="1">SUMIFS(СВЦЭМ!$H$40:$H$783,СВЦЭМ!$A$40:$A$783,$A280,СВЦЭМ!$B$40:$B$783,P$275)+'СЕТ СН'!$F$15</f>
        <v>0</v>
      </c>
      <c r="Q280" s="36">
        <f ca="1">SUMIFS(СВЦЭМ!$H$40:$H$783,СВЦЭМ!$A$40:$A$783,$A280,СВЦЭМ!$B$40:$B$783,Q$275)+'СЕТ СН'!$F$15</f>
        <v>0</v>
      </c>
      <c r="R280" s="36">
        <f ca="1">SUMIFS(СВЦЭМ!$H$40:$H$783,СВЦЭМ!$A$40:$A$783,$A280,СВЦЭМ!$B$40:$B$783,R$275)+'СЕТ СН'!$F$15</f>
        <v>0</v>
      </c>
      <c r="S280" s="36">
        <f ca="1">SUMIFS(СВЦЭМ!$H$40:$H$783,СВЦЭМ!$A$40:$A$783,$A280,СВЦЭМ!$B$40:$B$783,S$275)+'СЕТ СН'!$F$15</f>
        <v>0</v>
      </c>
      <c r="T280" s="36">
        <f ca="1">SUMIFS(СВЦЭМ!$H$40:$H$783,СВЦЭМ!$A$40:$A$783,$A280,СВЦЭМ!$B$40:$B$783,T$275)+'СЕТ СН'!$F$15</f>
        <v>0</v>
      </c>
      <c r="U280" s="36">
        <f ca="1">SUMIFS(СВЦЭМ!$H$40:$H$783,СВЦЭМ!$A$40:$A$783,$A280,СВЦЭМ!$B$40:$B$783,U$275)+'СЕТ СН'!$F$15</f>
        <v>0</v>
      </c>
      <c r="V280" s="36">
        <f ca="1">SUMIFS(СВЦЭМ!$H$40:$H$783,СВЦЭМ!$A$40:$A$783,$A280,СВЦЭМ!$B$40:$B$783,V$275)+'СЕТ СН'!$F$15</f>
        <v>0</v>
      </c>
      <c r="W280" s="36">
        <f ca="1">SUMIFS(СВЦЭМ!$H$40:$H$783,СВЦЭМ!$A$40:$A$783,$A280,СВЦЭМ!$B$40:$B$783,W$275)+'СЕТ СН'!$F$15</f>
        <v>0</v>
      </c>
      <c r="X280" s="36">
        <f ca="1">SUMIFS(СВЦЭМ!$H$40:$H$783,СВЦЭМ!$A$40:$A$783,$A280,СВЦЭМ!$B$40:$B$783,X$275)+'СЕТ СН'!$F$15</f>
        <v>0</v>
      </c>
      <c r="Y280" s="36">
        <f ca="1">SUMIFS(СВЦЭМ!$H$40:$H$783,СВЦЭМ!$A$40:$A$783,$A280,СВЦЭМ!$B$40:$B$783,Y$275)+'СЕТ СН'!$F$15</f>
        <v>0</v>
      </c>
    </row>
    <row r="281" spans="1:27" ht="15.75" hidden="1" x14ac:dyDescent="0.2">
      <c r="A281" s="35">
        <f t="shared" si="8"/>
        <v>44598</v>
      </c>
      <c r="B281" s="36">
        <f ca="1">SUMIFS(СВЦЭМ!$H$40:$H$783,СВЦЭМ!$A$40:$A$783,$A281,СВЦЭМ!$B$40:$B$783,B$275)+'СЕТ СН'!$F$15</f>
        <v>0</v>
      </c>
      <c r="C281" s="36">
        <f ca="1">SUMIFS(СВЦЭМ!$H$40:$H$783,СВЦЭМ!$A$40:$A$783,$A281,СВЦЭМ!$B$40:$B$783,C$275)+'СЕТ СН'!$F$15</f>
        <v>0</v>
      </c>
      <c r="D281" s="36">
        <f ca="1">SUMIFS(СВЦЭМ!$H$40:$H$783,СВЦЭМ!$A$40:$A$783,$A281,СВЦЭМ!$B$40:$B$783,D$275)+'СЕТ СН'!$F$15</f>
        <v>0</v>
      </c>
      <c r="E281" s="36">
        <f ca="1">SUMIFS(СВЦЭМ!$H$40:$H$783,СВЦЭМ!$A$40:$A$783,$A281,СВЦЭМ!$B$40:$B$783,E$275)+'СЕТ СН'!$F$15</f>
        <v>0</v>
      </c>
      <c r="F281" s="36">
        <f ca="1">SUMIFS(СВЦЭМ!$H$40:$H$783,СВЦЭМ!$A$40:$A$783,$A281,СВЦЭМ!$B$40:$B$783,F$275)+'СЕТ СН'!$F$15</f>
        <v>0</v>
      </c>
      <c r="G281" s="36">
        <f ca="1">SUMIFS(СВЦЭМ!$H$40:$H$783,СВЦЭМ!$A$40:$A$783,$A281,СВЦЭМ!$B$40:$B$783,G$275)+'СЕТ СН'!$F$15</f>
        <v>0</v>
      </c>
      <c r="H281" s="36">
        <f ca="1">SUMIFS(СВЦЭМ!$H$40:$H$783,СВЦЭМ!$A$40:$A$783,$A281,СВЦЭМ!$B$40:$B$783,H$275)+'СЕТ СН'!$F$15</f>
        <v>0</v>
      </c>
      <c r="I281" s="36">
        <f ca="1">SUMIFS(СВЦЭМ!$H$40:$H$783,СВЦЭМ!$A$40:$A$783,$A281,СВЦЭМ!$B$40:$B$783,I$275)+'СЕТ СН'!$F$15</f>
        <v>0</v>
      </c>
      <c r="J281" s="36">
        <f ca="1">SUMIFS(СВЦЭМ!$H$40:$H$783,СВЦЭМ!$A$40:$A$783,$A281,СВЦЭМ!$B$40:$B$783,J$275)+'СЕТ СН'!$F$15</f>
        <v>0</v>
      </c>
      <c r="K281" s="36">
        <f ca="1">SUMIFS(СВЦЭМ!$H$40:$H$783,СВЦЭМ!$A$40:$A$783,$A281,СВЦЭМ!$B$40:$B$783,K$275)+'СЕТ СН'!$F$15</f>
        <v>0</v>
      </c>
      <c r="L281" s="36">
        <f ca="1">SUMIFS(СВЦЭМ!$H$40:$H$783,СВЦЭМ!$A$40:$A$783,$A281,СВЦЭМ!$B$40:$B$783,L$275)+'СЕТ СН'!$F$15</f>
        <v>0</v>
      </c>
      <c r="M281" s="36">
        <f ca="1">SUMIFS(СВЦЭМ!$H$40:$H$783,СВЦЭМ!$A$40:$A$783,$A281,СВЦЭМ!$B$40:$B$783,M$275)+'СЕТ СН'!$F$15</f>
        <v>0</v>
      </c>
      <c r="N281" s="36">
        <f ca="1">SUMIFS(СВЦЭМ!$H$40:$H$783,СВЦЭМ!$A$40:$A$783,$A281,СВЦЭМ!$B$40:$B$783,N$275)+'СЕТ СН'!$F$15</f>
        <v>0</v>
      </c>
      <c r="O281" s="36">
        <f ca="1">SUMIFS(СВЦЭМ!$H$40:$H$783,СВЦЭМ!$A$40:$A$783,$A281,СВЦЭМ!$B$40:$B$783,O$275)+'СЕТ СН'!$F$15</f>
        <v>0</v>
      </c>
      <c r="P281" s="36">
        <f ca="1">SUMIFS(СВЦЭМ!$H$40:$H$783,СВЦЭМ!$A$40:$A$783,$A281,СВЦЭМ!$B$40:$B$783,P$275)+'СЕТ СН'!$F$15</f>
        <v>0</v>
      </c>
      <c r="Q281" s="36">
        <f ca="1">SUMIFS(СВЦЭМ!$H$40:$H$783,СВЦЭМ!$A$40:$A$783,$A281,СВЦЭМ!$B$40:$B$783,Q$275)+'СЕТ СН'!$F$15</f>
        <v>0</v>
      </c>
      <c r="R281" s="36">
        <f ca="1">SUMIFS(СВЦЭМ!$H$40:$H$783,СВЦЭМ!$A$40:$A$783,$A281,СВЦЭМ!$B$40:$B$783,R$275)+'СЕТ СН'!$F$15</f>
        <v>0</v>
      </c>
      <c r="S281" s="36">
        <f ca="1">SUMIFS(СВЦЭМ!$H$40:$H$783,СВЦЭМ!$A$40:$A$783,$A281,СВЦЭМ!$B$40:$B$783,S$275)+'СЕТ СН'!$F$15</f>
        <v>0</v>
      </c>
      <c r="T281" s="36">
        <f ca="1">SUMIFS(СВЦЭМ!$H$40:$H$783,СВЦЭМ!$A$40:$A$783,$A281,СВЦЭМ!$B$40:$B$783,T$275)+'СЕТ СН'!$F$15</f>
        <v>0</v>
      </c>
      <c r="U281" s="36">
        <f ca="1">SUMIFS(СВЦЭМ!$H$40:$H$783,СВЦЭМ!$A$40:$A$783,$A281,СВЦЭМ!$B$40:$B$783,U$275)+'СЕТ СН'!$F$15</f>
        <v>0</v>
      </c>
      <c r="V281" s="36">
        <f ca="1">SUMIFS(СВЦЭМ!$H$40:$H$783,СВЦЭМ!$A$40:$A$783,$A281,СВЦЭМ!$B$40:$B$783,V$275)+'СЕТ СН'!$F$15</f>
        <v>0</v>
      </c>
      <c r="W281" s="36">
        <f ca="1">SUMIFS(СВЦЭМ!$H$40:$H$783,СВЦЭМ!$A$40:$A$783,$A281,СВЦЭМ!$B$40:$B$783,W$275)+'СЕТ СН'!$F$15</f>
        <v>0</v>
      </c>
      <c r="X281" s="36">
        <f ca="1">SUMIFS(СВЦЭМ!$H$40:$H$783,СВЦЭМ!$A$40:$A$783,$A281,СВЦЭМ!$B$40:$B$783,X$275)+'СЕТ СН'!$F$15</f>
        <v>0</v>
      </c>
      <c r="Y281" s="36">
        <f ca="1">SUMIFS(СВЦЭМ!$H$40:$H$783,СВЦЭМ!$A$40:$A$783,$A281,СВЦЭМ!$B$40:$B$783,Y$275)+'СЕТ СН'!$F$15</f>
        <v>0</v>
      </c>
    </row>
    <row r="282" spans="1:27" ht="15.75" hidden="1" x14ac:dyDescent="0.2">
      <c r="A282" s="35">
        <f t="shared" si="8"/>
        <v>44599</v>
      </c>
      <c r="B282" s="36">
        <f ca="1">SUMIFS(СВЦЭМ!$H$40:$H$783,СВЦЭМ!$A$40:$A$783,$A282,СВЦЭМ!$B$40:$B$783,B$275)+'СЕТ СН'!$F$15</f>
        <v>0</v>
      </c>
      <c r="C282" s="36">
        <f ca="1">SUMIFS(СВЦЭМ!$H$40:$H$783,СВЦЭМ!$A$40:$A$783,$A282,СВЦЭМ!$B$40:$B$783,C$275)+'СЕТ СН'!$F$15</f>
        <v>0</v>
      </c>
      <c r="D282" s="36">
        <f ca="1">SUMIFS(СВЦЭМ!$H$40:$H$783,СВЦЭМ!$A$40:$A$783,$A282,СВЦЭМ!$B$40:$B$783,D$275)+'СЕТ СН'!$F$15</f>
        <v>0</v>
      </c>
      <c r="E282" s="36">
        <f ca="1">SUMIFS(СВЦЭМ!$H$40:$H$783,СВЦЭМ!$A$40:$A$783,$A282,СВЦЭМ!$B$40:$B$783,E$275)+'СЕТ СН'!$F$15</f>
        <v>0</v>
      </c>
      <c r="F282" s="36">
        <f ca="1">SUMIFS(СВЦЭМ!$H$40:$H$783,СВЦЭМ!$A$40:$A$783,$A282,СВЦЭМ!$B$40:$B$783,F$275)+'СЕТ СН'!$F$15</f>
        <v>0</v>
      </c>
      <c r="G282" s="36">
        <f ca="1">SUMIFS(СВЦЭМ!$H$40:$H$783,СВЦЭМ!$A$40:$A$783,$A282,СВЦЭМ!$B$40:$B$783,G$275)+'СЕТ СН'!$F$15</f>
        <v>0</v>
      </c>
      <c r="H282" s="36">
        <f ca="1">SUMIFS(СВЦЭМ!$H$40:$H$783,СВЦЭМ!$A$40:$A$783,$A282,СВЦЭМ!$B$40:$B$783,H$275)+'СЕТ СН'!$F$15</f>
        <v>0</v>
      </c>
      <c r="I282" s="36">
        <f ca="1">SUMIFS(СВЦЭМ!$H$40:$H$783,СВЦЭМ!$A$40:$A$783,$A282,СВЦЭМ!$B$40:$B$783,I$275)+'СЕТ СН'!$F$15</f>
        <v>0</v>
      </c>
      <c r="J282" s="36">
        <f ca="1">SUMIFS(СВЦЭМ!$H$40:$H$783,СВЦЭМ!$A$40:$A$783,$A282,СВЦЭМ!$B$40:$B$783,J$275)+'СЕТ СН'!$F$15</f>
        <v>0</v>
      </c>
      <c r="K282" s="36">
        <f ca="1">SUMIFS(СВЦЭМ!$H$40:$H$783,СВЦЭМ!$A$40:$A$783,$A282,СВЦЭМ!$B$40:$B$783,K$275)+'СЕТ СН'!$F$15</f>
        <v>0</v>
      </c>
      <c r="L282" s="36">
        <f ca="1">SUMIFS(СВЦЭМ!$H$40:$H$783,СВЦЭМ!$A$40:$A$783,$A282,СВЦЭМ!$B$40:$B$783,L$275)+'СЕТ СН'!$F$15</f>
        <v>0</v>
      </c>
      <c r="M282" s="36">
        <f ca="1">SUMIFS(СВЦЭМ!$H$40:$H$783,СВЦЭМ!$A$40:$A$783,$A282,СВЦЭМ!$B$40:$B$783,M$275)+'СЕТ СН'!$F$15</f>
        <v>0</v>
      </c>
      <c r="N282" s="36">
        <f ca="1">SUMIFS(СВЦЭМ!$H$40:$H$783,СВЦЭМ!$A$40:$A$783,$A282,СВЦЭМ!$B$40:$B$783,N$275)+'СЕТ СН'!$F$15</f>
        <v>0</v>
      </c>
      <c r="O282" s="36">
        <f ca="1">SUMIFS(СВЦЭМ!$H$40:$H$783,СВЦЭМ!$A$40:$A$783,$A282,СВЦЭМ!$B$40:$B$783,O$275)+'СЕТ СН'!$F$15</f>
        <v>0</v>
      </c>
      <c r="P282" s="36">
        <f ca="1">SUMIFS(СВЦЭМ!$H$40:$H$783,СВЦЭМ!$A$40:$A$783,$A282,СВЦЭМ!$B$40:$B$783,P$275)+'СЕТ СН'!$F$15</f>
        <v>0</v>
      </c>
      <c r="Q282" s="36">
        <f ca="1">SUMIFS(СВЦЭМ!$H$40:$H$783,СВЦЭМ!$A$40:$A$783,$A282,СВЦЭМ!$B$40:$B$783,Q$275)+'СЕТ СН'!$F$15</f>
        <v>0</v>
      </c>
      <c r="R282" s="36">
        <f ca="1">SUMIFS(СВЦЭМ!$H$40:$H$783,СВЦЭМ!$A$40:$A$783,$A282,СВЦЭМ!$B$40:$B$783,R$275)+'СЕТ СН'!$F$15</f>
        <v>0</v>
      </c>
      <c r="S282" s="36">
        <f ca="1">SUMIFS(СВЦЭМ!$H$40:$H$783,СВЦЭМ!$A$40:$A$783,$A282,СВЦЭМ!$B$40:$B$783,S$275)+'СЕТ СН'!$F$15</f>
        <v>0</v>
      </c>
      <c r="T282" s="36">
        <f ca="1">SUMIFS(СВЦЭМ!$H$40:$H$783,СВЦЭМ!$A$40:$A$783,$A282,СВЦЭМ!$B$40:$B$783,T$275)+'СЕТ СН'!$F$15</f>
        <v>0</v>
      </c>
      <c r="U282" s="36">
        <f ca="1">SUMIFS(СВЦЭМ!$H$40:$H$783,СВЦЭМ!$A$40:$A$783,$A282,СВЦЭМ!$B$40:$B$783,U$275)+'СЕТ СН'!$F$15</f>
        <v>0</v>
      </c>
      <c r="V282" s="36">
        <f ca="1">SUMIFS(СВЦЭМ!$H$40:$H$783,СВЦЭМ!$A$40:$A$783,$A282,СВЦЭМ!$B$40:$B$783,V$275)+'СЕТ СН'!$F$15</f>
        <v>0</v>
      </c>
      <c r="W282" s="36">
        <f ca="1">SUMIFS(СВЦЭМ!$H$40:$H$783,СВЦЭМ!$A$40:$A$783,$A282,СВЦЭМ!$B$40:$B$783,W$275)+'СЕТ СН'!$F$15</f>
        <v>0</v>
      </c>
      <c r="X282" s="36">
        <f ca="1">SUMIFS(СВЦЭМ!$H$40:$H$783,СВЦЭМ!$A$40:$A$783,$A282,СВЦЭМ!$B$40:$B$783,X$275)+'СЕТ СН'!$F$15</f>
        <v>0</v>
      </c>
      <c r="Y282" s="36">
        <f ca="1">SUMIFS(СВЦЭМ!$H$40:$H$783,СВЦЭМ!$A$40:$A$783,$A282,СВЦЭМ!$B$40:$B$783,Y$275)+'СЕТ СН'!$F$15</f>
        <v>0</v>
      </c>
    </row>
    <row r="283" spans="1:27" ht="15.75" hidden="1" x14ac:dyDescent="0.2">
      <c r="A283" s="35">
        <f t="shared" si="8"/>
        <v>44600</v>
      </c>
      <c r="B283" s="36">
        <f ca="1">SUMIFS(СВЦЭМ!$H$40:$H$783,СВЦЭМ!$A$40:$A$783,$A283,СВЦЭМ!$B$40:$B$783,B$275)+'СЕТ СН'!$F$15</f>
        <v>0</v>
      </c>
      <c r="C283" s="36">
        <f ca="1">SUMIFS(СВЦЭМ!$H$40:$H$783,СВЦЭМ!$A$40:$A$783,$A283,СВЦЭМ!$B$40:$B$783,C$275)+'СЕТ СН'!$F$15</f>
        <v>0</v>
      </c>
      <c r="D283" s="36">
        <f ca="1">SUMIFS(СВЦЭМ!$H$40:$H$783,СВЦЭМ!$A$40:$A$783,$A283,СВЦЭМ!$B$40:$B$783,D$275)+'СЕТ СН'!$F$15</f>
        <v>0</v>
      </c>
      <c r="E283" s="36">
        <f ca="1">SUMIFS(СВЦЭМ!$H$40:$H$783,СВЦЭМ!$A$40:$A$783,$A283,СВЦЭМ!$B$40:$B$783,E$275)+'СЕТ СН'!$F$15</f>
        <v>0</v>
      </c>
      <c r="F283" s="36">
        <f ca="1">SUMIFS(СВЦЭМ!$H$40:$H$783,СВЦЭМ!$A$40:$A$783,$A283,СВЦЭМ!$B$40:$B$783,F$275)+'СЕТ СН'!$F$15</f>
        <v>0</v>
      </c>
      <c r="G283" s="36">
        <f ca="1">SUMIFS(СВЦЭМ!$H$40:$H$783,СВЦЭМ!$A$40:$A$783,$A283,СВЦЭМ!$B$40:$B$783,G$275)+'СЕТ СН'!$F$15</f>
        <v>0</v>
      </c>
      <c r="H283" s="36">
        <f ca="1">SUMIFS(СВЦЭМ!$H$40:$H$783,СВЦЭМ!$A$40:$A$783,$A283,СВЦЭМ!$B$40:$B$783,H$275)+'СЕТ СН'!$F$15</f>
        <v>0</v>
      </c>
      <c r="I283" s="36">
        <f ca="1">SUMIFS(СВЦЭМ!$H$40:$H$783,СВЦЭМ!$A$40:$A$783,$A283,СВЦЭМ!$B$40:$B$783,I$275)+'СЕТ СН'!$F$15</f>
        <v>0</v>
      </c>
      <c r="J283" s="36">
        <f ca="1">SUMIFS(СВЦЭМ!$H$40:$H$783,СВЦЭМ!$A$40:$A$783,$A283,СВЦЭМ!$B$40:$B$783,J$275)+'СЕТ СН'!$F$15</f>
        <v>0</v>
      </c>
      <c r="K283" s="36">
        <f ca="1">SUMIFS(СВЦЭМ!$H$40:$H$783,СВЦЭМ!$A$40:$A$783,$A283,СВЦЭМ!$B$40:$B$783,K$275)+'СЕТ СН'!$F$15</f>
        <v>0</v>
      </c>
      <c r="L283" s="36">
        <f ca="1">SUMIFS(СВЦЭМ!$H$40:$H$783,СВЦЭМ!$A$40:$A$783,$A283,СВЦЭМ!$B$40:$B$783,L$275)+'СЕТ СН'!$F$15</f>
        <v>0</v>
      </c>
      <c r="M283" s="36">
        <f ca="1">SUMIFS(СВЦЭМ!$H$40:$H$783,СВЦЭМ!$A$40:$A$783,$A283,СВЦЭМ!$B$40:$B$783,M$275)+'СЕТ СН'!$F$15</f>
        <v>0</v>
      </c>
      <c r="N283" s="36">
        <f ca="1">SUMIFS(СВЦЭМ!$H$40:$H$783,СВЦЭМ!$A$40:$A$783,$A283,СВЦЭМ!$B$40:$B$783,N$275)+'СЕТ СН'!$F$15</f>
        <v>0</v>
      </c>
      <c r="O283" s="36">
        <f ca="1">SUMIFS(СВЦЭМ!$H$40:$H$783,СВЦЭМ!$A$40:$A$783,$A283,СВЦЭМ!$B$40:$B$783,O$275)+'СЕТ СН'!$F$15</f>
        <v>0</v>
      </c>
      <c r="P283" s="36">
        <f ca="1">SUMIFS(СВЦЭМ!$H$40:$H$783,СВЦЭМ!$A$40:$A$783,$A283,СВЦЭМ!$B$40:$B$783,P$275)+'СЕТ СН'!$F$15</f>
        <v>0</v>
      </c>
      <c r="Q283" s="36">
        <f ca="1">SUMIFS(СВЦЭМ!$H$40:$H$783,СВЦЭМ!$A$40:$A$783,$A283,СВЦЭМ!$B$40:$B$783,Q$275)+'СЕТ СН'!$F$15</f>
        <v>0</v>
      </c>
      <c r="R283" s="36">
        <f ca="1">SUMIFS(СВЦЭМ!$H$40:$H$783,СВЦЭМ!$A$40:$A$783,$A283,СВЦЭМ!$B$40:$B$783,R$275)+'СЕТ СН'!$F$15</f>
        <v>0</v>
      </c>
      <c r="S283" s="36">
        <f ca="1">SUMIFS(СВЦЭМ!$H$40:$H$783,СВЦЭМ!$A$40:$A$783,$A283,СВЦЭМ!$B$40:$B$783,S$275)+'СЕТ СН'!$F$15</f>
        <v>0</v>
      </c>
      <c r="T283" s="36">
        <f ca="1">SUMIFS(СВЦЭМ!$H$40:$H$783,СВЦЭМ!$A$40:$A$783,$A283,СВЦЭМ!$B$40:$B$783,T$275)+'СЕТ СН'!$F$15</f>
        <v>0</v>
      </c>
      <c r="U283" s="36">
        <f ca="1">SUMIFS(СВЦЭМ!$H$40:$H$783,СВЦЭМ!$A$40:$A$783,$A283,СВЦЭМ!$B$40:$B$783,U$275)+'СЕТ СН'!$F$15</f>
        <v>0</v>
      </c>
      <c r="V283" s="36">
        <f ca="1">SUMIFS(СВЦЭМ!$H$40:$H$783,СВЦЭМ!$A$40:$A$783,$A283,СВЦЭМ!$B$40:$B$783,V$275)+'СЕТ СН'!$F$15</f>
        <v>0</v>
      </c>
      <c r="W283" s="36">
        <f ca="1">SUMIFS(СВЦЭМ!$H$40:$H$783,СВЦЭМ!$A$40:$A$783,$A283,СВЦЭМ!$B$40:$B$783,W$275)+'СЕТ СН'!$F$15</f>
        <v>0</v>
      </c>
      <c r="X283" s="36">
        <f ca="1">SUMIFS(СВЦЭМ!$H$40:$H$783,СВЦЭМ!$A$40:$A$783,$A283,СВЦЭМ!$B$40:$B$783,X$275)+'СЕТ СН'!$F$15</f>
        <v>0</v>
      </c>
      <c r="Y283" s="36">
        <f ca="1">SUMIFS(СВЦЭМ!$H$40:$H$783,СВЦЭМ!$A$40:$A$783,$A283,СВЦЭМ!$B$40:$B$783,Y$275)+'СЕТ СН'!$F$15</f>
        <v>0</v>
      </c>
    </row>
    <row r="284" spans="1:27" ht="15.75" hidden="1" x14ac:dyDescent="0.2">
      <c r="A284" s="35">
        <f t="shared" si="8"/>
        <v>44601</v>
      </c>
      <c r="B284" s="36">
        <f ca="1">SUMIFS(СВЦЭМ!$H$40:$H$783,СВЦЭМ!$A$40:$A$783,$A284,СВЦЭМ!$B$40:$B$783,B$275)+'СЕТ СН'!$F$15</f>
        <v>0</v>
      </c>
      <c r="C284" s="36">
        <f ca="1">SUMIFS(СВЦЭМ!$H$40:$H$783,СВЦЭМ!$A$40:$A$783,$A284,СВЦЭМ!$B$40:$B$783,C$275)+'СЕТ СН'!$F$15</f>
        <v>0</v>
      </c>
      <c r="D284" s="36">
        <f ca="1">SUMIFS(СВЦЭМ!$H$40:$H$783,СВЦЭМ!$A$40:$A$783,$A284,СВЦЭМ!$B$40:$B$783,D$275)+'СЕТ СН'!$F$15</f>
        <v>0</v>
      </c>
      <c r="E284" s="36">
        <f ca="1">SUMIFS(СВЦЭМ!$H$40:$H$783,СВЦЭМ!$A$40:$A$783,$A284,СВЦЭМ!$B$40:$B$783,E$275)+'СЕТ СН'!$F$15</f>
        <v>0</v>
      </c>
      <c r="F284" s="36">
        <f ca="1">SUMIFS(СВЦЭМ!$H$40:$H$783,СВЦЭМ!$A$40:$A$783,$A284,СВЦЭМ!$B$40:$B$783,F$275)+'СЕТ СН'!$F$15</f>
        <v>0</v>
      </c>
      <c r="G284" s="36">
        <f ca="1">SUMIFS(СВЦЭМ!$H$40:$H$783,СВЦЭМ!$A$40:$A$783,$A284,СВЦЭМ!$B$40:$B$783,G$275)+'СЕТ СН'!$F$15</f>
        <v>0</v>
      </c>
      <c r="H284" s="36">
        <f ca="1">SUMIFS(СВЦЭМ!$H$40:$H$783,СВЦЭМ!$A$40:$A$783,$A284,СВЦЭМ!$B$40:$B$783,H$275)+'СЕТ СН'!$F$15</f>
        <v>0</v>
      </c>
      <c r="I284" s="36">
        <f ca="1">SUMIFS(СВЦЭМ!$H$40:$H$783,СВЦЭМ!$A$40:$A$783,$A284,СВЦЭМ!$B$40:$B$783,I$275)+'СЕТ СН'!$F$15</f>
        <v>0</v>
      </c>
      <c r="J284" s="36">
        <f ca="1">SUMIFS(СВЦЭМ!$H$40:$H$783,СВЦЭМ!$A$40:$A$783,$A284,СВЦЭМ!$B$40:$B$783,J$275)+'СЕТ СН'!$F$15</f>
        <v>0</v>
      </c>
      <c r="K284" s="36">
        <f ca="1">SUMIFS(СВЦЭМ!$H$40:$H$783,СВЦЭМ!$A$40:$A$783,$A284,СВЦЭМ!$B$40:$B$783,K$275)+'СЕТ СН'!$F$15</f>
        <v>0</v>
      </c>
      <c r="L284" s="36">
        <f ca="1">SUMIFS(СВЦЭМ!$H$40:$H$783,СВЦЭМ!$A$40:$A$783,$A284,СВЦЭМ!$B$40:$B$783,L$275)+'СЕТ СН'!$F$15</f>
        <v>0</v>
      </c>
      <c r="M284" s="36">
        <f ca="1">SUMIFS(СВЦЭМ!$H$40:$H$783,СВЦЭМ!$A$40:$A$783,$A284,СВЦЭМ!$B$40:$B$783,M$275)+'СЕТ СН'!$F$15</f>
        <v>0</v>
      </c>
      <c r="N284" s="36">
        <f ca="1">SUMIFS(СВЦЭМ!$H$40:$H$783,СВЦЭМ!$A$40:$A$783,$A284,СВЦЭМ!$B$40:$B$783,N$275)+'СЕТ СН'!$F$15</f>
        <v>0</v>
      </c>
      <c r="O284" s="36">
        <f ca="1">SUMIFS(СВЦЭМ!$H$40:$H$783,СВЦЭМ!$A$40:$A$783,$A284,СВЦЭМ!$B$40:$B$783,O$275)+'СЕТ СН'!$F$15</f>
        <v>0</v>
      </c>
      <c r="P284" s="36">
        <f ca="1">SUMIFS(СВЦЭМ!$H$40:$H$783,СВЦЭМ!$A$40:$A$783,$A284,СВЦЭМ!$B$40:$B$783,P$275)+'СЕТ СН'!$F$15</f>
        <v>0</v>
      </c>
      <c r="Q284" s="36">
        <f ca="1">SUMIFS(СВЦЭМ!$H$40:$H$783,СВЦЭМ!$A$40:$A$783,$A284,СВЦЭМ!$B$40:$B$783,Q$275)+'СЕТ СН'!$F$15</f>
        <v>0</v>
      </c>
      <c r="R284" s="36">
        <f ca="1">SUMIFS(СВЦЭМ!$H$40:$H$783,СВЦЭМ!$A$40:$A$783,$A284,СВЦЭМ!$B$40:$B$783,R$275)+'СЕТ СН'!$F$15</f>
        <v>0</v>
      </c>
      <c r="S284" s="36">
        <f ca="1">SUMIFS(СВЦЭМ!$H$40:$H$783,СВЦЭМ!$A$40:$A$783,$A284,СВЦЭМ!$B$40:$B$783,S$275)+'СЕТ СН'!$F$15</f>
        <v>0</v>
      </c>
      <c r="T284" s="36">
        <f ca="1">SUMIFS(СВЦЭМ!$H$40:$H$783,СВЦЭМ!$A$40:$A$783,$A284,СВЦЭМ!$B$40:$B$783,T$275)+'СЕТ СН'!$F$15</f>
        <v>0</v>
      </c>
      <c r="U284" s="36">
        <f ca="1">SUMIFS(СВЦЭМ!$H$40:$H$783,СВЦЭМ!$A$40:$A$783,$A284,СВЦЭМ!$B$40:$B$783,U$275)+'СЕТ СН'!$F$15</f>
        <v>0</v>
      </c>
      <c r="V284" s="36">
        <f ca="1">SUMIFS(СВЦЭМ!$H$40:$H$783,СВЦЭМ!$A$40:$A$783,$A284,СВЦЭМ!$B$40:$B$783,V$275)+'СЕТ СН'!$F$15</f>
        <v>0</v>
      </c>
      <c r="W284" s="36">
        <f ca="1">SUMIFS(СВЦЭМ!$H$40:$H$783,СВЦЭМ!$A$40:$A$783,$A284,СВЦЭМ!$B$40:$B$783,W$275)+'СЕТ СН'!$F$15</f>
        <v>0</v>
      </c>
      <c r="X284" s="36">
        <f ca="1">SUMIFS(СВЦЭМ!$H$40:$H$783,СВЦЭМ!$A$40:$A$783,$A284,СВЦЭМ!$B$40:$B$783,X$275)+'СЕТ СН'!$F$15</f>
        <v>0</v>
      </c>
      <c r="Y284" s="36">
        <f ca="1">SUMIFS(СВЦЭМ!$H$40:$H$783,СВЦЭМ!$A$40:$A$783,$A284,СВЦЭМ!$B$40:$B$783,Y$275)+'СЕТ СН'!$F$15</f>
        <v>0</v>
      </c>
    </row>
    <row r="285" spans="1:27" ht="15.75" hidden="1" x14ac:dyDescent="0.2">
      <c r="A285" s="35">
        <f t="shared" si="8"/>
        <v>44602</v>
      </c>
      <c r="B285" s="36">
        <f ca="1">SUMIFS(СВЦЭМ!$H$40:$H$783,СВЦЭМ!$A$40:$A$783,$A285,СВЦЭМ!$B$40:$B$783,B$275)+'СЕТ СН'!$F$15</f>
        <v>0</v>
      </c>
      <c r="C285" s="36">
        <f ca="1">SUMIFS(СВЦЭМ!$H$40:$H$783,СВЦЭМ!$A$40:$A$783,$A285,СВЦЭМ!$B$40:$B$783,C$275)+'СЕТ СН'!$F$15</f>
        <v>0</v>
      </c>
      <c r="D285" s="36">
        <f ca="1">SUMIFS(СВЦЭМ!$H$40:$H$783,СВЦЭМ!$A$40:$A$783,$A285,СВЦЭМ!$B$40:$B$783,D$275)+'СЕТ СН'!$F$15</f>
        <v>0</v>
      </c>
      <c r="E285" s="36">
        <f ca="1">SUMIFS(СВЦЭМ!$H$40:$H$783,СВЦЭМ!$A$40:$A$783,$A285,СВЦЭМ!$B$40:$B$783,E$275)+'СЕТ СН'!$F$15</f>
        <v>0</v>
      </c>
      <c r="F285" s="36">
        <f ca="1">SUMIFS(СВЦЭМ!$H$40:$H$783,СВЦЭМ!$A$40:$A$783,$A285,СВЦЭМ!$B$40:$B$783,F$275)+'СЕТ СН'!$F$15</f>
        <v>0</v>
      </c>
      <c r="G285" s="36">
        <f ca="1">SUMIFS(СВЦЭМ!$H$40:$H$783,СВЦЭМ!$A$40:$A$783,$A285,СВЦЭМ!$B$40:$B$783,G$275)+'СЕТ СН'!$F$15</f>
        <v>0</v>
      </c>
      <c r="H285" s="36">
        <f ca="1">SUMIFS(СВЦЭМ!$H$40:$H$783,СВЦЭМ!$A$40:$A$783,$A285,СВЦЭМ!$B$40:$B$783,H$275)+'СЕТ СН'!$F$15</f>
        <v>0</v>
      </c>
      <c r="I285" s="36">
        <f ca="1">SUMIFS(СВЦЭМ!$H$40:$H$783,СВЦЭМ!$A$40:$A$783,$A285,СВЦЭМ!$B$40:$B$783,I$275)+'СЕТ СН'!$F$15</f>
        <v>0</v>
      </c>
      <c r="J285" s="36">
        <f ca="1">SUMIFS(СВЦЭМ!$H$40:$H$783,СВЦЭМ!$A$40:$A$783,$A285,СВЦЭМ!$B$40:$B$783,J$275)+'СЕТ СН'!$F$15</f>
        <v>0</v>
      </c>
      <c r="K285" s="36">
        <f ca="1">SUMIFS(СВЦЭМ!$H$40:$H$783,СВЦЭМ!$A$40:$A$783,$A285,СВЦЭМ!$B$40:$B$783,K$275)+'СЕТ СН'!$F$15</f>
        <v>0</v>
      </c>
      <c r="L285" s="36">
        <f ca="1">SUMIFS(СВЦЭМ!$H$40:$H$783,СВЦЭМ!$A$40:$A$783,$A285,СВЦЭМ!$B$40:$B$783,L$275)+'СЕТ СН'!$F$15</f>
        <v>0</v>
      </c>
      <c r="M285" s="36">
        <f ca="1">SUMIFS(СВЦЭМ!$H$40:$H$783,СВЦЭМ!$A$40:$A$783,$A285,СВЦЭМ!$B$40:$B$783,M$275)+'СЕТ СН'!$F$15</f>
        <v>0</v>
      </c>
      <c r="N285" s="36">
        <f ca="1">SUMIFS(СВЦЭМ!$H$40:$H$783,СВЦЭМ!$A$40:$A$783,$A285,СВЦЭМ!$B$40:$B$783,N$275)+'СЕТ СН'!$F$15</f>
        <v>0</v>
      </c>
      <c r="O285" s="36">
        <f ca="1">SUMIFS(СВЦЭМ!$H$40:$H$783,СВЦЭМ!$A$40:$A$783,$A285,СВЦЭМ!$B$40:$B$783,O$275)+'СЕТ СН'!$F$15</f>
        <v>0</v>
      </c>
      <c r="P285" s="36">
        <f ca="1">SUMIFS(СВЦЭМ!$H$40:$H$783,СВЦЭМ!$A$40:$A$783,$A285,СВЦЭМ!$B$40:$B$783,P$275)+'СЕТ СН'!$F$15</f>
        <v>0</v>
      </c>
      <c r="Q285" s="36">
        <f ca="1">SUMIFS(СВЦЭМ!$H$40:$H$783,СВЦЭМ!$A$40:$A$783,$A285,СВЦЭМ!$B$40:$B$783,Q$275)+'СЕТ СН'!$F$15</f>
        <v>0</v>
      </c>
      <c r="R285" s="36">
        <f ca="1">SUMIFS(СВЦЭМ!$H$40:$H$783,СВЦЭМ!$A$40:$A$783,$A285,СВЦЭМ!$B$40:$B$783,R$275)+'СЕТ СН'!$F$15</f>
        <v>0</v>
      </c>
      <c r="S285" s="36">
        <f ca="1">SUMIFS(СВЦЭМ!$H$40:$H$783,СВЦЭМ!$A$40:$A$783,$A285,СВЦЭМ!$B$40:$B$783,S$275)+'СЕТ СН'!$F$15</f>
        <v>0</v>
      </c>
      <c r="T285" s="36">
        <f ca="1">SUMIFS(СВЦЭМ!$H$40:$H$783,СВЦЭМ!$A$40:$A$783,$A285,СВЦЭМ!$B$40:$B$783,T$275)+'СЕТ СН'!$F$15</f>
        <v>0</v>
      </c>
      <c r="U285" s="36">
        <f ca="1">SUMIFS(СВЦЭМ!$H$40:$H$783,СВЦЭМ!$A$40:$A$783,$A285,СВЦЭМ!$B$40:$B$783,U$275)+'СЕТ СН'!$F$15</f>
        <v>0</v>
      </c>
      <c r="V285" s="36">
        <f ca="1">SUMIFS(СВЦЭМ!$H$40:$H$783,СВЦЭМ!$A$40:$A$783,$A285,СВЦЭМ!$B$40:$B$783,V$275)+'СЕТ СН'!$F$15</f>
        <v>0</v>
      </c>
      <c r="W285" s="36">
        <f ca="1">SUMIFS(СВЦЭМ!$H$40:$H$783,СВЦЭМ!$A$40:$A$783,$A285,СВЦЭМ!$B$40:$B$783,W$275)+'СЕТ СН'!$F$15</f>
        <v>0</v>
      </c>
      <c r="X285" s="36">
        <f ca="1">SUMIFS(СВЦЭМ!$H$40:$H$783,СВЦЭМ!$A$40:$A$783,$A285,СВЦЭМ!$B$40:$B$783,X$275)+'СЕТ СН'!$F$15</f>
        <v>0</v>
      </c>
      <c r="Y285" s="36">
        <f ca="1">SUMIFS(СВЦЭМ!$H$40:$H$783,СВЦЭМ!$A$40:$A$783,$A285,СВЦЭМ!$B$40:$B$783,Y$275)+'СЕТ СН'!$F$15</f>
        <v>0</v>
      </c>
    </row>
    <row r="286" spans="1:27" ht="15.75" hidden="1" x14ac:dyDescent="0.2">
      <c r="A286" s="35">
        <f t="shared" si="8"/>
        <v>44603</v>
      </c>
      <c r="B286" s="36">
        <f ca="1">SUMIFS(СВЦЭМ!$H$40:$H$783,СВЦЭМ!$A$40:$A$783,$A286,СВЦЭМ!$B$40:$B$783,B$275)+'СЕТ СН'!$F$15</f>
        <v>0</v>
      </c>
      <c r="C286" s="36">
        <f ca="1">SUMIFS(СВЦЭМ!$H$40:$H$783,СВЦЭМ!$A$40:$A$783,$A286,СВЦЭМ!$B$40:$B$783,C$275)+'СЕТ СН'!$F$15</f>
        <v>0</v>
      </c>
      <c r="D286" s="36">
        <f ca="1">SUMIFS(СВЦЭМ!$H$40:$H$783,СВЦЭМ!$A$40:$A$783,$A286,СВЦЭМ!$B$40:$B$783,D$275)+'СЕТ СН'!$F$15</f>
        <v>0</v>
      </c>
      <c r="E286" s="36">
        <f ca="1">SUMIFS(СВЦЭМ!$H$40:$H$783,СВЦЭМ!$A$40:$A$783,$A286,СВЦЭМ!$B$40:$B$783,E$275)+'СЕТ СН'!$F$15</f>
        <v>0</v>
      </c>
      <c r="F286" s="36">
        <f ca="1">SUMIFS(СВЦЭМ!$H$40:$H$783,СВЦЭМ!$A$40:$A$783,$A286,СВЦЭМ!$B$40:$B$783,F$275)+'СЕТ СН'!$F$15</f>
        <v>0</v>
      </c>
      <c r="G286" s="36">
        <f ca="1">SUMIFS(СВЦЭМ!$H$40:$H$783,СВЦЭМ!$A$40:$A$783,$A286,СВЦЭМ!$B$40:$B$783,G$275)+'СЕТ СН'!$F$15</f>
        <v>0</v>
      </c>
      <c r="H286" s="36">
        <f ca="1">SUMIFS(СВЦЭМ!$H$40:$H$783,СВЦЭМ!$A$40:$A$783,$A286,СВЦЭМ!$B$40:$B$783,H$275)+'СЕТ СН'!$F$15</f>
        <v>0</v>
      </c>
      <c r="I286" s="36">
        <f ca="1">SUMIFS(СВЦЭМ!$H$40:$H$783,СВЦЭМ!$A$40:$A$783,$A286,СВЦЭМ!$B$40:$B$783,I$275)+'СЕТ СН'!$F$15</f>
        <v>0</v>
      </c>
      <c r="J286" s="36">
        <f ca="1">SUMIFS(СВЦЭМ!$H$40:$H$783,СВЦЭМ!$A$40:$A$783,$A286,СВЦЭМ!$B$40:$B$783,J$275)+'СЕТ СН'!$F$15</f>
        <v>0</v>
      </c>
      <c r="K286" s="36">
        <f ca="1">SUMIFS(СВЦЭМ!$H$40:$H$783,СВЦЭМ!$A$40:$A$783,$A286,СВЦЭМ!$B$40:$B$783,K$275)+'СЕТ СН'!$F$15</f>
        <v>0</v>
      </c>
      <c r="L286" s="36">
        <f ca="1">SUMIFS(СВЦЭМ!$H$40:$H$783,СВЦЭМ!$A$40:$A$783,$A286,СВЦЭМ!$B$40:$B$783,L$275)+'СЕТ СН'!$F$15</f>
        <v>0</v>
      </c>
      <c r="M286" s="36">
        <f ca="1">SUMIFS(СВЦЭМ!$H$40:$H$783,СВЦЭМ!$A$40:$A$783,$A286,СВЦЭМ!$B$40:$B$783,M$275)+'СЕТ СН'!$F$15</f>
        <v>0</v>
      </c>
      <c r="N286" s="36">
        <f ca="1">SUMIFS(СВЦЭМ!$H$40:$H$783,СВЦЭМ!$A$40:$A$783,$A286,СВЦЭМ!$B$40:$B$783,N$275)+'СЕТ СН'!$F$15</f>
        <v>0</v>
      </c>
      <c r="O286" s="36">
        <f ca="1">SUMIFS(СВЦЭМ!$H$40:$H$783,СВЦЭМ!$A$40:$A$783,$A286,СВЦЭМ!$B$40:$B$783,O$275)+'СЕТ СН'!$F$15</f>
        <v>0</v>
      </c>
      <c r="P286" s="36">
        <f ca="1">SUMIFS(СВЦЭМ!$H$40:$H$783,СВЦЭМ!$A$40:$A$783,$A286,СВЦЭМ!$B$40:$B$783,P$275)+'СЕТ СН'!$F$15</f>
        <v>0</v>
      </c>
      <c r="Q286" s="36">
        <f ca="1">SUMIFS(СВЦЭМ!$H$40:$H$783,СВЦЭМ!$A$40:$A$783,$A286,СВЦЭМ!$B$40:$B$783,Q$275)+'СЕТ СН'!$F$15</f>
        <v>0</v>
      </c>
      <c r="R286" s="36">
        <f ca="1">SUMIFS(СВЦЭМ!$H$40:$H$783,СВЦЭМ!$A$40:$A$783,$A286,СВЦЭМ!$B$40:$B$783,R$275)+'СЕТ СН'!$F$15</f>
        <v>0</v>
      </c>
      <c r="S286" s="36">
        <f ca="1">SUMIFS(СВЦЭМ!$H$40:$H$783,СВЦЭМ!$A$40:$A$783,$A286,СВЦЭМ!$B$40:$B$783,S$275)+'СЕТ СН'!$F$15</f>
        <v>0</v>
      </c>
      <c r="T286" s="36">
        <f ca="1">SUMIFS(СВЦЭМ!$H$40:$H$783,СВЦЭМ!$A$40:$A$783,$A286,СВЦЭМ!$B$40:$B$783,T$275)+'СЕТ СН'!$F$15</f>
        <v>0</v>
      </c>
      <c r="U286" s="36">
        <f ca="1">SUMIFS(СВЦЭМ!$H$40:$H$783,СВЦЭМ!$A$40:$A$783,$A286,СВЦЭМ!$B$40:$B$783,U$275)+'СЕТ СН'!$F$15</f>
        <v>0</v>
      </c>
      <c r="V286" s="36">
        <f ca="1">SUMIFS(СВЦЭМ!$H$40:$H$783,СВЦЭМ!$A$40:$A$783,$A286,СВЦЭМ!$B$40:$B$783,V$275)+'СЕТ СН'!$F$15</f>
        <v>0</v>
      </c>
      <c r="W286" s="36">
        <f ca="1">SUMIFS(СВЦЭМ!$H$40:$H$783,СВЦЭМ!$A$40:$A$783,$A286,СВЦЭМ!$B$40:$B$783,W$275)+'СЕТ СН'!$F$15</f>
        <v>0</v>
      </c>
      <c r="X286" s="36">
        <f ca="1">SUMIFS(СВЦЭМ!$H$40:$H$783,СВЦЭМ!$A$40:$A$783,$A286,СВЦЭМ!$B$40:$B$783,X$275)+'СЕТ СН'!$F$15</f>
        <v>0</v>
      </c>
      <c r="Y286" s="36">
        <f ca="1">SUMIFS(СВЦЭМ!$H$40:$H$783,СВЦЭМ!$A$40:$A$783,$A286,СВЦЭМ!$B$40:$B$783,Y$275)+'СЕТ СН'!$F$15</f>
        <v>0</v>
      </c>
    </row>
    <row r="287" spans="1:27" ht="15.75" hidden="1" x14ac:dyDescent="0.2">
      <c r="A287" s="35">
        <f t="shared" si="8"/>
        <v>44604</v>
      </c>
      <c r="B287" s="36">
        <f ca="1">SUMIFS(СВЦЭМ!$H$40:$H$783,СВЦЭМ!$A$40:$A$783,$A287,СВЦЭМ!$B$40:$B$783,B$275)+'СЕТ СН'!$F$15</f>
        <v>0</v>
      </c>
      <c r="C287" s="36">
        <f ca="1">SUMIFS(СВЦЭМ!$H$40:$H$783,СВЦЭМ!$A$40:$A$783,$A287,СВЦЭМ!$B$40:$B$783,C$275)+'СЕТ СН'!$F$15</f>
        <v>0</v>
      </c>
      <c r="D287" s="36">
        <f ca="1">SUMIFS(СВЦЭМ!$H$40:$H$783,СВЦЭМ!$A$40:$A$783,$A287,СВЦЭМ!$B$40:$B$783,D$275)+'СЕТ СН'!$F$15</f>
        <v>0</v>
      </c>
      <c r="E287" s="36">
        <f ca="1">SUMIFS(СВЦЭМ!$H$40:$H$783,СВЦЭМ!$A$40:$A$783,$A287,СВЦЭМ!$B$40:$B$783,E$275)+'СЕТ СН'!$F$15</f>
        <v>0</v>
      </c>
      <c r="F287" s="36">
        <f ca="1">SUMIFS(СВЦЭМ!$H$40:$H$783,СВЦЭМ!$A$40:$A$783,$A287,СВЦЭМ!$B$40:$B$783,F$275)+'СЕТ СН'!$F$15</f>
        <v>0</v>
      </c>
      <c r="G287" s="36">
        <f ca="1">SUMIFS(СВЦЭМ!$H$40:$H$783,СВЦЭМ!$A$40:$A$783,$A287,СВЦЭМ!$B$40:$B$783,G$275)+'СЕТ СН'!$F$15</f>
        <v>0</v>
      </c>
      <c r="H287" s="36">
        <f ca="1">SUMIFS(СВЦЭМ!$H$40:$H$783,СВЦЭМ!$A$40:$A$783,$A287,СВЦЭМ!$B$40:$B$783,H$275)+'СЕТ СН'!$F$15</f>
        <v>0</v>
      </c>
      <c r="I287" s="36">
        <f ca="1">SUMIFS(СВЦЭМ!$H$40:$H$783,СВЦЭМ!$A$40:$A$783,$A287,СВЦЭМ!$B$40:$B$783,I$275)+'СЕТ СН'!$F$15</f>
        <v>0</v>
      </c>
      <c r="J287" s="36">
        <f ca="1">SUMIFS(СВЦЭМ!$H$40:$H$783,СВЦЭМ!$A$40:$A$783,$A287,СВЦЭМ!$B$40:$B$783,J$275)+'СЕТ СН'!$F$15</f>
        <v>0</v>
      </c>
      <c r="K287" s="36">
        <f ca="1">SUMIFS(СВЦЭМ!$H$40:$H$783,СВЦЭМ!$A$40:$A$783,$A287,СВЦЭМ!$B$40:$B$783,K$275)+'СЕТ СН'!$F$15</f>
        <v>0</v>
      </c>
      <c r="L287" s="36">
        <f ca="1">SUMIFS(СВЦЭМ!$H$40:$H$783,СВЦЭМ!$A$40:$A$783,$A287,СВЦЭМ!$B$40:$B$783,L$275)+'СЕТ СН'!$F$15</f>
        <v>0</v>
      </c>
      <c r="M287" s="36">
        <f ca="1">SUMIFS(СВЦЭМ!$H$40:$H$783,СВЦЭМ!$A$40:$A$783,$A287,СВЦЭМ!$B$40:$B$783,M$275)+'СЕТ СН'!$F$15</f>
        <v>0</v>
      </c>
      <c r="N287" s="36">
        <f ca="1">SUMIFS(СВЦЭМ!$H$40:$H$783,СВЦЭМ!$A$40:$A$783,$A287,СВЦЭМ!$B$40:$B$783,N$275)+'СЕТ СН'!$F$15</f>
        <v>0</v>
      </c>
      <c r="O287" s="36">
        <f ca="1">SUMIFS(СВЦЭМ!$H$40:$H$783,СВЦЭМ!$A$40:$A$783,$A287,СВЦЭМ!$B$40:$B$783,O$275)+'СЕТ СН'!$F$15</f>
        <v>0</v>
      </c>
      <c r="P287" s="36">
        <f ca="1">SUMIFS(СВЦЭМ!$H$40:$H$783,СВЦЭМ!$A$40:$A$783,$A287,СВЦЭМ!$B$40:$B$783,P$275)+'СЕТ СН'!$F$15</f>
        <v>0</v>
      </c>
      <c r="Q287" s="36">
        <f ca="1">SUMIFS(СВЦЭМ!$H$40:$H$783,СВЦЭМ!$A$40:$A$783,$A287,СВЦЭМ!$B$40:$B$783,Q$275)+'СЕТ СН'!$F$15</f>
        <v>0</v>
      </c>
      <c r="R287" s="36">
        <f ca="1">SUMIFS(СВЦЭМ!$H$40:$H$783,СВЦЭМ!$A$40:$A$783,$A287,СВЦЭМ!$B$40:$B$783,R$275)+'СЕТ СН'!$F$15</f>
        <v>0</v>
      </c>
      <c r="S287" s="36">
        <f ca="1">SUMIFS(СВЦЭМ!$H$40:$H$783,СВЦЭМ!$A$40:$A$783,$A287,СВЦЭМ!$B$40:$B$783,S$275)+'СЕТ СН'!$F$15</f>
        <v>0</v>
      </c>
      <c r="T287" s="36">
        <f ca="1">SUMIFS(СВЦЭМ!$H$40:$H$783,СВЦЭМ!$A$40:$A$783,$A287,СВЦЭМ!$B$40:$B$783,T$275)+'СЕТ СН'!$F$15</f>
        <v>0</v>
      </c>
      <c r="U287" s="36">
        <f ca="1">SUMIFS(СВЦЭМ!$H$40:$H$783,СВЦЭМ!$A$40:$A$783,$A287,СВЦЭМ!$B$40:$B$783,U$275)+'СЕТ СН'!$F$15</f>
        <v>0</v>
      </c>
      <c r="V287" s="36">
        <f ca="1">SUMIFS(СВЦЭМ!$H$40:$H$783,СВЦЭМ!$A$40:$A$783,$A287,СВЦЭМ!$B$40:$B$783,V$275)+'СЕТ СН'!$F$15</f>
        <v>0</v>
      </c>
      <c r="W287" s="36">
        <f ca="1">SUMIFS(СВЦЭМ!$H$40:$H$783,СВЦЭМ!$A$40:$A$783,$A287,СВЦЭМ!$B$40:$B$783,W$275)+'СЕТ СН'!$F$15</f>
        <v>0</v>
      </c>
      <c r="X287" s="36">
        <f ca="1">SUMIFS(СВЦЭМ!$H$40:$H$783,СВЦЭМ!$A$40:$A$783,$A287,СВЦЭМ!$B$40:$B$783,X$275)+'СЕТ СН'!$F$15</f>
        <v>0</v>
      </c>
      <c r="Y287" s="36">
        <f ca="1">SUMIFS(СВЦЭМ!$H$40:$H$783,СВЦЭМ!$A$40:$A$783,$A287,СВЦЭМ!$B$40:$B$783,Y$275)+'СЕТ СН'!$F$15</f>
        <v>0</v>
      </c>
    </row>
    <row r="288" spans="1:27" ht="15.75" hidden="1" x14ac:dyDescent="0.2">
      <c r="A288" s="35">
        <f t="shared" si="8"/>
        <v>44605</v>
      </c>
      <c r="B288" s="36">
        <f ca="1">SUMIFS(СВЦЭМ!$H$40:$H$783,СВЦЭМ!$A$40:$A$783,$A288,СВЦЭМ!$B$40:$B$783,B$275)+'СЕТ СН'!$F$15</f>
        <v>0</v>
      </c>
      <c r="C288" s="36">
        <f ca="1">SUMIFS(СВЦЭМ!$H$40:$H$783,СВЦЭМ!$A$40:$A$783,$A288,СВЦЭМ!$B$40:$B$783,C$275)+'СЕТ СН'!$F$15</f>
        <v>0</v>
      </c>
      <c r="D288" s="36">
        <f ca="1">SUMIFS(СВЦЭМ!$H$40:$H$783,СВЦЭМ!$A$40:$A$783,$A288,СВЦЭМ!$B$40:$B$783,D$275)+'СЕТ СН'!$F$15</f>
        <v>0</v>
      </c>
      <c r="E288" s="36">
        <f ca="1">SUMIFS(СВЦЭМ!$H$40:$H$783,СВЦЭМ!$A$40:$A$783,$A288,СВЦЭМ!$B$40:$B$783,E$275)+'СЕТ СН'!$F$15</f>
        <v>0</v>
      </c>
      <c r="F288" s="36">
        <f ca="1">SUMIFS(СВЦЭМ!$H$40:$H$783,СВЦЭМ!$A$40:$A$783,$A288,СВЦЭМ!$B$40:$B$783,F$275)+'СЕТ СН'!$F$15</f>
        <v>0</v>
      </c>
      <c r="G288" s="36">
        <f ca="1">SUMIFS(СВЦЭМ!$H$40:$H$783,СВЦЭМ!$A$40:$A$783,$A288,СВЦЭМ!$B$40:$B$783,G$275)+'СЕТ СН'!$F$15</f>
        <v>0</v>
      </c>
      <c r="H288" s="36">
        <f ca="1">SUMIFS(СВЦЭМ!$H$40:$H$783,СВЦЭМ!$A$40:$A$783,$A288,СВЦЭМ!$B$40:$B$783,H$275)+'СЕТ СН'!$F$15</f>
        <v>0</v>
      </c>
      <c r="I288" s="36">
        <f ca="1">SUMIFS(СВЦЭМ!$H$40:$H$783,СВЦЭМ!$A$40:$A$783,$A288,СВЦЭМ!$B$40:$B$783,I$275)+'СЕТ СН'!$F$15</f>
        <v>0</v>
      </c>
      <c r="J288" s="36">
        <f ca="1">SUMIFS(СВЦЭМ!$H$40:$H$783,СВЦЭМ!$A$40:$A$783,$A288,СВЦЭМ!$B$40:$B$783,J$275)+'СЕТ СН'!$F$15</f>
        <v>0</v>
      </c>
      <c r="K288" s="36">
        <f ca="1">SUMIFS(СВЦЭМ!$H$40:$H$783,СВЦЭМ!$A$40:$A$783,$A288,СВЦЭМ!$B$40:$B$783,K$275)+'СЕТ СН'!$F$15</f>
        <v>0</v>
      </c>
      <c r="L288" s="36">
        <f ca="1">SUMIFS(СВЦЭМ!$H$40:$H$783,СВЦЭМ!$A$40:$A$783,$A288,СВЦЭМ!$B$40:$B$783,L$275)+'СЕТ СН'!$F$15</f>
        <v>0</v>
      </c>
      <c r="M288" s="36">
        <f ca="1">SUMIFS(СВЦЭМ!$H$40:$H$783,СВЦЭМ!$A$40:$A$783,$A288,СВЦЭМ!$B$40:$B$783,M$275)+'СЕТ СН'!$F$15</f>
        <v>0</v>
      </c>
      <c r="N288" s="36">
        <f ca="1">SUMIFS(СВЦЭМ!$H$40:$H$783,СВЦЭМ!$A$40:$A$783,$A288,СВЦЭМ!$B$40:$B$783,N$275)+'СЕТ СН'!$F$15</f>
        <v>0</v>
      </c>
      <c r="O288" s="36">
        <f ca="1">SUMIFS(СВЦЭМ!$H$40:$H$783,СВЦЭМ!$A$40:$A$783,$A288,СВЦЭМ!$B$40:$B$783,O$275)+'СЕТ СН'!$F$15</f>
        <v>0</v>
      </c>
      <c r="P288" s="36">
        <f ca="1">SUMIFS(СВЦЭМ!$H$40:$H$783,СВЦЭМ!$A$40:$A$783,$A288,СВЦЭМ!$B$40:$B$783,P$275)+'СЕТ СН'!$F$15</f>
        <v>0</v>
      </c>
      <c r="Q288" s="36">
        <f ca="1">SUMIFS(СВЦЭМ!$H$40:$H$783,СВЦЭМ!$A$40:$A$783,$A288,СВЦЭМ!$B$40:$B$783,Q$275)+'СЕТ СН'!$F$15</f>
        <v>0</v>
      </c>
      <c r="R288" s="36">
        <f ca="1">SUMIFS(СВЦЭМ!$H$40:$H$783,СВЦЭМ!$A$40:$A$783,$A288,СВЦЭМ!$B$40:$B$783,R$275)+'СЕТ СН'!$F$15</f>
        <v>0</v>
      </c>
      <c r="S288" s="36">
        <f ca="1">SUMIFS(СВЦЭМ!$H$40:$H$783,СВЦЭМ!$A$40:$A$783,$A288,СВЦЭМ!$B$40:$B$783,S$275)+'СЕТ СН'!$F$15</f>
        <v>0</v>
      </c>
      <c r="T288" s="36">
        <f ca="1">SUMIFS(СВЦЭМ!$H$40:$H$783,СВЦЭМ!$A$40:$A$783,$A288,СВЦЭМ!$B$40:$B$783,T$275)+'СЕТ СН'!$F$15</f>
        <v>0</v>
      </c>
      <c r="U288" s="36">
        <f ca="1">SUMIFS(СВЦЭМ!$H$40:$H$783,СВЦЭМ!$A$40:$A$783,$A288,СВЦЭМ!$B$40:$B$783,U$275)+'СЕТ СН'!$F$15</f>
        <v>0</v>
      </c>
      <c r="V288" s="36">
        <f ca="1">SUMIFS(СВЦЭМ!$H$40:$H$783,СВЦЭМ!$A$40:$A$783,$A288,СВЦЭМ!$B$40:$B$783,V$275)+'СЕТ СН'!$F$15</f>
        <v>0</v>
      </c>
      <c r="W288" s="36">
        <f ca="1">SUMIFS(СВЦЭМ!$H$40:$H$783,СВЦЭМ!$A$40:$A$783,$A288,СВЦЭМ!$B$40:$B$783,W$275)+'СЕТ СН'!$F$15</f>
        <v>0</v>
      </c>
      <c r="X288" s="36">
        <f ca="1">SUMIFS(СВЦЭМ!$H$40:$H$783,СВЦЭМ!$A$40:$A$783,$A288,СВЦЭМ!$B$40:$B$783,X$275)+'СЕТ СН'!$F$15</f>
        <v>0</v>
      </c>
      <c r="Y288" s="36">
        <f ca="1">SUMIFS(СВЦЭМ!$H$40:$H$783,СВЦЭМ!$A$40:$A$783,$A288,СВЦЭМ!$B$40:$B$783,Y$275)+'СЕТ СН'!$F$15</f>
        <v>0</v>
      </c>
    </row>
    <row r="289" spans="1:25" ht="15.75" hidden="1" x14ac:dyDescent="0.2">
      <c r="A289" s="35">
        <f t="shared" si="8"/>
        <v>44606</v>
      </c>
      <c r="B289" s="36">
        <f ca="1">SUMIFS(СВЦЭМ!$H$40:$H$783,СВЦЭМ!$A$40:$A$783,$A289,СВЦЭМ!$B$40:$B$783,B$275)+'СЕТ СН'!$F$15</f>
        <v>0</v>
      </c>
      <c r="C289" s="36">
        <f ca="1">SUMIFS(СВЦЭМ!$H$40:$H$783,СВЦЭМ!$A$40:$A$783,$A289,СВЦЭМ!$B$40:$B$783,C$275)+'СЕТ СН'!$F$15</f>
        <v>0</v>
      </c>
      <c r="D289" s="36">
        <f ca="1">SUMIFS(СВЦЭМ!$H$40:$H$783,СВЦЭМ!$A$40:$A$783,$A289,СВЦЭМ!$B$40:$B$783,D$275)+'СЕТ СН'!$F$15</f>
        <v>0</v>
      </c>
      <c r="E289" s="36">
        <f ca="1">SUMIFS(СВЦЭМ!$H$40:$H$783,СВЦЭМ!$A$40:$A$783,$A289,СВЦЭМ!$B$40:$B$783,E$275)+'СЕТ СН'!$F$15</f>
        <v>0</v>
      </c>
      <c r="F289" s="36">
        <f ca="1">SUMIFS(СВЦЭМ!$H$40:$H$783,СВЦЭМ!$A$40:$A$783,$A289,СВЦЭМ!$B$40:$B$783,F$275)+'СЕТ СН'!$F$15</f>
        <v>0</v>
      </c>
      <c r="G289" s="36">
        <f ca="1">SUMIFS(СВЦЭМ!$H$40:$H$783,СВЦЭМ!$A$40:$A$783,$A289,СВЦЭМ!$B$40:$B$783,G$275)+'СЕТ СН'!$F$15</f>
        <v>0</v>
      </c>
      <c r="H289" s="36">
        <f ca="1">SUMIFS(СВЦЭМ!$H$40:$H$783,СВЦЭМ!$A$40:$A$783,$A289,СВЦЭМ!$B$40:$B$783,H$275)+'СЕТ СН'!$F$15</f>
        <v>0</v>
      </c>
      <c r="I289" s="36">
        <f ca="1">SUMIFS(СВЦЭМ!$H$40:$H$783,СВЦЭМ!$A$40:$A$783,$A289,СВЦЭМ!$B$40:$B$783,I$275)+'СЕТ СН'!$F$15</f>
        <v>0</v>
      </c>
      <c r="J289" s="36">
        <f ca="1">SUMIFS(СВЦЭМ!$H$40:$H$783,СВЦЭМ!$A$40:$A$783,$A289,СВЦЭМ!$B$40:$B$783,J$275)+'СЕТ СН'!$F$15</f>
        <v>0</v>
      </c>
      <c r="K289" s="36">
        <f ca="1">SUMIFS(СВЦЭМ!$H$40:$H$783,СВЦЭМ!$A$40:$A$783,$A289,СВЦЭМ!$B$40:$B$783,K$275)+'СЕТ СН'!$F$15</f>
        <v>0</v>
      </c>
      <c r="L289" s="36">
        <f ca="1">SUMIFS(СВЦЭМ!$H$40:$H$783,СВЦЭМ!$A$40:$A$783,$A289,СВЦЭМ!$B$40:$B$783,L$275)+'СЕТ СН'!$F$15</f>
        <v>0</v>
      </c>
      <c r="M289" s="36">
        <f ca="1">SUMIFS(СВЦЭМ!$H$40:$H$783,СВЦЭМ!$A$40:$A$783,$A289,СВЦЭМ!$B$40:$B$783,M$275)+'СЕТ СН'!$F$15</f>
        <v>0</v>
      </c>
      <c r="N289" s="36">
        <f ca="1">SUMIFS(СВЦЭМ!$H$40:$H$783,СВЦЭМ!$A$40:$A$783,$A289,СВЦЭМ!$B$40:$B$783,N$275)+'СЕТ СН'!$F$15</f>
        <v>0</v>
      </c>
      <c r="O289" s="36">
        <f ca="1">SUMIFS(СВЦЭМ!$H$40:$H$783,СВЦЭМ!$A$40:$A$783,$A289,СВЦЭМ!$B$40:$B$783,O$275)+'СЕТ СН'!$F$15</f>
        <v>0</v>
      </c>
      <c r="P289" s="36">
        <f ca="1">SUMIFS(СВЦЭМ!$H$40:$H$783,СВЦЭМ!$A$40:$A$783,$A289,СВЦЭМ!$B$40:$B$783,P$275)+'СЕТ СН'!$F$15</f>
        <v>0</v>
      </c>
      <c r="Q289" s="36">
        <f ca="1">SUMIFS(СВЦЭМ!$H$40:$H$783,СВЦЭМ!$A$40:$A$783,$A289,СВЦЭМ!$B$40:$B$783,Q$275)+'СЕТ СН'!$F$15</f>
        <v>0</v>
      </c>
      <c r="R289" s="36">
        <f ca="1">SUMIFS(СВЦЭМ!$H$40:$H$783,СВЦЭМ!$A$40:$A$783,$A289,СВЦЭМ!$B$40:$B$783,R$275)+'СЕТ СН'!$F$15</f>
        <v>0</v>
      </c>
      <c r="S289" s="36">
        <f ca="1">SUMIFS(СВЦЭМ!$H$40:$H$783,СВЦЭМ!$A$40:$A$783,$A289,СВЦЭМ!$B$40:$B$783,S$275)+'СЕТ СН'!$F$15</f>
        <v>0</v>
      </c>
      <c r="T289" s="36">
        <f ca="1">SUMIFS(СВЦЭМ!$H$40:$H$783,СВЦЭМ!$A$40:$A$783,$A289,СВЦЭМ!$B$40:$B$783,T$275)+'СЕТ СН'!$F$15</f>
        <v>0</v>
      </c>
      <c r="U289" s="36">
        <f ca="1">SUMIFS(СВЦЭМ!$H$40:$H$783,СВЦЭМ!$A$40:$A$783,$A289,СВЦЭМ!$B$40:$B$783,U$275)+'СЕТ СН'!$F$15</f>
        <v>0</v>
      </c>
      <c r="V289" s="36">
        <f ca="1">SUMIFS(СВЦЭМ!$H$40:$H$783,СВЦЭМ!$A$40:$A$783,$A289,СВЦЭМ!$B$40:$B$783,V$275)+'СЕТ СН'!$F$15</f>
        <v>0</v>
      </c>
      <c r="W289" s="36">
        <f ca="1">SUMIFS(СВЦЭМ!$H$40:$H$783,СВЦЭМ!$A$40:$A$783,$A289,СВЦЭМ!$B$40:$B$783,W$275)+'СЕТ СН'!$F$15</f>
        <v>0</v>
      </c>
      <c r="X289" s="36">
        <f ca="1">SUMIFS(СВЦЭМ!$H$40:$H$783,СВЦЭМ!$A$40:$A$783,$A289,СВЦЭМ!$B$40:$B$783,X$275)+'СЕТ СН'!$F$15</f>
        <v>0</v>
      </c>
      <c r="Y289" s="36">
        <f ca="1">SUMIFS(СВЦЭМ!$H$40:$H$783,СВЦЭМ!$A$40:$A$783,$A289,СВЦЭМ!$B$40:$B$783,Y$275)+'СЕТ СН'!$F$15</f>
        <v>0</v>
      </c>
    </row>
    <row r="290" spans="1:25" ht="15.75" hidden="1" x14ac:dyDescent="0.2">
      <c r="A290" s="35">
        <f t="shared" si="8"/>
        <v>44607</v>
      </c>
      <c r="B290" s="36">
        <f ca="1">SUMIFS(СВЦЭМ!$H$40:$H$783,СВЦЭМ!$A$40:$A$783,$A290,СВЦЭМ!$B$40:$B$783,B$275)+'СЕТ СН'!$F$15</f>
        <v>0</v>
      </c>
      <c r="C290" s="36">
        <f ca="1">SUMIFS(СВЦЭМ!$H$40:$H$783,СВЦЭМ!$A$40:$A$783,$A290,СВЦЭМ!$B$40:$B$783,C$275)+'СЕТ СН'!$F$15</f>
        <v>0</v>
      </c>
      <c r="D290" s="36">
        <f ca="1">SUMIFS(СВЦЭМ!$H$40:$H$783,СВЦЭМ!$A$40:$A$783,$A290,СВЦЭМ!$B$40:$B$783,D$275)+'СЕТ СН'!$F$15</f>
        <v>0</v>
      </c>
      <c r="E290" s="36">
        <f ca="1">SUMIFS(СВЦЭМ!$H$40:$H$783,СВЦЭМ!$A$40:$A$783,$A290,СВЦЭМ!$B$40:$B$783,E$275)+'СЕТ СН'!$F$15</f>
        <v>0</v>
      </c>
      <c r="F290" s="36">
        <f ca="1">SUMIFS(СВЦЭМ!$H$40:$H$783,СВЦЭМ!$A$40:$A$783,$A290,СВЦЭМ!$B$40:$B$783,F$275)+'СЕТ СН'!$F$15</f>
        <v>0</v>
      </c>
      <c r="G290" s="36">
        <f ca="1">SUMIFS(СВЦЭМ!$H$40:$H$783,СВЦЭМ!$A$40:$A$783,$A290,СВЦЭМ!$B$40:$B$783,G$275)+'СЕТ СН'!$F$15</f>
        <v>0</v>
      </c>
      <c r="H290" s="36">
        <f ca="1">SUMIFS(СВЦЭМ!$H$40:$H$783,СВЦЭМ!$A$40:$A$783,$A290,СВЦЭМ!$B$40:$B$783,H$275)+'СЕТ СН'!$F$15</f>
        <v>0</v>
      </c>
      <c r="I290" s="36">
        <f ca="1">SUMIFS(СВЦЭМ!$H$40:$H$783,СВЦЭМ!$A$40:$A$783,$A290,СВЦЭМ!$B$40:$B$783,I$275)+'СЕТ СН'!$F$15</f>
        <v>0</v>
      </c>
      <c r="J290" s="36">
        <f ca="1">SUMIFS(СВЦЭМ!$H$40:$H$783,СВЦЭМ!$A$40:$A$783,$A290,СВЦЭМ!$B$40:$B$783,J$275)+'СЕТ СН'!$F$15</f>
        <v>0</v>
      </c>
      <c r="K290" s="36">
        <f ca="1">SUMIFS(СВЦЭМ!$H$40:$H$783,СВЦЭМ!$A$40:$A$783,$A290,СВЦЭМ!$B$40:$B$783,K$275)+'СЕТ СН'!$F$15</f>
        <v>0</v>
      </c>
      <c r="L290" s="36">
        <f ca="1">SUMIFS(СВЦЭМ!$H$40:$H$783,СВЦЭМ!$A$40:$A$783,$A290,СВЦЭМ!$B$40:$B$783,L$275)+'СЕТ СН'!$F$15</f>
        <v>0</v>
      </c>
      <c r="M290" s="36">
        <f ca="1">SUMIFS(СВЦЭМ!$H$40:$H$783,СВЦЭМ!$A$40:$A$783,$A290,СВЦЭМ!$B$40:$B$783,M$275)+'СЕТ СН'!$F$15</f>
        <v>0</v>
      </c>
      <c r="N290" s="36">
        <f ca="1">SUMIFS(СВЦЭМ!$H$40:$H$783,СВЦЭМ!$A$40:$A$783,$A290,СВЦЭМ!$B$40:$B$783,N$275)+'СЕТ СН'!$F$15</f>
        <v>0</v>
      </c>
      <c r="O290" s="36">
        <f ca="1">SUMIFS(СВЦЭМ!$H$40:$H$783,СВЦЭМ!$A$40:$A$783,$A290,СВЦЭМ!$B$40:$B$783,O$275)+'СЕТ СН'!$F$15</f>
        <v>0</v>
      </c>
      <c r="P290" s="36">
        <f ca="1">SUMIFS(СВЦЭМ!$H$40:$H$783,СВЦЭМ!$A$40:$A$783,$A290,СВЦЭМ!$B$40:$B$783,P$275)+'СЕТ СН'!$F$15</f>
        <v>0</v>
      </c>
      <c r="Q290" s="36">
        <f ca="1">SUMIFS(СВЦЭМ!$H$40:$H$783,СВЦЭМ!$A$40:$A$783,$A290,СВЦЭМ!$B$40:$B$783,Q$275)+'СЕТ СН'!$F$15</f>
        <v>0</v>
      </c>
      <c r="R290" s="36">
        <f ca="1">SUMIFS(СВЦЭМ!$H$40:$H$783,СВЦЭМ!$A$40:$A$783,$A290,СВЦЭМ!$B$40:$B$783,R$275)+'СЕТ СН'!$F$15</f>
        <v>0</v>
      </c>
      <c r="S290" s="36">
        <f ca="1">SUMIFS(СВЦЭМ!$H$40:$H$783,СВЦЭМ!$A$40:$A$783,$A290,СВЦЭМ!$B$40:$B$783,S$275)+'СЕТ СН'!$F$15</f>
        <v>0</v>
      </c>
      <c r="T290" s="36">
        <f ca="1">SUMIFS(СВЦЭМ!$H$40:$H$783,СВЦЭМ!$A$40:$A$783,$A290,СВЦЭМ!$B$40:$B$783,T$275)+'СЕТ СН'!$F$15</f>
        <v>0</v>
      </c>
      <c r="U290" s="36">
        <f ca="1">SUMIFS(СВЦЭМ!$H$40:$H$783,СВЦЭМ!$A$40:$A$783,$A290,СВЦЭМ!$B$40:$B$783,U$275)+'СЕТ СН'!$F$15</f>
        <v>0</v>
      </c>
      <c r="V290" s="36">
        <f ca="1">SUMIFS(СВЦЭМ!$H$40:$H$783,СВЦЭМ!$A$40:$A$783,$A290,СВЦЭМ!$B$40:$B$783,V$275)+'СЕТ СН'!$F$15</f>
        <v>0</v>
      </c>
      <c r="W290" s="36">
        <f ca="1">SUMIFS(СВЦЭМ!$H$40:$H$783,СВЦЭМ!$A$40:$A$783,$A290,СВЦЭМ!$B$40:$B$783,W$275)+'СЕТ СН'!$F$15</f>
        <v>0</v>
      </c>
      <c r="X290" s="36">
        <f ca="1">SUMIFS(СВЦЭМ!$H$40:$H$783,СВЦЭМ!$A$40:$A$783,$A290,СВЦЭМ!$B$40:$B$783,X$275)+'СЕТ СН'!$F$15</f>
        <v>0</v>
      </c>
      <c r="Y290" s="36">
        <f ca="1">SUMIFS(СВЦЭМ!$H$40:$H$783,СВЦЭМ!$A$40:$A$783,$A290,СВЦЭМ!$B$40:$B$783,Y$275)+'СЕТ СН'!$F$15</f>
        <v>0</v>
      </c>
    </row>
    <row r="291" spans="1:25" ht="15.75" hidden="1" x14ac:dyDescent="0.2">
      <c r="A291" s="35">
        <f t="shared" si="8"/>
        <v>44608</v>
      </c>
      <c r="B291" s="36">
        <f ca="1">SUMIFS(СВЦЭМ!$H$40:$H$783,СВЦЭМ!$A$40:$A$783,$A291,СВЦЭМ!$B$40:$B$783,B$275)+'СЕТ СН'!$F$15</f>
        <v>0</v>
      </c>
      <c r="C291" s="36">
        <f ca="1">SUMIFS(СВЦЭМ!$H$40:$H$783,СВЦЭМ!$A$40:$A$783,$A291,СВЦЭМ!$B$40:$B$783,C$275)+'СЕТ СН'!$F$15</f>
        <v>0</v>
      </c>
      <c r="D291" s="36">
        <f ca="1">SUMIFS(СВЦЭМ!$H$40:$H$783,СВЦЭМ!$A$40:$A$783,$A291,СВЦЭМ!$B$40:$B$783,D$275)+'СЕТ СН'!$F$15</f>
        <v>0</v>
      </c>
      <c r="E291" s="36">
        <f ca="1">SUMIFS(СВЦЭМ!$H$40:$H$783,СВЦЭМ!$A$40:$A$783,$A291,СВЦЭМ!$B$40:$B$783,E$275)+'СЕТ СН'!$F$15</f>
        <v>0</v>
      </c>
      <c r="F291" s="36">
        <f ca="1">SUMIFS(СВЦЭМ!$H$40:$H$783,СВЦЭМ!$A$40:$A$783,$A291,СВЦЭМ!$B$40:$B$783,F$275)+'СЕТ СН'!$F$15</f>
        <v>0</v>
      </c>
      <c r="G291" s="36">
        <f ca="1">SUMIFS(СВЦЭМ!$H$40:$H$783,СВЦЭМ!$A$40:$A$783,$A291,СВЦЭМ!$B$40:$B$783,G$275)+'СЕТ СН'!$F$15</f>
        <v>0</v>
      </c>
      <c r="H291" s="36">
        <f ca="1">SUMIFS(СВЦЭМ!$H$40:$H$783,СВЦЭМ!$A$40:$A$783,$A291,СВЦЭМ!$B$40:$B$783,H$275)+'СЕТ СН'!$F$15</f>
        <v>0</v>
      </c>
      <c r="I291" s="36">
        <f ca="1">SUMIFS(СВЦЭМ!$H$40:$H$783,СВЦЭМ!$A$40:$A$783,$A291,СВЦЭМ!$B$40:$B$783,I$275)+'СЕТ СН'!$F$15</f>
        <v>0</v>
      </c>
      <c r="J291" s="36">
        <f ca="1">SUMIFS(СВЦЭМ!$H$40:$H$783,СВЦЭМ!$A$40:$A$783,$A291,СВЦЭМ!$B$40:$B$783,J$275)+'СЕТ СН'!$F$15</f>
        <v>0</v>
      </c>
      <c r="K291" s="36">
        <f ca="1">SUMIFS(СВЦЭМ!$H$40:$H$783,СВЦЭМ!$A$40:$A$783,$A291,СВЦЭМ!$B$40:$B$783,K$275)+'СЕТ СН'!$F$15</f>
        <v>0</v>
      </c>
      <c r="L291" s="36">
        <f ca="1">SUMIFS(СВЦЭМ!$H$40:$H$783,СВЦЭМ!$A$40:$A$783,$A291,СВЦЭМ!$B$40:$B$783,L$275)+'СЕТ СН'!$F$15</f>
        <v>0</v>
      </c>
      <c r="M291" s="36">
        <f ca="1">SUMIFS(СВЦЭМ!$H$40:$H$783,СВЦЭМ!$A$40:$A$783,$A291,СВЦЭМ!$B$40:$B$783,M$275)+'СЕТ СН'!$F$15</f>
        <v>0</v>
      </c>
      <c r="N291" s="36">
        <f ca="1">SUMIFS(СВЦЭМ!$H$40:$H$783,СВЦЭМ!$A$40:$A$783,$A291,СВЦЭМ!$B$40:$B$783,N$275)+'СЕТ СН'!$F$15</f>
        <v>0</v>
      </c>
      <c r="O291" s="36">
        <f ca="1">SUMIFS(СВЦЭМ!$H$40:$H$783,СВЦЭМ!$A$40:$A$783,$A291,СВЦЭМ!$B$40:$B$783,O$275)+'СЕТ СН'!$F$15</f>
        <v>0</v>
      </c>
      <c r="P291" s="36">
        <f ca="1">SUMIFS(СВЦЭМ!$H$40:$H$783,СВЦЭМ!$A$40:$A$783,$A291,СВЦЭМ!$B$40:$B$783,P$275)+'СЕТ СН'!$F$15</f>
        <v>0</v>
      </c>
      <c r="Q291" s="36">
        <f ca="1">SUMIFS(СВЦЭМ!$H$40:$H$783,СВЦЭМ!$A$40:$A$783,$A291,СВЦЭМ!$B$40:$B$783,Q$275)+'СЕТ СН'!$F$15</f>
        <v>0</v>
      </c>
      <c r="R291" s="36">
        <f ca="1">SUMIFS(СВЦЭМ!$H$40:$H$783,СВЦЭМ!$A$40:$A$783,$A291,СВЦЭМ!$B$40:$B$783,R$275)+'СЕТ СН'!$F$15</f>
        <v>0</v>
      </c>
      <c r="S291" s="36">
        <f ca="1">SUMIFS(СВЦЭМ!$H$40:$H$783,СВЦЭМ!$A$40:$A$783,$A291,СВЦЭМ!$B$40:$B$783,S$275)+'СЕТ СН'!$F$15</f>
        <v>0</v>
      </c>
      <c r="T291" s="36">
        <f ca="1">SUMIFS(СВЦЭМ!$H$40:$H$783,СВЦЭМ!$A$40:$A$783,$A291,СВЦЭМ!$B$40:$B$783,T$275)+'СЕТ СН'!$F$15</f>
        <v>0</v>
      </c>
      <c r="U291" s="36">
        <f ca="1">SUMIFS(СВЦЭМ!$H$40:$H$783,СВЦЭМ!$A$40:$A$783,$A291,СВЦЭМ!$B$40:$B$783,U$275)+'СЕТ СН'!$F$15</f>
        <v>0</v>
      </c>
      <c r="V291" s="36">
        <f ca="1">SUMIFS(СВЦЭМ!$H$40:$H$783,СВЦЭМ!$A$40:$A$783,$A291,СВЦЭМ!$B$40:$B$783,V$275)+'СЕТ СН'!$F$15</f>
        <v>0</v>
      </c>
      <c r="W291" s="36">
        <f ca="1">SUMIFS(СВЦЭМ!$H$40:$H$783,СВЦЭМ!$A$40:$A$783,$A291,СВЦЭМ!$B$40:$B$783,W$275)+'СЕТ СН'!$F$15</f>
        <v>0</v>
      </c>
      <c r="X291" s="36">
        <f ca="1">SUMIFS(СВЦЭМ!$H$40:$H$783,СВЦЭМ!$A$40:$A$783,$A291,СВЦЭМ!$B$40:$B$783,X$275)+'СЕТ СН'!$F$15</f>
        <v>0</v>
      </c>
      <c r="Y291" s="36">
        <f ca="1">SUMIFS(СВЦЭМ!$H$40:$H$783,СВЦЭМ!$A$40:$A$783,$A291,СВЦЭМ!$B$40:$B$783,Y$275)+'СЕТ СН'!$F$15</f>
        <v>0</v>
      </c>
    </row>
    <row r="292" spans="1:25" ht="15.75" hidden="1" x14ac:dyDescent="0.2">
      <c r="A292" s="35">
        <f t="shared" si="8"/>
        <v>44609</v>
      </c>
      <c r="B292" s="36">
        <f ca="1">SUMIFS(СВЦЭМ!$H$40:$H$783,СВЦЭМ!$A$40:$A$783,$A292,СВЦЭМ!$B$40:$B$783,B$275)+'СЕТ СН'!$F$15</f>
        <v>0</v>
      </c>
      <c r="C292" s="36">
        <f ca="1">SUMIFS(СВЦЭМ!$H$40:$H$783,СВЦЭМ!$A$40:$A$783,$A292,СВЦЭМ!$B$40:$B$783,C$275)+'СЕТ СН'!$F$15</f>
        <v>0</v>
      </c>
      <c r="D292" s="36">
        <f ca="1">SUMIFS(СВЦЭМ!$H$40:$H$783,СВЦЭМ!$A$40:$A$783,$A292,СВЦЭМ!$B$40:$B$783,D$275)+'СЕТ СН'!$F$15</f>
        <v>0</v>
      </c>
      <c r="E292" s="36">
        <f ca="1">SUMIFS(СВЦЭМ!$H$40:$H$783,СВЦЭМ!$A$40:$A$783,$A292,СВЦЭМ!$B$40:$B$783,E$275)+'СЕТ СН'!$F$15</f>
        <v>0</v>
      </c>
      <c r="F292" s="36">
        <f ca="1">SUMIFS(СВЦЭМ!$H$40:$H$783,СВЦЭМ!$A$40:$A$783,$A292,СВЦЭМ!$B$40:$B$783,F$275)+'СЕТ СН'!$F$15</f>
        <v>0</v>
      </c>
      <c r="G292" s="36">
        <f ca="1">SUMIFS(СВЦЭМ!$H$40:$H$783,СВЦЭМ!$A$40:$A$783,$A292,СВЦЭМ!$B$40:$B$783,G$275)+'СЕТ СН'!$F$15</f>
        <v>0</v>
      </c>
      <c r="H292" s="36">
        <f ca="1">SUMIFS(СВЦЭМ!$H$40:$H$783,СВЦЭМ!$A$40:$A$783,$A292,СВЦЭМ!$B$40:$B$783,H$275)+'СЕТ СН'!$F$15</f>
        <v>0</v>
      </c>
      <c r="I292" s="36">
        <f ca="1">SUMIFS(СВЦЭМ!$H$40:$H$783,СВЦЭМ!$A$40:$A$783,$A292,СВЦЭМ!$B$40:$B$783,I$275)+'СЕТ СН'!$F$15</f>
        <v>0</v>
      </c>
      <c r="J292" s="36">
        <f ca="1">SUMIFS(СВЦЭМ!$H$40:$H$783,СВЦЭМ!$A$40:$A$783,$A292,СВЦЭМ!$B$40:$B$783,J$275)+'СЕТ СН'!$F$15</f>
        <v>0</v>
      </c>
      <c r="K292" s="36">
        <f ca="1">SUMIFS(СВЦЭМ!$H$40:$H$783,СВЦЭМ!$A$40:$A$783,$A292,СВЦЭМ!$B$40:$B$783,K$275)+'СЕТ СН'!$F$15</f>
        <v>0</v>
      </c>
      <c r="L292" s="36">
        <f ca="1">SUMIFS(СВЦЭМ!$H$40:$H$783,СВЦЭМ!$A$40:$A$783,$A292,СВЦЭМ!$B$40:$B$783,L$275)+'СЕТ СН'!$F$15</f>
        <v>0</v>
      </c>
      <c r="M292" s="36">
        <f ca="1">SUMIFS(СВЦЭМ!$H$40:$H$783,СВЦЭМ!$A$40:$A$783,$A292,СВЦЭМ!$B$40:$B$783,M$275)+'СЕТ СН'!$F$15</f>
        <v>0</v>
      </c>
      <c r="N292" s="36">
        <f ca="1">SUMIFS(СВЦЭМ!$H$40:$H$783,СВЦЭМ!$A$40:$A$783,$A292,СВЦЭМ!$B$40:$B$783,N$275)+'СЕТ СН'!$F$15</f>
        <v>0</v>
      </c>
      <c r="O292" s="36">
        <f ca="1">SUMIFS(СВЦЭМ!$H$40:$H$783,СВЦЭМ!$A$40:$A$783,$A292,СВЦЭМ!$B$40:$B$783,O$275)+'СЕТ СН'!$F$15</f>
        <v>0</v>
      </c>
      <c r="P292" s="36">
        <f ca="1">SUMIFS(СВЦЭМ!$H$40:$H$783,СВЦЭМ!$A$40:$A$783,$A292,СВЦЭМ!$B$40:$B$783,P$275)+'СЕТ СН'!$F$15</f>
        <v>0</v>
      </c>
      <c r="Q292" s="36">
        <f ca="1">SUMIFS(СВЦЭМ!$H$40:$H$783,СВЦЭМ!$A$40:$A$783,$A292,СВЦЭМ!$B$40:$B$783,Q$275)+'СЕТ СН'!$F$15</f>
        <v>0</v>
      </c>
      <c r="R292" s="36">
        <f ca="1">SUMIFS(СВЦЭМ!$H$40:$H$783,СВЦЭМ!$A$40:$A$783,$A292,СВЦЭМ!$B$40:$B$783,R$275)+'СЕТ СН'!$F$15</f>
        <v>0</v>
      </c>
      <c r="S292" s="36">
        <f ca="1">SUMIFS(СВЦЭМ!$H$40:$H$783,СВЦЭМ!$A$40:$A$783,$A292,СВЦЭМ!$B$40:$B$783,S$275)+'СЕТ СН'!$F$15</f>
        <v>0</v>
      </c>
      <c r="T292" s="36">
        <f ca="1">SUMIFS(СВЦЭМ!$H$40:$H$783,СВЦЭМ!$A$40:$A$783,$A292,СВЦЭМ!$B$40:$B$783,T$275)+'СЕТ СН'!$F$15</f>
        <v>0</v>
      </c>
      <c r="U292" s="36">
        <f ca="1">SUMIFS(СВЦЭМ!$H$40:$H$783,СВЦЭМ!$A$40:$A$783,$A292,СВЦЭМ!$B$40:$B$783,U$275)+'СЕТ СН'!$F$15</f>
        <v>0</v>
      </c>
      <c r="V292" s="36">
        <f ca="1">SUMIFS(СВЦЭМ!$H$40:$H$783,СВЦЭМ!$A$40:$A$783,$A292,СВЦЭМ!$B$40:$B$783,V$275)+'СЕТ СН'!$F$15</f>
        <v>0</v>
      </c>
      <c r="W292" s="36">
        <f ca="1">SUMIFS(СВЦЭМ!$H$40:$H$783,СВЦЭМ!$A$40:$A$783,$A292,СВЦЭМ!$B$40:$B$783,W$275)+'СЕТ СН'!$F$15</f>
        <v>0</v>
      </c>
      <c r="X292" s="36">
        <f ca="1">SUMIFS(СВЦЭМ!$H$40:$H$783,СВЦЭМ!$A$40:$A$783,$A292,СВЦЭМ!$B$40:$B$783,X$275)+'СЕТ СН'!$F$15</f>
        <v>0</v>
      </c>
      <c r="Y292" s="36">
        <f ca="1">SUMIFS(СВЦЭМ!$H$40:$H$783,СВЦЭМ!$A$40:$A$783,$A292,СВЦЭМ!$B$40:$B$783,Y$275)+'СЕТ СН'!$F$15</f>
        <v>0</v>
      </c>
    </row>
    <row r="293" spans="1:25" ht="15.75" hidden="1" x14ac:dyDescent="0.2">
      <c r="A293" s="35">
        <f t="shared" si="8"/>
        <v>44610</v>
      </c>
      <c r="B293" s="36">
        <f ca="1">SUMIFS(СВЦЭМ!$H$40:$H$783,СВЦЭМ!$A$40:$A$783,$A293,СВЦЭМ!$B$40:$B$783,B$275)+'СЕТ СН'!$F$15</f>
        <v>0</v>
      </c>
      <c r="C293" s="36">
        <f ca="1">SUMIFS(СВЦЭМ!$H$40:$H$783,СВЦЭМ!$A$40:$A$783,$A293,СВЦЭМ!$B$40:$B$783,C$275)+'СЕТ СН'!$F$15</f>
        <v>0</v>
      </c>
      <c r="D293" s="36">
        <f ca="1">SUMIFS(СВЦЭМ!$H$40:$H$783,СВЦЭМ!$A$40:$A$783,$A293,СВЦЭМ!$B$40:$B$783,D$275)+'СЕТ СН'!$F$15</f>
        <v>0</v>
      </c>
      <c r="E293" s="36">
        <f ca="1">SUMIFS(СВЦЭМ!$H$40:$H$783,СВЦЭМ!$A$40:$A$783,$A293,СВЦЭМ!$B$40:$B$783,E$275)+'СЕТ СН'!$F$15</f>
        <v>0</v>
      </c>
      <c r="F293" s="36">
        <f ca="1">SUMIFS(СВЦЭМ!$H$40:$H$783,СВЦЭМ!$A$40:$A$783,$A293,СВЦЭМ!$B$40:$B$783,F$275)+'СЕТ СН'!$F$15</f>
        <v>0</v>
      </c>
      <c r="G293" s="36">
        <f ca="1">SUMIFS(СВЦЭМ!$H$40:$H$783,СВЦЭМ!$A$40:$A$783,$A293,СВЦЭМ!$B$40:$B$783,G$275)+'СЕТ СН'!$F$15</f>
        <v>0</v>
      </c>
      <c r="H293" s="36">
        <f ca="1">SUMIFS(СВЦЭМ!$H$40:$H$783,СВЦЭМ!$A$40:$A$783,$A293,СВЦЭМ!$B$40:$B$783,H$275)+'СЕТ СН'!$F$15</f>
        <v>0</v>
      </c>
      <c r="I293" s="36">
        <f ca="1">SUMIFS(СВЦЭМ!$H$40:$H$783,СВЦЭМ!$A$40:$A$783,$A293,СВЦЭМ!$B$40:$B$783,I$275)+'СЕТ СН'!$F$15</f>
        <v>0</v>
      </c>
      <c r="J293" s="36">
        <f ca="1">SUMIFS(СВЦЭМ!$H$40:$H$783,СВЦЭМ!$A$40:$A$783,$A293,СВЦЭМ!$B$40:$B$783,J$275)+'СЕТ СН'!$F$15</f>
        <v>0</v>
      </c>
      <c r="K293" s="36">
        <f ca="1">SUMIFS(СВЦЭМ!$H$40:$H$783,СВЦЭМ!$A$40:$A$783,$A293,СВЦЭМ!$B$40:$B$783,K$275)+'СЕТ СН'!$F$15</f>
        <v>0</v>
      </c>
      <c r="L293" s="36">
        <f ca="1">SUMIFS(СВЦЭМ!$H$40:$H$783,СВЦЭМ!$A$40:$A$783,$A293,СВЦЭМ!$B$40:$B$783,L$275)+'СЕТ СН'!$F$15</f>
        <v>0</v>
      </c>
      <c r="M293" s="36">
        <f ca="1">SUMIFS(СВЦЭМ!$H$40:$H$783,СВЦЭМ!$A$40:$A$783,$A293,СВЦЭМ!$B$40:$B$783,M$275)+'СЕТ СН'!$F$15</f>
        <v>0</v>
      </c>
      <c r="N293" s="36">
        <f ca="1">SUMIFS(СВЦЭМ!$H$40:$H$783,СВЦЭМ!$A$40:$A$783,$A293,СВЦЭМ!$B$40:$B$783,N$275)+'СЕТ СН'!$F$15</f>
        <v>0</v>
      </c>
      <c r="O293" s="36">
        <f ca="1">SUMIFS(СВЦЭМ!$H$40:$H$783,СВЦЭМ!$A$40:$A$783,$A293,СВЦЭМ!$B$40:$B$783,O$275)+'СЕТ СН'!$F$15</f>
        <v>0</v>
      </c>
      <c r="P293" s="36">
        <f ca="1">SUMIFS(СВЦЭМ!$H$40:$H$783,СВЦЭМ!$A$40:$A$783,$A293,СВЦЭМ!$B$40:$B$783,P$275)+'СЕТ СН'!$F$15</f>
        <v>0</v>
      </c>
      <c r="Q293" s="36">
        <f ca="1">SUMIFS(СВЦЭМ!$H$40:$H$783,СВЦЭМ!$A$40:$A$783,$A293,СВЦЭМ!$B$40:$B$783,Q$275)+'СЕТ СН'!$F$15</f>
        <v>0</v>
      </c>
      <c r="R293" s="36">
        <f ca="1">SUMIFS(СВЦЭМ!$H$40:$H$783,СВЦЭМ!$A$40:$A$783,$A293,СВЦЭМ!$B$40:$B$783,R$275)+'СЕТ СН'!$F$15</f>
        <v>0</v>
      </c>
      <c r="S293" s="36">
        <f ca="1">SUMIFS(СВЦЭМ!$H$40:$H$783,СВЦЭМ!$A$40:$A$783,$A293,СВЦЭМ!$B$40:$B$783,S$275)+'СЕТ СН'!$F$15</f>
        <v>0</v>
      </c>
      <c r="T293" s="36">
        <f ca="1">SUMIFS(СВЦЭМ!$H$40:$H$783,СВЦЭМ!$A$40:$A$783,$A293,СВЦЭМ!$B$40:$B$783,T$275)+'СЕТ СН'!$F$15</f>
        <v>0</v>
      </c>
      <c r="U293" s="36">
        <f ca="1">SUMIFS(СВЦЭМ!$H$40:$H$783,СВЦЭМ!$A$40:$A$783,$A293,СВЦЭМ!$B$40:$B$783,U$275)+'СЕТ СН'!$F$15</f>
        <v>0</v>
      </c>
      <c r="V293" s="36">
        <f ca="1">SUMIFS(СВЦЭМ!$H$40:$H$783,СВЦЭМ!$A$40:$A$783,$A293,СВЦЭМ!$B$40:$B$783,V$275)+'СЕТ СН'!$F$15</f>
        <v>0</v>
      </c>
      <c r="W293" s="36">
        <f ca="1">SUMIFS(СВЦЭМ!$H$40:$H$783,СВЦЭМ!$A$40:$A$783,$A293,СВЦЭМ!$B$40:$B$783,W$275)+'СЕТ СН'!$F$15</f>
        <v>0</v>
      </c>
      <c r="X293" s="36">
        <f ca="1">SUMIFS(СВЦЭМ!$H$40:$H$783,СВЦЭМ!$A$40:$A$783,$A293,СВЦЭМ!$B$40:$B$783,X$275)+'СЕТ СН'!$F$15</f>
        <v>0</v>
      </c>
      <c r="Y293" s="36">
        <f ca="1">SUMIFS(СВЦЭМ!$H$40:$H$783,СВЦЭМ!$A$40:$A$783,$A293,СВЦЭМ!$B$40:$B$783,Y$275)+'СЕТ СН'!$F$15</f>
        <v>0</v>
      </c>
    </row>
    <row r="294" spans="1:25" ht="15.75" hidden="1" x14ac:dyDescent="0.2">
      <c r="A294" s="35">
        <f t="shared" si="8"/>
        <v>44611</v>
      </c>
      <c r="B294" s="36">
        <f ca="1">SUMIFS(СВЦЭМ!$H$40:$H$783,СВЦЭМ!$A$40:$A$783,$A294,СВЦЭМ!$B$40:$B$783,B$275)+'СЕТ СН'!$F$15</f>
        <v>0</v>
      </c>
      <c r="C294" s="36">
        <f ca="1">SUMIFS(СВЦЭМ!$H$40:$H$783,СВЦЭМ!$A$40:$A$783,$A294,СВЦЭМ!$B$40:$B$783,C$275)+'СЕТ СН'!$F$15</f>
        <v>0</v>
      </c>
      <c r="D294" s="36">
        <f ca="1">SUMIFS(СВЦЭМ!$H$40:$H$783,СВЦЭМ!$A$40:$A$783,$A294,СВЦЭМ!$B$40:$B$783,D$275)+'СЕТ СН'!$F$15</f>
        <v>0</v>
      </c>
      <c r="E294" s="36">
        <f ca="1">SUMIFS(СВЦЭМ!$H$40:$H$783,СВЦЭМ!$A$40:$A$783,$A294,СВЦЭМ!$B$40:$B$783,E$275)+'СЕТ СН'!$F$15</f>
        <v>0</v>
      </c>
      <c r="F294" s="36">
        <f ca="1">SUMIFS(СВЦЭМ!$H$40:$H$783,СВЦЭМ!$A$40:$A$783,$A294,СВЦЭМ!$B$40:$B$783,F$275)+'СЕТ СН'!$F$15</f>
        <v>0</v>
      </c>
      <c r="G294" s="36">
        <f ca="1">SUMIFS(СВЦЭМ!$H$40:$H$783,СВЦЭМ!$A$40:$A$783,$A294,СВЦЭМ!$B$40:$B$783,G$275)+'СЕТ СН'!$F$15</f>
        <v>0</v>
      </c>
      <c r="H294" s="36">
        <f ca="1">SUMIFS(СВЦЭМ!$H$40:$H$783,СВЦЭМ!$A$40:$A$783,$A294,СВЦЭМ!$B$40:$B$783,H$275)+'СЕТ СН'!$F$15</f>
        <v>0</v>
      </c>
      <c r="I294" s="36">
        <f ca="1">SUMIFS(СВЦЭМ!$H$40:$H$783,СВЦЭМ!$A$40:$A$783,$A294,СВЦЭМ!$B$40:$B$783,I$275)+'СЕТ СН'!$F$15</f>
        <v>0</v>
      </c>
      <c r="J294" s="36">
        <f ca="1">SUMIFS(СВЦЭМ!$H$40:$H$783,СВЦЭМ!$A$40:$A$783,$A294,СВЦЭМ!$B$40:$B$783,J$275)+'СЕТ СН'!$F$15</f>
        <v>0</v>
      </c>
      <c r="K294" s="36">
        <f ca="1">SUMIFS(СВЦЭМ!$H$40:$H$783,СВЦЭМ!$A$40:$A$783,$A294,СВЦЭМ!$B$40:$B$783,K$275)+'СЕТ СН'!$F$15</f>
        <v>0</v>
      </c>
      <c r="L294" s="36">
        <f ca="1">SUMIFS(СВЦЭМ!$H$40:$H$783,СВЦЭМ!$A$40:$A$783,$A294,СВЦЭМ!$B$40:$B$783,L$275)+'СЕТ СН'!$F$15</f>
        <v>0</v>
      </c>
      <c r="M294" s="36">
        <f ca="1">SUMIFS(СВЦЭМ!$H$40:$H$783,СВЦЭМ!$A$40:$A$783,$A294,СВЦЭМ!$B$40:$B$783,M$275)+'СЕТ СН'!$F$15</f>
        <v>0</v>
      </c>
      <c r="N294" s="36">
        <f ca="1">SUMIFS(СВЦЭМ!$H$40:$H$783,СВЦЭМ!$A$40:$A$783,$A294,СВЦЭМ!$B$40:$B$783,N$275)+'СЕТ СН'!$F$15</f>
        <v>0</v>
      </c>
      <c r="O294" s="36">
        <f ca="1">SUMIFS(СВЦЭМ!$H$40:$H$783,СВЦЭМ!$A$40:$A$783,$A294,СВЦЭМ!$B$40:$B$783,O$275)+'СЕТ СН'!$F$15</f>
        <v>0</v>
      </c>
      <c r="P294" s="36">
        <f ca="1">SUMIFS(СВЦЭМ!$H$40:$H$783,СВЦЭМ!$A$40:$A$783,$A294,СВЦЭМ!$B$40:$B$783,P$275)+'СЕТ СН'!$F$15</f>
        <v>0</v>
      </c>
      <c r="Q294" s="36">
        <f ca="1">SUMIFS(СВЦЭМ!$H$40:$H$783,СВЦЭМ!$A$40:$A$783,$A294,СВЦЭМ!$B$40:$B$783,Q$275)+'СЕТ СН'!$F$15</f>
        <v>0</v>
      </c>
      <c r="R294" s="36">
        <f ca="1">SUMIFS(СВЦЭМ!$H$40:$H$783,СВЦЭМ!$A$40:$A$783,$A294,СВЦЭМ!$B$40:$B$783,R$275)+'СЕТ СН'!$F$15</f>
        <v>0</v>
      </c>
      <c r="S294" s="36">
        <f ca="1">SUMIFS(СВЦЭМ!$H$40:$H$783,СВЦЭМ!$A$40:$A$783,$A294,СВЦЭМ!$B$40:$B$783,S$275)+'СЕТ СН'!$F$15</f>
        <v>0</v>
      </c>
      <c r="T294" s="36">
        <f ca="1">SUMIFS(СВЦЭМ!$H$40:$H$783,СВЦЭМ!$A$40:$A$783,$A294,СВЦЭМ!$B$40:$B$783,T$275)+'СЕТ СН'!$F$15</f>
        <v>0</v>
      </c>
      <c r="U294" s="36">
        <f ca="1">SUMIFS(СВЦЭМ!$H$40:$H$783,СВЦЭМ!$A$40:$A$783,$A294,СВЦЭМ!$B$40:$B$783,U$275)+'СЕТ СН'!$F$15</f>
        <v>0</v>
      </c>
      <c r="V294" s="36">
        <f ca="1">SUMIFS(СВЦЭМ!$H$40:$H$783,СВЦЭМ!$A$40:$A$783,$A294,СВЦЭМ!$B$40:$B$783,V$275)+'СЕТ СН'!$F$15</f>
        <v>0</v>
      </c>
      <c r="W294" s="36">
        <f ca="1">SUMIFS(СВЦЭМ!$H$40:$H$783,СВЦЭМ!$A$40:$A$783,$A294,СВЦЭМ!$B$40:$B$783,W$275)+'СЕТ СН'!$F$15</f>
        <v>0</v>
      </c>
      <c r="X294" s="36">
        <f ca="1">SUMIFS(СВЦЭМ!$H$40:$H$783,СВЦЭМ!$A$40:$A$783,$A294,СВЦЭМ!$B$40:$B$783,X$275)+'СЕТ СН'!$F$15</f>
        <v>0</v>
      </c>
      <c r="Y294" s="36">
        <f ca="1">SUMIFS(СВЦЭМ!$H$40:$H$783,СВЦЭМ!$A$40:$A$783,$A294,СВЦЭМ!$B$40:$B$783,Y$275)+'СЕТ СН'!$F$15</f>
        <v>0</v>
      </c>
    </row>
    <row r="295" spans="1:25" ht="15.75" hidden="1" x14ac:dyDescent="0.2">
      <c r="A295" s="35">
        <f t="shared" si="8"/>
        <v>44612</v>
      </c>
      <c r="B295" s="36">
        <f ca="1">SUMIFS(СВЦЭМ!$H$40:$H$783,СВЦЭМ!$A$40:$A$783,$A295,СВЦЭМ!$B$40:$B$783,B$275)+'СЕТ СН'!$F$15</f>
        <v>0</v>
      </c>
      <c r="C295" s="36">
        <f ca="1">SUMIFS(СВЦЭМ!$H$40:$H$783,СВЦЭМ!$A$40:$A$783,$A295,СВЦЭМ!$B$40:$B$783,C$275)+'СЕТ СН'!$F$15</f>
        <v>0</v>
      </c>
      <c r="D295" s="36">
        <f ca="1">SUMIFS(СВЦЭМ!$H$40:$H$783,СВЦЭМ!$A$40:$A$783,$A295,СВЦЭМ!$B$40:$B$783,D$275)+'СЕТ СН'!$F$15</f>
        <v>0</v>
      </c>
      <c r="E295" s="36">
        <f ca="1">SUMIFS(СВЦЭМ!$H$40:$H$783,СВЦЭМ!$A$40:$A$783,$A295,СВЦЭМ!$B$40:$B$783,E$275)+'СЕТ СН'!$F$15</f>
        <v>0</v>
      </c>
      <c r="F295" s="36">
        <f ca="1">SUMIFS(СВЦЭМ!$H$40:$H$783,СВЦЭМ!$A$40:$A$783,$A295,СВЦЭМ!$B$40:$B$783,F$275)+'СЕТ СН'!$F$15</f>
        <v>0</v>
      </c>
      <c r="G295" s="36">
        <f ca="1">SUMIFS(СВЦЭМ!$H$40:$H$783,СВЦЭМ!$A$40:$A$783,$A295,СВЦЭМ!$B$40:$B$783,G$275)+'СЕТ СН'!$F$15</f>
        <v>0</v>
      </c>
      <c r="H295" s="36">
        <f ca="1">SUMIFS(СВЦЭМ!$H$40:$H$783,СВЦЭМ!$A$40:$A$783,$A295,СВЦЭМ!$B$40:$B$783,H$275)+'СЕТ СН'!$F$15</f>
        <v>0</v>
      </c>
      <c r="I295" s="36">
        <f ca="1">SUMIFS(СВЦЭМ!$H$40:$H$783,СВЦЭМ!$A$40:$A$783,$A295,СВЦЭМ!$B$40:$B$783,I$275)+'СЕТ СН'!$F$15</f>
        <v>0</v>
      </c>
      <c r="J295" s="36">
        <f ca="1">SUMIFS(СВЦЭМ!$H$40:$H$783,СВЦЭМ!$A$40:$A$783,$A295,СВЦЭМ!$B$40:$B$783,J$275)+'СЕТ СН'!$F$15</f>
        <v>0</v>
      </c>
      <c r="K295" s="36">
        <f ca="1">SUMIFS(СВЦЭМ!$H$40:$H$783,СВЦЭМ!$A$40:$A$783,$A295,СВЦЭМ!$B$40:$B$783,K$275)+'СЕТ СН'!$F$15</f>
        <v>0</v>
      </c>
      <c r="L295" s="36">
        <f ca="1">SUMIFS(СВЦЭМ!$H$40:$H$783,СВЦЭМ!$A$40:$A$783,$A295,СВЦЭМ!$B$40:$B$783,L$275)+'СЕТ СН'!$F$15</f>
        <v>0</v>
      </c>
      <c r="M295" s="36">
        <f ca="1">SUMIFS(СВЦЭМ!$H$40:$H$783,СВЦЭМ!$A$40:$A$783,$A295,СВЦЭМ!$B$40:$B$783,M$275)+'СЕТ СН'!$F$15</f>
        <v>0</v>
      </c>
      <c r="N295" s="36">
        <f ca="1">SUMIFS(СВЦЭМ!$H$40:$H$783,СВЦЭМ!$A$40:$A$783,$A295,СВЦЭМ!$B$40:$B$783,N$275)+'СЕТ СН'!$F$15</f>
        <v>0</v>
      </c>
      <c r="O295" s="36">
        <f ca="1">SUMIFS(СВЦЭМ!$H$40:$H$783,СВЦЭМ!$A$40:$A$783,$A295,СВЦЭМ!$B$40:$B$783,O$275)+'СЕТ СН'!$F$15</f>
        <v>0</v>
      </c>
      <c r="P295" s="36">
        <f ca="1">SUMIFS(СВЦЭМ!$H$40:$H$783,СВЦЭМ!$A$40:$A$783,$A295,СВЦЭМ!$B$40:$B$783,P$275)+'СЕТ СН'!$F$15</f>
        <v>0</v>
      </c>
      <c r="Q295" s="36">
        <f ca="1">SUMIFS(СВЦЭМ!$H$40:$H$783,СВЦЭМ!$A$40:$A$783,$A295,СВЦЭМ!$B$40:$B$783,Q$275)+'СЕТ СН'!$F$15</f>
        <v>0</v>
      </c>
      <c r="R295" s="36">
        <f ca="1">SUMIFS(СВЦЭМ!$H$40:$H$783,СВЦЭМ!$A$40:$A$783,$A295,СВЦЭМ!$B$40:$B$783,R$275)+'СЕТ СН'!$F$15</f>
        <v>0</v>
      </c>
      <c r="S295" s="36">
        <f ca="1">SUMIFS(СВЦЭМ!$H$40:$H$783,СВЦЭМ!$A$40:$A$783,$A295,СВЦЭМ!$B$40:$B$783,S$275)+'СЕТ СН'!$F$15</f>
        <v>0</v>
      </c>
      <c r="T295" s="36">
        <f ca="1">SUMIFS(СВЦЭМ!$H$40:$H$783,СВЦЭМ!$A$40:$A$783,$A295,СВЦЭМ!$B$40:$B$783,T$275)+'СЕТ СН'!$F$15</f>
        <v>0</v>
      </c>
      <c r="U295" s="36">
        <f ca="1">SUMIFS(СВЦЭМ!$H$40:$H$783,СВЦЭМ!$A$40:$A$783,$A295,СВЦЭМ!$B$40:$B$783,U$275)+'СЕТ СН'!$F$15</f>
        <v>0</v>
      </c>
      <c r="V295" s="36">
        <f ca="1">SUMIFS(СВЦЭМ!$H$40:$H$783,СВЦЭМ!$A$40:$A$783,$A295,СВЦЭМ!$B$40:$B$783,V$275)+'СЕТ СН'!$F$15</f>
        <v>0</v>
      </c>
      <c r="W295" s="36">
        <f ca="1">SUMIFS(СВЦЭМ!$H$40:$H$783,СВЦЭМ!$A$40:$A$783,$A295,СВЦЭМ!$B$40:$B$783,W$275)+'СЕТ СН'!$F$15</f>
        <v>0</v>
      </c>
      <c r="X295" s="36">
        <f ca="1">SUMIFS(СВЦЭМ!$H$40:$H$783,СВЦЭМ!$A$40:$A$783,$A295,СВЦЭМ!$B$40:$B$783,X$275)+'СЕТ СН'!$F$15</f>
        <v>0</v>
      </c>
      <c r="Y295" s="36">
        <f ca="1">SUMIFS(СВЦЭМ!$H$40:$H$783,СВЦЭМ!$A$40:$A$783,$A295,СВЦЭМ!$B$40:$B$783,Y$275)+'СЕТ СН'!$F$15</f>
        <v>0</v>
      </c>
    </row>
    <row r="296" spans="1:25" ht="15.75" hidden="1" x14ac:dyDescent="0.2">
      <c r="A296" s="35">
        <f t="shared" si="8"/>
        <v>44613</v>
      </c>
      <c r="B296" s="36">
        <f ca="1">SUMIFS(СВЦЭМ!$H$40:$H$783,СВЦЭМ!$A$40:$A$783,$A296,СВЦЭМ!$B$40:$B$783,B$275)+'СЕТ СН'!$F$15</f>
        <v>0</v>
      </c>
      <c r="C296" s="36">
        <f ca="1">SUMIFS(СВЦЭМ!$H$40:$H$783,СВЦЭМ!$A$40:$A$783,$A296,СВЦЭМ!$B$40:$B$783,C$275)+'СЕТ СН'!$F$15</f>
        <v>0</v>
      </c>
      <c r="D296" s="36">
        <f ca="1">SUMIFS(СВЦЭМ!$H$40:$H$783,СВЦЭМ!$A$40:$A$783,$A296,СВЦЭМ!$B$40:$B$783,D$275)+'СЕТ СН'!$F$15</f>
        <v>0</v>
      </c>
      <c r="E296" s="36">
        <f ca="1">SUMIFS(СВЦЭМ!$H$40:$H$783,СВЦЭМ!$A$40:$A$783,$A296,СВЦЭМ!$B$40:$B$783,E$275)+'СЕТ СН'!$F$15</f>
        <v>0</v>
      </c>
      <c r="F296" s="36">
        <f ca="1">SUMIFS(СВЦЭМ!$H$40:$H$783,СВЦЭМ!$A$40:$A$783,$A296,СВЦЭМ!$B$40:$B$783,F$275)+'СЕТ СН'!$F$15</f>
        <v>0</v>
      </c>
      <c r="G296" s="36">
        <f ca="1">SUMIFS(СВЦЭМ!$H$40:$H$783,СВЦЭМ!$A$40:$A$783,$A296,СВЦЭМ!$B$40:$B$783,G$275)+'СЕТ СН'!$F$15</f>
        <v>0</v>
      </c>
      <c r="H296" s="36">
        <f ca="1">SUMIFS(СВЦЭМ!$H$40:$H$783,СВЦЭМ!$A$40:$A$783,$A296,СВЦЭМ!$B$40:$B$783,H$275)+'СЕТ СН'!$F$15</f>
        <v>0</v>
      </c>
      <c r="I296" s="36">
        <f ca="1">SUMIFS(СВЦЭМ!$H$40:$H$783,СВЦЭМ!$A$40:$A$783,$A296,СВЦЭМ!$B$40:$B$783,I$275)+'СЕТ СН'!$F$15</f>
        <v>0</v>
      </c>
      <c r="J296" s="36">
        <f ca="1">SUMIFS(СВЦЭМ!$H$40:$H$783,СВЦЭМ!$A$40:$A$783,$A296,СВЦЭМ!$B$40:$B$783,J$275)+'СЕТ СН'!$F$15</f>
        <v>0</v>
      </c>
      <c r="K296" s="36">
        <f ca="1">SUMIFS(СВЦЭМ!$H$40:$H$783,СВЦЭМ!$A$40:$A$783,$A296,СВЦЭМ!$B$40:$B$783,K$275)+'СЕТ СН'!$F$15</f>
        <v>0</v>
      </c>
      <c r="L296" s="36">
        <f ca="1">SUMIFS(СВЦЭМ!$H$40:$H$783,СВЦЭМ!$A$40:$A$783,$A296,СВЦЭМ!$B$40:$B$783,L$275)+'СЕТ СН'!$F$15</f>
        <v>0</v>
      </c>
      <c r="M296" s="36">
        <f ca="1">SUMIFS(СВЦЭМ!$H$40:$H$783,СВЦЭМ!$A$40:$A$783,$A296,СВЦЭМ!$B$40:$B$783,M$275)+'СЕТ СН'!$F$15</f>
        <v>0</v>
      </c>
      <c r="N296" s="36">
        <f ca="1">SUMIFS(СВЦЭМ!$H$40:$H$783,СВЦЭМ!$A$40:$A$783,$A296,СВЦЭМ!$B$40:$B$783,N$275)+'СЕТ СН'!$F$15</f>
        <v>0</v>
      </c>
      <c r="O296" s="36">
        <f ca="1">SUMIFS(СВЦЭМ!$H$40:$H$783,СВЦЭМ!$A$40:$A$783,$A296,СВЦЭМ!$B$40:$B$783,O$275)+'СЕТ СН'!$F$15</f>
        <v>0</v>
      </c>
      <c r="P296" s="36">
        <f ca="1">SUMIFS(СВЦЭМ!$H$40:$H$783,СВЦЭМ!$A$40:$A$783,$A296,СВЦЭМ!$B$40:$B$783,P$275)+'СЕТ СН'!$F$15</f>
        <v>0</v>
      </c>
      <c r="Q296" s="36">
        <f ca="1">SUMIFS(СВЦЭМ!$H$40:$H$783,СВЦЭМ!$A$40:$A$783,$A296,СВЦЭМ!$B$40:$B$783,Q$275)+'СЕТ СН'!$F$15</f>
        <v>0</v>
      </c>
      <c r="R296" s="36">
        <f ca="1">SUMIFS(СВЦЭМ!$H$40:$H$783,СВЦЭМ!$A$40:$A$783,$A296,СВЦЭМ!$B$40:$B$783,R$275)+'СЕТ СН'!$F$15</f>
        <v>0</v>
      </c>
      <c r="S296" s="36">
        <f ca="1">SUMIFS(СВЦЭМ!$H$40:$H$783,СВЦЭМ!$A$40:$A$783,$A296,СВЦЭМ!$B$40:$B$783,S$275)+'СЕТ СН'!$F$15</f>
        <v>0</v>
      </c>
      <c r="T296" s="36">
        <f ca="1">SUMIFS(СВЦЭМ!$H$40:$H$783,СВЦЭМ!$A$40:$A$783,$A296,СВЦЭМ!$B$40:$B$783,T$275)+'СЕТ СН'!$F$15</f>
        <v>0</v>
      </c>
      <c r="U296" s="36">
        <f ca="1">SUMIFS(СВЦЭМ!$H$40:$H$783,СВЦЭМ!$A$40:$A$783,$A296,СВЦЭМ!$B$40:$B$783,U$275)+'СЕТ СН'!$F$15</f>
        <v>0</v>
      </c>
      <c r="V296" s="36">
        <f ca="1">SUMIFS(СВЦЭМ!$H$40:$H$783,СВЦЭМ!$A$40:$A$783,$A296,СВЦЭМ!$B$40:$B$783,V$275)+'СЕТ СН'!$F$15</f>
        <v>0</v>
      </c>
      <c r="W296" s="36">
        <f ca="1">SUMIFS(СВЦЭМ!$H$40:$H$783,СВЦЭМ!$A$40:$A$783,$A296,СВЦЭМ!$B$40:$B$783,W$275)+'СЕТ СН'!$F$15</f>
        <v>0</v>
      </c>
      <c r="X296" s="36">
        <f ca="1">SUMIFS(СВЦЭМ!$H$40:$H$783,СВЦЭМ!$A$40:$A$783,$A296,СВЦЭМ!$B$40:$B$783,X$275)+'СЕТ СН'!$F$15</f>
        <v>0</v>
      </c>
      <c r="Y296" s="36">
        <f ca="1">SUMIFS(СВЦЭМ!$H$40:$H$783,СВЦЭМ!$A$40:$A$783,$A296,СВЦЭМ!$B$40:$B$783,Y$275)+'СЕТ СН'!$F$15</f>
        <v>0</v>
      </c>
    </row>
    <row r="297" spans="1:25" ht="15.75" hidden="1" x14ac:dyDescent="0.2">
      <c r="A297" s="35">
        <f t="shared" si="8"/>
        <v>44614</v>
      </c>
      <c r="B297" s="36">
        <f ca="1">SUMIFS(СВЦЭМ!$H$40:$H$783,СВЦЭМ!$A$40:$A$783,$A297,СВЦЭМ!$B$40:$B$783,B$275)+'СЕТ СН'!$F$15</f>
        <v>0</v>
      </c>
      <c r="C297" s="36">
        <f ca="1">SUMIFS(СВЦЭМ!$H$40:$H$783,СВЦЭМ!$A$40:$A$783,$A297,СВЦЭМ!$B$40:$B$783,C$275)+'СЕТ СН'!$F$15</f>
        <v>0</v>
      </c>
      <c r="D297" s="36">
        <f ca="1">SUMIFS(СВЦЭМ!$H$40:$H$783,СВЦЭМ!$A$40:$A$783,$A297,СВЦЭМ!$B$40:$B$783,D$275)+'СЕТ СН'!$F$15</f>
        <v>0</v>
      </c>
      <c r="E297" s="36">
        <f ca="1">SUMIFS(СВЦЭМ!$H$40:$H$783,СВЦЭМ!$A$40:$A$783,$A297,СВЦЭМ!$B$40:$B$783,E$275)+'СЕТ СН'!$F$15</f>
        <v>0</v>
      </c>
      <c r="F297" s="36">
        <f ca="1">SUMIFS(СВЦЭМ!$H$40:$H$783,СВЦЭМ!$A$40:$A$783,$A297,СВЦЭМ!$B$40:$B$783,F$275)+'СЕТ СН'!$F$15</f>
        <v>0</v>
      </c>
      <c r="G297" s="36">
        <f ca="1">SUMIFS(СВЦЭМ!$H$40:$H$783,СВЦЭМ!$A$40:$A$783,$A297,СВЦЭМ!$B$40:$B$783,G$275)+'СЕТ СН'!$F$15</f>
        <v>0</v>
      </c>
      <c r="H297" s="36">
        <f ca="1">SUMIFS(СВЦЭМ!$H$40:$H$783,СВЦЭМ!$A$40:$A$783,$A297,СВЦЭМ!$B$40:$B$783,H$275)+'СЕТ СН'!$F$15</f>
        <v>0</v>
      </c>
      <c r="I297" s="36">
        <f ca="1">SUMIFS(СВЦЭМ!$H$40:$H$783,СВЦЭМ!$A$40:$A$783,$A297,СВЦЭМ!$B$40:$B$783,I$275)+'СЕТ СН'!$F$15</f>
        <v>0</v>
      </c>
      <c r="J297" s="36">
        <f ca="1">SUMIFS(СВЦЭМ!$H$40:$H$783,СВЦЭМ!$A$40:$A$783,$A297,СВЦЭМ!$B$40:$B$783,J$275)+'СЕТ СН'!$F$15</f>
        <v>0</v>
      </c>
      <c r="K297" s="36">
        <f ca="1">SUMIFS(СВЦЭМ!$H$40:$H$783,СВЦЭМ!$A$40:$A$783,$A297,СВЦЭМ!$B$40:$B$783,K$275)+'СЕТ СН'!$F$15</f>
        <v>0</v>
      </c>
      <c r="L297" s="36">
        <f ca="1">SUMIFS(СВЦЭМ!$H$40:$H$783,СВЦЭМ!$A$40:$A$783,$A297,СВЦЭМ!$B$40:$B$783,L$275)+'СЕТ СН'!$F$15</f>
        <v>0</v>
      </c>
      <c r="M297" s="36">
        <f ca="1">SUMIFS(СВЦЭМ!$H$40:$H$783,СВЦЭМ!$A$40:$A$783,$A297,СВЦЭМ!$B$40:$B$783,M$275)+'СЕТ СН'!$F$15</f>
        <v>0</v>
      </c>
      <c r="N297" s="36">
        <f ca="1">SUMIFS(СВЦЭМ!$H$40:$H$783,СВЦЭМ!$A$40:$A$783,$A297,СВЦЭМ!$B$40:$B$783,N$275)+'СЕТ СН'!$F$15</f>
        <v>0</v>
      </c>
      <c r="O297" s="36">
        <f ca="1">SUMIFS(СВЦЭМ!$H$40:$H$783,СВЦЭМ!$A$40:$A$783,$A297,СВЦЭМ!$B$40:$B$783,O$275)+'СЕТ СН'!$F$15</f>
        <v>0</v>
      </c>
      <c r="P297" s="36">
        <f ca="1">SUMIFS(СВЦЭМ!$H$40:$H$783,СВЦЭМ!$A$40:$A$783,$A297,СВЦЭМ!$B$40:$B$783,P$275)+'СЕТ СН'!$F$15</f>
        <v>0</v>
      </c>
      <c r="Q297" s="36">
        <f ca="1">SUMIFS(СВЦЭМ!$H$40:$H$783,СВЦЭМ!$A$40:$A$783,$A297,СВЦЭМ!$B$40:$B$783,Q$275)+'СЕТ СН'!$F$15</f>
        <v>0</v>
      </c>
      <c r="R297" s="36">
        <f ca="1">SUMIFS(СВЦЭМ!$H$40:$H$783,СВЦЭМ!$A$40:$A$783,$A297,СВЦЭМ!$B$40:$B$783,R$275)+'СЕТ СН'!$F$15</f>
        <v>0</v>
      </c>
      <c r="S297" s="36">
        <f ca="1">SUMIFS(СВЦЭМ!$H$40:$H$783,СВЦЭМ!$A$40:$A$783,$A297,СВЦЭМ!$B$40:$B$783,S$275)+'СЕТ СН'!$F$15</f>
        <v>0</v>
      </c>
      <c r="T297" s="36">
        <f ca="1">SUMIFS(СВЦЭМ!$H$40:$H$783,СВЦЭМ!$A$40:$A$783,$A297,СВЦЭМ!$B$40:$B$783,T$275)+'СЕТ СН'!$F$15</f>
        <v>0</v>
      </c>
      <c r="U297" s="36">
        <f ca="1">SUMIFS(СВЦЭМ!$H$40:$H$783,СВЦЭМ!$A$40:$A$783,$A297,СВЦЭМ!$B$40:$B$783,U$275)+'СЕТ СН'!$F$15</f>
        <v>0</v>
      </c>
      <c r="V297" s="36">
        <f ca="1">SUMIFS(СВЦЭМ!$H$40:$H$783,СВЦЭМ!$A$40:$A$783,$A297,СВЦЭМ!$B$40:$B$783,V$275)+'СЕТ СН'!$F$15</f>
        <v>0</v>
      </c>
      <c r="W297" s="36">
        <f ca="1">SUMIFS(СВЦЭМ!$H$40:$H$783,СВЦЭМ!$A$40:$A$783,$A297,СВЦЭМ!$B$40:$B$783,W$275)+'СЕТ СН'!$F$15</f>
        <v>0</v>
      </c>
      <c r="X297" s="36">
        <f ca="1">SUMIFS(СВЦЭМ!$H$40:$H$783,СВЦЭМ!$A$40:$A$783,$A297,СВЦЭМ!$B$40:$B$783,X$275)+'СЕТ СН'!$F$15</f>
        <v>0</v>
      </c>
      <c r="Y297" s="36">
        <f ca="1">SUMIFS(СВЦЭМ!$H$40:$H$783,СВЦЭМ!$A$40:$A$783,$A297,СВЦЭМ!$B$40:$B$783,Y$275)+'СЕТ СН'!$F$15</f>
        <v>0</v>
      </c>
    </row>
    <row r="298" spans="1:25" ht="15.75" hidden="1" x14ac:dyDescent="0.2">
      <c r="A298" s="35">
        <f t="shared" si="8"/>
        <v>44615</v>
      </c>
      <c r="B298" s="36">
        <f ca="1">SUMIFS(СВЦЭМ!$H$40:$H$783,СВЦЭМ!$A$40:$A$783,$A298,СВЦЭМ!$B$40:$B$783,B$275)+'СЕТ СН'!$F$15</f>
        <v>0</v>
      </c>
      <c r="C298" s="36">
        <f ca="1">SUMIFS(СВЦЭМ!$H$40:$H$783,СВЦЭМ!$A$40:$A$783,$A298,СВЦЭМ!$B$40:$B$783,C$275)+'СЕТ СН'!$F$15</f>
        <v>0</v>
      </c>
      <c r="D298" s="36">
        <f ca="1">SUMIFS(СВЦЭМ!$H$40:$H$783,СВЦЭМ!$A$40:$A$783,$A298,СВЦЭМ!$B$40:$B$783,D$275)+'СЕТ СН'!$F$15</f>
        <v>0</v>
      </c>
      <c r="E298" s="36">
        <f ca="1">SUMIFS(СВЦЭМ!$H$40:$H$783,СВЦЭМ!$A$40:$A$783,$A298,СВЦЭМ!$B$40:$B$783,E$275)+'СЕТ СН'!$F$15</f>
        <v>0</v>
      </c>
      <c r="F298" s="36">
        <f ca="1">SUMIFS(СВЦЭМ!$H$40:$H$783,СВЦЭМ!$A$40:$A$783,$A298,СВЦЭМ!$B$40:$B$783,F$275)+'СЕТ СН'!$F$15</f>
        <v>0</v>
      </c>
      <c r="G298" s="36">
        <f ca="1">SUMIFS(СВЦЭМ!$H$40:$H$783,СВЦЭМ!$A$40:$A$783,$A298,СВЦЭМ!$B$40:$B$783,G$275)+'СЕТ СН'!$F$15</f>
        <v>0</v>
      </c>
      <c r="H298" s="36">
        <f ca="1">SUMIFS(СВЦЭМ!$H$40:$H$783,СВЦЭМ!$A$40:$A$783,$A298,СВЦЭМ!$B$40:$B$783,H$275)+'СЕТ СН'!$F$15</f>
        <v>0</v>
      </c>
      <c r="I298" s="36">
        <f ca="1">SUMIFS(СВЦЭМ!$H$40:$H$783,СВЦЭМ!$A$40:$A$783,$A298,СВЦЭМ!$B$40:$B$783,I$275)+'СЕТ СН'!$F$15</f>
        <v>0</v>
      </c>
      <c r="J298" s="36">
        <f ca="1">SUMIFS(СВЦЭМ!$H$40:$H$783,СВЦЭМ!$A$40:$A$783,$A298,СВЦЭМ!$B$40:$B$783,J$275)+'СЕТ СН'!$F$15</f>
        <v>0</v>
      </c>
      <c r="K298" s="36">
        <f ca="1">SUMIFS(СВЦЭМ!$H$40:$H$783,СВЦЭМ!$A$40:$A$783,$A298,СВЦЭМ!$B$40:$B$783,K$275)+'СЕТ СН'!$F$15</f>
        <v>0</v>
      </c>
      <c r="L298" s="36">
        <f ca="1">SUMIFS(СВЦЭМ!$H$40:$H$783,СВЦЭМ!$A$40:$A$783,$A298,СВЦЭМ!$B$40:$B$783,L$275)+'СЕТ СН'!$F$15</f>
        <v>0</v>
      </c>
      <c r="M298" s="36">
        <f ca="1">SUMIFS(СВЦЭМ!$H$40:$H$783,СВЦЭМ!$A$40:$A$783,$A298,СВЦЭМ!$B$40:$B$783,M$275)+'СЕТ СН'!$F$15</f>
        <v>0</v>
      </c>
      <c r="N298" s="36">
        <f ca="1">SUMIFS(СВЦЭМ!$H$40:$H$783,СВЦЭМ!$A$40:$A$783,$A298,СВЦЭМ!$B$40:$B$783,N$275)+'СЕТ СН'!$F$15</f>
        <v>0</v>
      </c>
      <c r="O298" s="36">
        <f ca="1">SUMIFS(СВЦЭМ!$H$40:$H$783,СВЦЭМ!$A$40:$A$783,$A298,СВЦЭМ!$B$40:$B$783,O$275)+'СЕТ СН'!$F$15</f>
        <v>0</v>
      </c>
      <c r="P298" s="36">
        <f ca="1">SUMIFS(СВЦЭМ!$H$40:$H$783,СВЦЭМ!$A$40:$A$783,$A298,СВЦЭМ!$B$40:$B$783,P$275)+'СЕТ СН'!$F$15</f>
        <v>0</v>
      </c>
      <c r="Q298" s="36">
        <f ca="1">SUMIFS(СВЦЭМ!$H$40:$H$783,СВЦЭМ!$A$40:$A$783,$A298,СВЦЭМ!$B$40:$B$783,Q$275)+'СЕТ СН'!$F$15</f>
        <v>0</v>
      </c>
      <c r="R298" s="36">
        <f ca="1">SUMIFS(СВЦЭМ!$H$40:$H$783,СВЦЭМ!$A$40:$A$783,$A298,СВЦЭМ!$B$40:$B$783,R$275)+'СЕТ СН'!$F$15</f>
        <v>0</v>
      </c>
      <c r="S298" s="36">
        <f ca="1">SUMIFS(СВЦЭМ!$H$40:$H$783,СВЦЭМ!$A$40:$A$783,$A298,СВЦЭМ!$B$40:$B$783,S$275)+'СЕТ СН'!$F$15</f>
        <v>0</v>
      </c>
      <c r="T298" s="36">
        <f ca="1">SUMIFS(СВЦЭМ!$H$40:$H$783,СВЦЭМ!$A$40:$A$783,$A298,СВЦЭМ!$B$40:$B$783,T$275)+'СЕТ СН'!$F$15</f>
        <v>0</v>
      </c>
      <c r="U298" s="36">
        <f ca="1">SUMIFS(СВЦЭМ!$H$40:$H$783,СВЦЭМ!$A$40:$A$783,$A298,СВЦЭМ!$B$40:$B$783,U$275)+'СЕТ СН'!$F$15</f>
        <v>0</v>
      </c>
      <c r="V298" s="36">
        <f ca="1">SUMIFS(СВЦЭМ!$H$40:$H$783,СВЦЭМ!$A$40:$A$783,$A298,СВЦЭМ!$B$40:$B$783,V$275)+'СЕТ СН'!$F$15</f>
        <v>0</v>
      </c>
      <c r="W298" s="36">
        <f ca="1">SUMIFS(СВЦЭМ!$H$40:$H$783,СВЦЭМ!$A$40:$A$783,$A298,СВЦЭМ!$B$40:$B$783,W$275)+'СЕТ СН'!$F$15</f>
        <v>0</v>
      </c>
      <c r="X298" s="36">
        <f ca="1">SUMIFS(СВЦЭМ!$H$40:$H$783,СВЦЭМ!$A$40:$A$783,$A298,СВЦЭМ!$B$40:$B$783,X$275)+'СЕТ СН'!$F$15</f>
        <v>0</v>
      </c>
      <c r="Y298" s="36">
        <f ca="1">SUMIFS(СВЦЭМ!$H$40:$H$783,СВЦЭМ!$A$40:$A$783,$A298,СВЦЭМ!$B$40:$B$783,Y$275)+'СЕТ СН'!$F$15</f>
        <v>0</v>
      </c>
    </row>
    <row r="299" spans="1:25" ht="15.75" hidden="1" x14ac:dyDescent="0.2">
      <c r="A299" s="35">
        <f t="shared" si="8"/>
        <v>44616</v>
      </c>
      <c r="B299" s="36">
        <f ca="1">SUMIFS(СВЦЭМ!$H$40:$H$783,СВЦЭМ!$A$40:$A$783,$A299,СВЦЭМ!$B$40:$B$783,B$275)+'СЕТ СН'!$F$15</f>
        <v>0</v>
      </c>
      <c r="C299" s="36">
        <f ca="1">SUMIFS(СВЦЭМ!$H$40:$H$783,СВЦЭМ!$A$40:$A$783,$A299,СВЦЭМ!$B$40:$B$783,C$275)+'СЕТ СН'!$F$15</f>
        <v>0</v>
      </c>
      <c r="D299" s="36">
        <f ca="1">SUMIFS(СВЦЭМ!$H$40:$H$783,СВЦЭМ!$A$40:$A$783,$A299,СВЦЭМ!$B$40:$B$783,D$275)+'СЕТ СН'!$F$15</f>
        <v>0</v>
      </c>
      <c r="E299" s="36">
        <f ca="1">SUMIFS(СВЦЭМ!$H$40:$H$783,СВЦЭМ!$A$40:$A$783,$A299,СВЦЭМ!$B$40:$B$783,E$275)+'СЕТ СН'!$F$15</f>
        <v>0</v>
      </c>
      <c r="F299" s="36">
        <f ca="1">SUMIFS(СВЦЭМ!$H$40:$H$783,СВЦЭМ!$A$40:$A$783,$A299,СВЦЭМ!$B$40:$B$783,F$275)+'СЕТ СН'!$F$15</f>
        <v>0</v>
      </c>
      <c r="G299" s="36">
        <f ca="1">SUMIFS(СВЦЭМ!$H$40:$H$783,СВЦЭМ!$A$40:$A$783,$A299,СВЦЭМ!$B$40:$B$783,G$275)+'СЕТ СН'!$F$15</f>
        <v>0</v>
      </c>
      <c r="H299" s="36">
        <f ca="1">SUMIFS(СВЦЭМ!$H$40:$H$783,СВЦЭМ!$A$40:$A$783,$A299,СВЦЭМ!$B$40:$B$783,H$275)+'СЕТ СН'!$F$15</f>
        <v>0</v>
      </c>
      <c r="I299" s="36">
        <f ca="1">SUMIFS(СВЦЭМ!$H$40:$H$783,СВЦЭМ!$A$40:$A$783,$A299,СВЦЭМ!$B$40:$B$783,I$275)+'СЕТ СН'!$F$15</f>
        <v>0</v>
      </c>
      <c r="J299" s="36">
        <f ca="1">SUMIFS(СВЦЭМ!$H$40:$H$783,СВЦЭМ!$A$40:$A$783,$A299,СВЦЭМ!$B$40:$B$783,J$275)+'СЕТ СН'!$F$15</f>
        <v>0</v>
      </c>
      <c r="K299" s="36">
        <f ca="1">SUMIFS(СВЦЭМ!$H$40:$H$783,СВЦЭМ!$A$40:$A$783,$A299,СВЦЭМ!$B$40:$B$783,K$275)+'СЕТ СН'!$F$15</f>
        <v>0</v>
      </c>
      <c r="L299" s="36">
        <f ca="1">SUMIFS(СВЦЭМ!$H$40:$H$783,СВЦЭМ!$A$40:$A$783,$A299,СВЦЭМ!$B$40:$B$783,L$275)+'СЕТ СН'!$F$15</f>
        <v>0</v>
      </c>
      <c r="M299" s="36">
        <f ca="1">SUMIFS(СВЦЭМ!$H$40:$H$783,СВЦЭМ!$A$40:$A$783,$A299,СВЦЭМ!$B$40:$B$783,M$275)+'СЕТ СН'!$F$15</f>
        <v>0</v>
      </c>
      <c r="N299" s="36">
        <f ca="1">SUMIFS(СВЦЭМ!$H$40:$H$783,СВЦЭМ!$A$40:$A$783,$A299,СВЦЭМ!$B$40:$B$783,N$275)+'СЕТ СН'!$F$15</f>
        <v>0</v>
      </c>
      <c r="O299" s="36">
        <f ca="1">SUMIFS(СВЦЭМ!$H$40:$H$783,СВЦЭМ!$A$40:$A$783,$A299,СВЦЭМ!$B$40:$B$783,O$275)+'СЕТ СН'!$F$15</f>
        <v>0</v>
      </c>
      <c r="P299" s="36">
        <f ca="1">SUMIFS(СВЦЭМ!$H$40:$H$783,СВЦЭМ!$A$40:$A$783,$A299,СВЦЭМ!$B$40:$B$783,P$275)+'СЕТ СН'!$F$15</f>
        <v>0</v>
      </c>
      <c r="Q299" s="36">
        <f ca="1">SUMIFS(СВЦЭМ!$H$40:$H$783,СВЦЭМ!$A$40:$A$783,$A299,СВЦЭМ!$B$40:$B$783,Q$275)+'СЕТ СН'!$F$15</f>
        <v>0</v>
      </c>
      <c r="R299" s="36">
        <f ca="1">SUMIFS(СВЦЭМ!$H$40:$H$783,СВЦЭМ!$A$40:$A$783,$A299,СВЦЭМ!$B$40:$B$783,R$275)+'СЕТ СН'!$F$15</f>
        <v>0</v>
      </c>
      <c r="S299" s="36">
        <f ca="1">SUMIFS(СВЦЭМ!$H$40:$H$783,СВЦЭМ!$A$40:$A$783,$A299,СВЦЭМ!$B$40:$B$783,S$275)+'СЕТ СН'!$F$15</f>
        <v>0</v>
      </c>
      <c r="T299" s="36">
        <f ca="1">SUMIFS(СВЦЭМ!$H$40:$H$783,СВЦЭМ!$A$40:$A$783,$A299,СВЦЭМ!$B$40:$B$783,T$275)+'СЕТ СН'!$F$15</f>
        <v>0</v>
      </c>
      <c r="U299" s="36">
        <f ca="1">SUMIFS(СВЦЭМ!$H$40:$H$783,СВЦЭМ!$A$40:$A$783,$A299,СВЦЭМ!$B$40:$B$783,U$275)+'СЕТ СН'!$F$15</f>
        <v>0</v>
      </c>
      <c r="V299" s="36">
        <f ca="1">SUMIFS(СВЦЭМ!$H$40:$H$783,СВЦЭМ!$A$40:$A$783,$A299,СВЦЭМ!$B$40:$B$783,V$275)+'СЕТ СН'!$F$15</f>
        <v>0</v>
      </c>
      <c r="W299" s="36">
        <f ca="1">SUMIFS(СВЦЭМ!$H$40:$H$783,СВЦЭМ!$A$40:$A$783,$A299,СВЦЭМ!$B$40:$B$783,W$275)+'СЕТ СН'!$F$15</f>
        <v>0</v>
      </c>
      <c r="X299" s="36">
        <f ca="1">SUMIFS(СВЦЭМ!$H$40:$H$783,СВЦЭМ!$A$40:$A$783,$A299,СВЦЭМ!$B$40:$B$783,X$275)+'СЕТ СН'!$F$15</f>
        <v>0</v>
      </c>
      <c r="Y299" s="36">
        <f ca="1">SUMIFS(СВЦЭМ!$H$40:$H$783,СВЦЭМ!$A$40:$A$783,$A299,СВЦЭМ!$B$40:$B$783,Y$275)+'СЕТ СН'!$F$15</f>
        <v>0</v>
      </c>
    </row>
    <row r="300" spans="1:25" ht="15.75" hidden="1" x14ac:dyDescent="0.2">
      <c r="A300" s="35">
        <f t="shared" si="8"/>
        <v>44617</v>
      </c>
      <c r="B300" s="36">
        <f ca="1">SUMIFS(СВЦЭМ!$H$40:$H$783,СВЦЭМ!$A$40:$A$783,$A300,СВЦЭМ!$B$40:$B$783,B$275)+'СЕТ СН'!$F$15</f>
        <v>0</v>
      </c>
      <c r="C300" s="36">
        <f ca="1">SUMIFS(СВЦЭМ!$H$40:$H$783,СВЦЭМ!$A$40:$A$783,$A300,СВЦЭМ!$B$40:$B$783,C$275)+'СЕТ СН'!$F$15</f>
        <v>0</v>
      </c>
      <c r="D300" s="36">
        <f ca="1">SUMIFS(СВЦЭМ!$H$40:$H$783,СВЦЭМ!$A$40:$A$783,$A300,СВЦЭМ!$B$40:$B$783,D$275)+'СЕТ СН'!$F$15</f>
        <v>0</v>
      </c>
      <c r="E300" s="36">
        <f ca="1">SUMIFS(СВЦЭМ!$H$40:$H$783,СВЦЭМ!$A$40:$A$783,$A300,СВЦЭМ!$B$40:$B$783,E$275)+'СЕТ СН'!$F$15</f>
        <v>0</v>
      </c>
      <c r="F300" s="36">
        <f ca="1">SUMIFS(СВЦЭМ!$H$40:$H$783,СВЦЭМ!$A$40:$A$783,$A300,СВЦЭМ!$B$40:$B$783,F$275)+'СЕТ СН'!$F$15</f>
        <v>0</v>
      </c>
      <c r="G300" s="36">
        <f ca="1">SUMIFS(СВЦЭМ!$H$40:$H$783,СВЦЭМ!$A$40:$A$783,$A300,СВЦЭМ!$B$40:$B$783,G$275)+'СЕТ СН'!$F$15</f>
        <v>0</v>
      </c>
      <c r="H300" s="36">
        <f ca="1">SUMIFS(СВЦЭМ!$H$40:$H$783,СВЦЭМ!$A$40:$A$783,$A300,СВЦЭМ!$B$40:$B$783,H$275)+'СЕТ СН'!$F$15</f>
        <v>0</v>
      </c>
      <c r="I300" s="36">
        <f ca="1">SUMIFS(СВЦЭМ!$H$40:$H$783,СВЦЭМ!$A$40:$A$783,$A300,СВЦЭМ!$B$40:$B$783,I$275)+'СЕТ СН'!$F$15</f>
        <v>0</v>
      </c>
      <c r="J300" s="36">
        <f ca="1">SUMIFS(СВЦЭМ!$H$40:$H$783,СВЦЭМ!$A$40:$A$783,$A300,СВЦЭМ!$B$40:$B$783,J$275)+'СЕТ СН'!$F$15</f>
        <v>0</v>
      </c>
      <c r="K300" s="36">
        <f ca="1">SUMIFS(СВЦЭМ!$H$40:$H$783,СВЦЭМ!$A$40:$A$783,$A300,СВЦЭМ!$B$40:$B$783,K$275)+'СЕТ СН'!$F$15</f>
        <v>0</v>
      </c>
      <c r="L300" s="36">
        <f ca="1">SUMIFS(СВЦЭМ!$H$40:$H$783,СВЦЭМ!$A$40:$A$783,$A300,СВЦЭМ!$B$40:$B$783,L$275)+'СЕТ СН'!$F$15</f>
        <v>0</v>
      </c>
      <c r="M300" s="36">
        <f ca="1">SUMIFS(СВЦЭМ!$H$40:$H$783,СВЦЭМ!$A$40:$A$783,$A300,СВЦЭМ!$B$40:$B$783,M$275)+'СЕТ СН'!$F$15</f>
        <v>0</v>
      </c>
      <c r="N300" s="36">
        <f ca="1">SUMIFS(СВЦЭМ!$H$40:$H$783,СВЦЭМ!$A$40:$A$783,$A300,СВЦЭМ!$B$40:$B$783,N$275)+'СЕТ СН'!$F$15</f>
        <v>0</v>
      </c>
      <c r="O300" s="36">
        <f ca="1">SUMIFS(СВЦЭМ!$H$40:$H$783,СВЦЭМ!$A$40:$A$783,$A300,СВЦЭМ!$B$40:$B$783,O$275)+'СЕТ СН'!$F$15</f>
        <v>0</v>
      </c>
      <c r="P300" s="36">
        <f ca="1">SUMIFS(СВЦЭМ!$H$40:$H$783,СВЦЭМ!$A$40:$A$783,$A300,СВЦЭМ!$B$40:$B$783,P$275)+'СЕТ СН'!$F$15</f>
        <v>0</v>
      </c>
      <c r="Q300" s="36">
        <f ca="1">SUMIFS(СВЦЭМ!$H$40:$H$783,СВЦЭМ!$A$40:$A$783,$A300,СВЦЭМ!$B$40:$B$783,Q$275)+'СЕТ СН'!$F$15</f>
        <v>0</v>
      </c>
      <c r="R300" s="36">
        <f ca="1">SUMIFS(СВЦЭМ!$H$40:$H$783,СВЦЭМ!$A$40:$A$783,$A300,СВЦЭМ!$B$40:$B$783,R$275)+'СЕТ СН'!$F$15</f>
        <v>0</v>
      </c>
      <c r="S300" s="36">
        <f ca="1">SUMIFS(СВЦЭМ!$H$40:$H$783,СВЦЭМ!$A$40:$A$783,$A300,СВЦЭМ!$B$40:$B$783,S$275)+'СЕТ СН'!$F$15</f>
        <v>0</v>
      </c>
      <c r="T300" s="36">
        <f ca="1">SUMIFS(СВЦЭМ!$H$40:$H$783,СВЦЭМ!$A$40:$A$783,$A300,СВЦЭМ!$B$40:$B$783,T$275)+'СЕТ СН'!$F$15</f>
        <v>0</v>
      </c>
      <c r="U300" s="36">
        <f ca="1">SUMIFS(СВЦЭМ!$H$40:$H$783,СВЦЭМ!$A$40:$A$783,$A300,СВЦЭМ!$B$40:$B$783,U$275)+'СЕТ СН'!$F$15</f>
        <v>0</v>
      </c>
      <c r="V300" s="36">
        <f ca="1">SUMIFS(СВЦЭМ!$H$40:$H$783,СВЦЭМ!$A$40:$A$783,$A300,СВЦЭМ!$B$40:$B$783,V$275)+'СЕТ СН'!$F$15</f>
        <v>0</v>
      </c>
      <c r="W300" s="36">
        <f ca="1">SUMIFS(СВЦЭМ!$H$40:$H$783,СВЦЭМ!$A$40:$A$783,$A300,СВЦЭМ!$B$40:$B$783,W$275)+'СЕТ СН'!$F$15</f>
        <v>0</v>
      </c>
      <c r="X300" s="36">
        <f ca="1">SUMIFS(СВЦЭМ!$H$40:$H$783,СВЦЭМ!$A$40:$A$783,$A300,СВЦЭМ!$B$40:$B$783,X$275)+'СЕТ СН'!$F$15</f>
        <v>0</v>
      </c>
      <c r="Y300" s="36">
        <f ca="1">SUMIFS(СВЦЭМ!$H$40:$H$783,СВЦЭМ!$A$40:$A$783,$A300,СВЦЭМ!$B$40:$B$783,Y$275)+'СЕТ СН'!$F$15</f>
        <v>0</v>
      </c>
    </row>
    <row r="301" spans="1:25" ht="15.75" hidden="1" x14ac:dyDescent="0.2">
      <c r="A301" s="35">
        <f t="shared" si="8"/>
        <v>44618</v>
      </c>
      <c r="B301" s="36">
        <f ca="1">SUMIFS(СВЦЭМ!$H$40:$H$783,СВЦЭМ!$A$40:$A$783,$A301,СВЦЭМ!$B$40:$B$783,B$275)+'СЕТ СН'!$F$15</f>
        <v>0</v>
      </c>
      <c r="C301" s="36">
        <f ca="1">SUMIFS(СВЦЭМ!$H$40:$H$783,СВЦЭМ!$A$40:$A$783,$A301,СВЦЭМ!$B$40:$B$783,C$275)+'СЕТ СН'!$F$15</f>
        <v>0</v>
      </c>
      <c r="D301" s="36">
        <f ca="1">SUMIFS(СВЦЭМ!$H$40:$H$783,СВЦЭМ!$A$40:$A$783,$A301,СВЦЭМ!$B$40:$B$783,D$275)+'СЕТ СН'!$F$15</f>
        <v>0</v>
      </c>
      <c r="E301" s="36">
        <f ca="1">SUMIFS(СВЦЭМ!$H$40:$H$783,СВЦЭМ!$A$40:$A$783,$A301,СВЦЭМ!$B$40:$B$783,E$275)+'СЕТ СН'!$F$15</f>
        <v>0</v>
      </c>
      <c r="F301" s="36">
        <f ca="1">SUMIFS(СВЦЭМ!$H$40:$H$783,СВЦЭМ!$A$40:$A$783,$A301,СВЦЭМ!$B$40:$B$783,F$275)+'СЕТ СН'!$F$15</f>
        <v>0</v>
      </c>
      <c r="G301" s="36">
        <f ca="1">SUMIFS(СВЦЭМ!$H$40:$H$783,СВЦЭМ!$A$40:$A$783,$A301,СВЦЭМ!$B$40:$B$783,G$275)+'СЕТ СН'!$F$15</f>
        <v>0</v>
      </c>
      <c r="H301" s="36">
        <f ca="1">SUMIFS(СВЦЭМ!$H$40:$H$783,СВЦЭМ!$A$40:$A$783,$A301,СВЦЭМ!$B$40:$B$783,H$275)+'СЕТ СН'!$F$15</f>
        <v>0</v>
      </c>
      <c r="I301" s="36">
        <f ca="1">SUMIFS(СВЦЭМ!$H$40:$H$783,СВЦЭМ!$A$40:$A$783,$A301,СВЦЭМ!$B$40:$B$783,I$275)+'СЕТ СН'!$F$15</f>
        <v>0</v>
      </c>
      <c r="J301" s="36">
        <f ca="1">SUMIFS(СВЦЭМ!$H$40:$H$783,СВЦЭМ!$A$40:$A$783,$A301,СВЦЭМ!$B$40:$B$783,J$275)+'СЕТ СН'!$F$15</f>
        <v>0</v>
      </c>
      <c r="K301" s="36">
        <f ca="1">SUMIFS(СВЦЭМ!$H$40:$H$783,СВЦЭМ!$A$40:$A$783,$A301,СВЦЭМ!$B$40:$B$783,K$275)+'СЕТ СН'!$F$15</f>
        <v>0</v>
      </c>
      <c r="L301" s="36">
        <f ca="1">SUMIFS(СВЦЭМ!$H$40:$H$783,СВЦЭМ!$A$40:$A$783,$A301,СВЦЭМ!$B$40:$B$783,L$275)+'СЕТ СН'!$F$15</f>
        <v>0</v>
      </c>
      <c r="M301" s="36">
        <f ca="1">SUMIFS(СВЦЭМ!$H$40:$H$783,СВЦЭМ!$A$40:$A$783,$A301,СВЦЭМ!$B$40:$B$783,M$275)+'СЕТ СН'!$F$15</f>
        <v>0</v>
      </c>
      <c r="N301" s="36">
        <f ca="1">SUMIFS(СВЦЭМ!$H$40:$H$783,СВЦЭМ!$A$40:$A$783,$A301,СВЦЭМ!$B$40:$B$783,N$275)+'СЕТ СН'!$F$15</f>
        <v>0</v>
      </c>
      <c r="O301" s="36">
        <f ca="1">SUMIFS(СВЦЭМ!$H$40:$H$783,СВЦЭМ!$A$40:$A$783,$A301,СВЦЭМ!$B$40:$B$783,O$275)+'СЕТ СН'!$F$15</f>
        <v>0</v>
      </c>
      <c r="P301" s="36">
        <f ca="1">SUMIFS(СВЦЭМ!$H$40:$H$783,СВЦЭМ!$A$40:$A$783,$A301,СВЦЭМ!$B$40:$B$783,P$275)+'СЕТ СН'!$F$15</f>
        <v>0</v>
      </c>
      <c r="Q301" s="36">
        <f ca="1">SUMIFS(СВЦЭМ!$H$40:$H$783,СВЦЭМ!$A$40:$A$783,$A301,СВЦЭМ!$B$40:$B$783,Q$275)+'СЕТ СН'!$F$15</f>
        <v>0</v>
      </c>
      <c r="R301" s="36">
        <f ca="1">SUMIFS(СВЦЭМ!$H$40:$H$783,СВЦЭМ!$A$40:$A$783,$A301,СВЦЭМ!$B$40:$B$783,R$275)+'СЕТ СН'!$F$15</f>
        <v>0</v>
      </c>
      <c r="S301" s="36">
        <f ca="1">SUMIFS(СВЦЭМ!$H$40:$H$783,СВЦЭМ!$A$40:$A$783,$A301,СВЦЭМ!$B$40:$B$783,S$275)+'СЕТ СН'!$F$15</f>
        <v>0</v>
      </c>
      <c r="T301" s="36">
        <f ca="1">SUMIFS(СВЦЭМ!$H$40:$H$783,СВЦЭМ!$A$40:$A$783,$A301,СВЦЭМ!$B$40:$B$783,T$275)+'СЕТ СН'!$F$15</f>
        <v>0</v>
      </c>
      <c r="U301" s="36">
        <f ca="1">SUMIFS(СВЦЭМ!$H$40:$H$783,СВЦЭМ!$A$40:$A$783,$A301,СВЦЭМ!$B$40:$B$783,U$275)+'СЕТ СН'!$F$15</f>
        <v>0</v>
      </c>
      <c r="V301" s="36">
        <f ca="1">SUMIFS(СВЦЭМ!$H$40:$H$783,СВЦЭМ!$A$40:$A$783,$A301,СВЦЭМ!$B$40:$B$783,V$275)+'СЕТ СН'!$F$15</f>
        <v>0</v>
      </c>
      <c r="W301" s="36">
        <f ca="1">SUMIFS(СВЦЭМ!$H$40:$H$783,СВЦЭМ!$A$40:$A$783,$A301,СВЦЭМ!$B$40:$B$783,W$275)+'СЕТ СН'!$F$15</f>
        <v>0</v>
      </c>
      <c r="X301" s="36">
        <f ca="1">SUMIFS(СВЦЭМ!$H$40:$H$783,СВЦЭМ!$A$40:$A$783,$A301,СВЦЭМ!$B$40:$B$783,X$275)+'СЕТ СН'!$F$15</f>
        <v>0</v>
      </c>
      <c r="Y301" s="36">
        <f ca="1">SUMIFS(СВЦЭМ!$H$40:$H$783,СВЦЭМ!$A$40:$A$783,$A301,СВЦЭМ!$B$40:$B$783,Y$275)+'СЕТ СН'!$F$15</f>
        <v>0</v>
      </c>
    </row>
    <row r="302" spans="1:25" ht="15.75" hidden="1" x14ac:dyDescent="0.2">
      <c r="A302" s="35">
        <f t="shared" si="8"/>
        <v>44619</v>
      </c>
      <c r="B302" s="36">
        <f ca="1">SUMIFS(СВЦЭМ!$H$40:$H$783,СВЦЭМ!$A$40:$A$783,$A302,СВЦЭМ!$B$40:$B$783,B$275)+'СЕТ СН'!$F$15</f>
        <v>0</v>
      </c>
      <c r="C302" s="36">
        <f ca="1">SUMIFS(СВЦЭМ!$H$40:$H$783,СВЦЭМ!$A$40:$A$783,$A302,СВЦЭМ!$B$40:$B$783,C$275)+'СЕТ СН'!$F$15</f>
        <v>0</v>
      </c>
      <c r="D302" s="36">
        <f ca="1">SUMIFS(СВЦЭМ!$H$40:$H$783,СВЦЭМ!$A$40:$A$783,$A302,СВЦЭМ!$B$40:$B$783,D$275)+'СЕТ СН'!$F$15</f>
        <v>0</v>
      </c>
      <c r="E302" s="36">
        <f ca="1">SUMIFS(СВЦЭМ!$H$40:$H$783,СВЦЭМ!$A$40:$A$783,$A302,СВЦЭМ!$B$40:$B$783,E$275)+'СЕТ СН'!$F$15</f>
        <v>0</v>
      </c>
      <c r="F302" s="36">
        <f ca="1">SUMIFS(СВЦЭМ!$H$40:$H$783,СВЦЭМ!$A$40:$A$783,$A302,СВЦЭМ!$B$40:$B$783,F$275)+'СЕТ СН'!$F$15</f>
        <v>0</v>
      </c>
      <c r="G302" s="36">
        <f ca="1">SUMIFS(СВЦЭМ!$H$40:$H$783,СВЦЭМ!$A$40:$A$783,$A302,СВЦЭМ!$B$40:$B$783,G$275)+'СЕТ СН'!$F$15</f>
        <v>0</v>
      </c>
      <c r="H302" s="36">
        <f ca="1">SUMIFS(СВЦЭМ!$H$40:$H$783,СВЦЭМ!$A$40:$A$783,$A302,СВЦЭМ!$B$40:$B$783,H$275)+'СЕТ СН'!$F$15</f>
        <v>0</v>
      </c>
      <c r="I302" s="36">
        <f ca="1">SUMIFS(СВЦЭМ!$H$40:$H$783,СВЦЭМ!$A$40:$A$783,$A302,СВЦЭМ!$B$40:$B$783,I$275)+'СЕТ СН'!$F$15</f>
        <v>0</v>
      </c>
      <c r="J302" s="36">
        <f ca="1">SUMIFS(СВЦЭМ!$H$40:$H$783,СВЦЭМ!$A$40:$A$783,$A302,СВЦЭМ!$B$40:$B$783,J$275)+'СЕТ СН'!$F$15</f>
        <v>0</v>
      </c>
      <c r="K302" s="36">
        <f ca="1">SUMIFS(СВЦЭМ!$H$40:$H$783,СВЦЭМ!$A$40:$A$783,$A302,СВЦЭМ!$B$40:$B$783,K$275)+'СЕТ СН'!$F$15</f>
        <v>0</v>
      </c>
      <c r="L302" s="36">
        <f ca="1">SUMIFS(СВЦЭМ!$H$40:$H$783,СВЦЭМ!$A$40:$A$783,$A302,СВЦЭМ!$B$40:$B$783,L$275)+'СЕТ СН'!$F$15</f>
        <v>0</v>
      </c>
      <c r="M302" s="36">
        <f ca="1">SUMIFS(СВЦЭМ!$H$40:$H$783,СВЦЭМ!$A$40:$A$783,$A302,СВЦЭМ!$B$40:$B$783,M$275)+'СЕТ СН'!$F$15</f>
        <v>0</v>
      </c>
      <c r="N302" s="36">
        <f ca="1">SUMIFS(СВЦЭМ!$H$40:$H$783,СВЦЭМ!$A$40:$A$783,$A302,СВЦЭМ!$B$40:$B$783,N$275)+'СЕТ СН'!$F$15</f>
        <v>0</v>
      </c>
      <c r="O302" s="36">
        <f ca="1">SUMIFS(СВЦЭМ!$H$40:$H$783,СВЦЭМ!$A$40:$A$783,$A302,СВЦЭМ!$B$40:$B$783,O$275)+'СЕТ СН'!$F$15</f>
        <v>0</v>
      </c>
      <c r="P302" s="36">
        <f ca="1">SUMIFS(СВЦЭМ!$H$40:$H$783,СВЦЭМ!$A$40:$A$783,$A302,СВЦЭМ!$B$40:$B$783,P$275)+'СЕТ СН'!$F$15</f>
        <v>0</v>
      </c>
      <c r="Q302" s="36">
        <f ca="1">SUMIFS(СВЦЭМ!$H$40:$H$783,СВЦЭМ!$A$40:$A$783,$A302,СВЦЭМ!$B$40:$B$783,Q$275)+'СЕТ СН'!$F$15</f>
        <v>0</v>
      </c>
      <c r="R302" s="36">
        <f ca="1">SUMIFS(СВЦЭМ!$H$40:$H$783,СВЦЭМ!$A$40:$A$783,$A302,СВЦЭМ!$B$40:$B$783,R$275)+'СЕТ СН'!$F$15</f>
        <v>0</v>
      </c>
      <c r="S302" s="36">
        <f ca="1">SUMIFS(СВЦЭМ!$H$40:$H$783,СВЦЭМ!$A$40:$A$783,$A302,СВЦЭМ!$B$40:$B$783,S$275)+'СЕТ СН'!$F$15</f>
        <v>0</v>
      </c>
      <c r="T302" s="36">
        <f ca="1">SUMIFS(СВЦЭМ!$H$40:$H$783,СВЦЭМ!$A$40:$A$783,$A302,СВЦЭМ!$B$40:$B$783,T$275)+'СЕТ СН'!$F$15</f>
        <v>0</v>
      </c>
      <c r="U302" s="36">
        <f ca="1">SUMIFS(СВЦЭМ!$H$40:$H$783,СВЦЭМ!$A$40:$A$783,$A302,СВЦЭМ!$B$40:$B$783,U$275)+'СЕТ СН'!$F$15</f>
        <v>0</v>
      </c>
      <c r="V302" s="36">
        <f ca="1">SUMIFS(СВЦЭМ!$H$40:$H$783,СВЦЭМ!$A$40:$A$783,$A302,СВЦЭМ!$B$40:$B$783,V$275)+'СЕТ СН'!$F$15</f>
        <v>0</v>
      </c>
      <c r="W302" s="36">
        <f ca="1">SUMIFS(СВЦЭМ!$H$40:$H$783,СВЦЭМ!$A$40:$A$783,$A302,СВЦЭМ!$B$40:$B$783,W$275)+'СЕТ СН'!$F$15</f>
        <v>0</v>
      </c>
      <c r="X302" s="36">
        <f ca="1">SUMIFS(СВЦЭМ!$H$40:$H$783,СВЦЭМ!$A$40:$A$783,$A302,СВЦЭМ!$B$40:$B$783,X$275)+'СЕТ СН'!$F$15</f>
        <v>0</v>
      </c>
      <c r="Y302" s="36">
        <f ca="1">SUMIFS(СВЦЭМ!$H$40:$H$783,СВЦЭМ!$A$40:$A$783,$A302,СВЦЭМ!$B$40:$B$783,Y$275)+'СЕТ СН'!$F$15</f>
        <v>0</v>
      </c>
    </row>
    <row r="303" spans="1:25" ht="15.75" hidden="1" x14ac:dyDescent="0.2">
      <c r="A303" s="35">
        <f t="shared" si="8"/>
        <v>44620</v>
      </c>
      <c r="B303" s="36">
        <f ca="1">SUMIFS(СВЦЭМ!$H$40:$H$783,СВЦЭМ!$A$40:$A$783,$A303,СВЦЭМ!$B$40:$B$783,B$275)+'СЕТ СН'!$F$15</f>
        <v>0</v>
      </c>
      <c r="C303" s="36">
        <f ca="1">SUMIFS(СВЦЭМ!$H$40:$H$783,СВЦЭМ!$A$40:$A$783,$A303,СВЦЭМ!$B$40:$B$783,C$275)+'СЕТ СН'!$F$15</f>
        <v>0</v>
      </c>
      <c r="D303" s="36">
        <f ca="1">SUMIFS(СВЦЭМ!$H$40:$H$783,СВЦЭМ!$A$40:$A$783,$A303,СВЦЭМ!$B$40:$B$783,D$275)+'СЕТ СН'!$F$15</f>
        <v>0</v>
      </c>
      <c r="E303" s="36">
        <f ca="1">SUMIFS(СВЦЭМ!$H$40:$H$783,СВЦЭМ!$A$40:$A$783,$A303,СВЦЭМ!$B$40:$B$783,E$275)+'СЕТ СН'!$F$15</f>
        <v>0</v>
      </c>
      <c r="F303" s="36">
        <f ca="1">SUMIFS(СВЦЭМ!$H$40:$H$783,СВЦЭМ!$A$40:$A$783,$A303,СВЦЭМ!$B$40:$B$783,F$275)+'СЕТ СН'!$F$15</f>
        <v>0</v>
      </c>
      <c r="G303" s="36">
        <f ca="1">SUMIFS(СВЦЭМ!$H$40:$H$783,СВЦЭМ!$A$40:$A$783,$A303,СВЦЭМ!$B$40:$B$783,G$275)+'СЕТ СН'!$F$15</f>
        <v>0</v>
      </c>
      <c r="H303" s="36">
        <f ca="1">SUMIFS(СВЦЭМ!$H$40:$H$783,СВЦЭМ!$A$40:$A$783,$A303,СВЦЭМ!$B$40:$B$783,H$275)+'СЕТ СН'!$F$15</f>
        <v>0</v>
      </c>
      <c r="I303" s="36">
        <f ca="1">SUMIFS(СВЦЭМ!$H$40:$H$783,СВЦЭМ!$A$40:$A$783,$A303,СВЦЭМ!$B$40:$B$783,I$275)+'СЕТ СН'!$F$15</f>
        <v>0</v>
      </c>
      <c r="J303" s="36">
        <f ca="1">SUMIFS(СВЦЭМ!$H$40:$H$783,СВЦЭМ!$A$40:$A$783,$A303,СВЦЭМ!$B$40:$B$783,J$275)+'СЕТ СН'!$F$15</f>
        <v>0</v>
      </c>
      <c r="K303" s="36">
        <f ca="1">SUMIFS(СВЦЭМ!$H$40:$H$783,СВЦЭМ!$A$40:$A$783,$A303,СВЦЭМ!$B$40:$B$783,K$275)+'СЕТ СН'!$F$15</f>
        <v>0</v>
      </c>
      <c r="L303" s="36">
        <f ca="1">SUMIFS(СВЦЭМ!$H$40:$H$783,СВЦЭМ!$A$40:$A$783,$A303,СВЦЭМ!$B$40:$B$783,L$275)+'СЕТ СН'!$F$15</f>
        <v>0</v>
      </c>
      <c r="M303" s="36">
        <f ca="1">SUMIFS(СВЦЭМ!$H$40:$H$783,СВЦЭМ!$A$40:$A$783,$A303,СВЦЭМ!$B$40:$B$783,M$275)+'СЕТ СН'!$F$15</f>
        <v>0</v>
      </c>
      <c r="N303" s="36">
        <f ca="1">SUMIFS(СВЦЭМ!$H$40:$H$783,СВЦЭМ!$A$40:$A$783,$A303,СВЦЭМ!$B$40:$B$783,N$275)+'СЕТ СН'!$F$15</f>
        <v>0</v>
      </c>
      <c r="O303" s="36">
        <f ca="1">SUMIFS(СВЦЭМ!$H$40:$H$783,СВЦЭМ!$A$40:$A$783,$A303,СВЦЭМ!$B$40:$B$783,O$275)+'СЕТ СН'!$F$15</f>
        <v>0</v>
      </c>
      <c r="P303" s="36">
        <f ca="1">SUMIFS(СВЦЭМ!$H$40:$H$783,СВЦЭМ!$A$40:$A$783,$A303,СВЦЭМ!$B$40:$B$783,P$275)+'СЕТ СН'!$F$15</f>
        <v>0</v>
      </c>
      <c r="Q303" s="36">
        <f ca="1">SUMIFS(СВЦЭМ!$H$40:$H$783,СВЦЭМ!$A$40:$A$783,$A303,СВЦЭМ!$B$40:$B$783,Q$275)+'СЕТ СН'!$F$15</f>
        <v>0</v>
      </c>
      <c r="R303" s="36">
        <f ca="1">SUMIFS(СВЦЭМ!$H$40:$H$783,СВЦЭМ!$A$40:$A$783,$A303,СВЦЭМ!$B$40:$B$783,R$275)+'СЕТ СН'!$F$15</f>
        <v>0</v>
      </c>
      <c r="S303" s="36">
        <f ca="1">SUMIFS(СВЦЭМ!$H$40:$H$783,СВЦЭМ!$A$40:$A$783,$A303,СВЦЭМ!$B$40:$B$783,S$275)+'СЕТ СН'!$F$15</f>
        <v>0</v>
      </c>
      <c r="T303" s="36">
        <f ca="1">SUMIFS(СВЦЭМ!$H$40:$H$783,СВЦЭМ!$A$40:$A$783,$A303,СВЦЭМ!$B$40:$B$783,T$275)+'СЕТ СН'!$F$15</f>
        <v>0</v>
      </c>
      <c r="U303" s="36">
        <f ca="1">SUMIFS(СВЦЭМ!$H$40:$H$783,СВЦЭМ!$A$40:$A$783,$A303,СВЦЭМ!$B$40:$B$783,U$275)+'СЕТ СН'!$F$15</f>
        <v>0</v>
      </c>
      <c r="V303" s="36">
        <f ca="1">SUMIFS(СВЦЭМ!$H$40:$H$783,СВЦЭМ!$A$40:$A$783,$A303,СВЦЭМ!$B$40:$B$783,V$275)+'СЕТ СН'!$F$15</f>
        <v>0</v>
      </c>
      <c r="W303" s="36">
        <f ca="1">SUMIFS(СВЦЭМ!$H$40:$H$783,СВЦЭМ!$A$40:$A$783,$A303,СВЦЭМ!$B$40:$B$783,W$275)+'СЕТ СН'!$F$15</f>
        <v>0</v>
      </c>
      <c r="X303" s="36">
        <f ca="1">SUMIFS(СВЦЭМ!$H$40:$H$783,СВЦЭМ!$A$40:$A$783,$A303,СВЦЭМ!$B$40:$B$783,X$275)+'СЕТ СН'!$F$15</f>
        <v>0</v>
      </c>
      <c r="Y303" s="36">
        <f ca="1">SUMIFS(СВЦЭМ!$H$40:$H$783,СВЦЭМ!$A$40:$A$783,$A303,СВЦЭМ!$B$40:$B$783,Y$275)+'СЕТ СН'!$F$15</f>
        <v>0</v>
      </c>
    </row>
    <row r="304" spans="1:25" ht="15.75" hidden="1" x14ac:dyDescent="0.2">
      <c r="A304" s="35">
        <f t="shared" si="8"/>
        <v>44621</v>
      </c>
      <c r="B304" s="36">
        <f ca="1">SUMIFS(СВЦЭМ!$H$40:$H$783,СВЦЭМ!$A$40:$A$783,$A304,СВЦЭМ!$B$40:$B$783,B$275)+'СЕТ СН'!$F$15</f>
        <v>0</v>
      </c>
      <c r="C304" s="36">
        <f ca="1">SUMIFS(СВЦЭМ!$H$40:$H$783,СВЦЭМ!$A$40:$A$783,$A304,СВЦЭМ!$B$40:$B$783,C$275)+'СЕТ СН'!$F$15</f>
        <v>0</v>
      </c>
      <c r="D304" s="36">
        <f ca="1">SUMIFS(СВЦЭМ!$H$40:$H$783,СВЦЭМ!$A$40:$A$783,$A304,СВЦЭМ!$B$40:$B$783,D$275)+'СЕТ СН'!$F$15</f>
        <v>0</v>
      </c>
      <c r="E304" s="36">
        <f ca="1">SUMIFS(СВЦЭМ!$H$40:$H$783,СВЦЭМ!$A$40:$A$783,$A304,СВЦЭМ!$B$40:$B$783,E$275)+'СЕТ СН'!$F$15</f>
        <v>0</v>
      </c>
      <c r="F304" s="36">
        <f ca="1">SUMIFS(СВЦЭМ!$H$40:$H$783,СВЦЭМ!$A$40:$A$783,$A304,СВЦЭМ!$B$40:$B$783,F$275)+'СЕТ СН'!$F$15</f>
        <v>0</v>
      </c>
      <c r="G304" s="36">
        <f ca="1">SUMIFS(СВЦЭМ!$H$40:$H$783,СВЦЭМ!$A$40:$A$783,$A304,СВЦЭМ!$B$40:$B$783,G$275)+'СЕТ СН'!$F$15</f>
        <v>0</v>
      </c>
      <c r="H304" s="36">
        <f ca="1">SUMIFS(СВЦЭМ!$H$40:$H$783,СВЦЭМ!$A$40:$A$783,$A304,СВЦЭМ!$B$40:$B$783,H$275)+'СЕТ СН'!$F$15</f>
        <v>0</v>
      </c>
      <c r="I304" s="36">
        <f ca="1">SUMIFS(СВЦЭМ!$H$40:$H$783,СВЦЭМ!$A$40:$A$783,$A304,СВЦЭМ!$B$40:$B$783,I$275)+'СЕТ СН'!$F$15</f>
        <v>0</v>
      </c>
      <c r="J304" s="36">
        <f ca="1">SUMIFS(СВЦЭМ!$H$40:$H$783,СВЦЭМ!$A$40:$A$783,$A304,СВЦЭМ!$B$40:$B$783,J$275)+'СЕТ СН'!$F$15</f>
        <v>0</v>
      </c>
      <c r="K304" s="36">
        <f ca="1">SUMIFS(СВЦЭМ!$H$40:$H$783,СВЦЭМ!$A$40:$A$783,$A304,СВЦЭМ!$B$40:$B$783,K$275)+'СЕТ СН'!$F$15</f>
        <v>0</v>
      </c>
      <c r="L304" s="36">
        <f ca="1">SUMIFS(СВЦЭМ!$H$40:$H$783,СВЦЭМ!$A$40:$A$783,$A304,СВЦЭМ!$B$40:$B$783,L$275)+'СЕТ СН'!$F$15</f>
        <v>0</v>
      </c>
      <c r="M304" s="36">
        <f ca="1">SUMIFS(СВЦЭМ!$H$40:$H$783,СВЦЭМ!$A$40:$A$783,$A304,СВЦЭМ!$B$40:$B$783,M$275)+'СЕТ СН'!$F$15</f>
        <v>0</v>
      </c>
      <c r="N304" s="36">
        <f ca="1">SUMIFS(СВЦЭМ!$H$40:$H$783,СВЦЭМ!$A$40:$A$783,$A304,СВЦЭМ!$B$40:$B$783,N$275)+'СЕТ СН'!$F$15</f>
        <v>0</v>
      </c>
      <c r="O304" s="36">
        <f ca="1">SUMIFS(СВЦЭМ!$H$40:$H$783,СВЦЭМ!$A$40:$A$783,$A304,СВЦЭМ!$B$40:$B$783,O$275)+'СЕТ СН'!$F$15</f>
        <v>0</v>
      </c>
      <c r="P304" s="36">
        <f ca="1">SUMIFS(СВЦЭМ!$H$40:$H$783,СВЦЭМ!$A$40:$A$783,$A304,СВЦЭМ!$B$40:$B$783,P$275)+'СЕТ СН'!$F$15</f>
        <v>0</v>
      </c>
      <c r="Q304" s="36">
        <f ca="1">SUMIFS(СВЦЭМ!$H$40:$H$783,СВЦЭМ!$A$40:$A$783,$A304,СВЦЭМ!$B$40:$B$783,Q$275)+'СЕТ СН'!$F$15</f>
        <v>0</v>
      </c>
      <c r="R304" s="36">
        <f ca="1">SUMIFS(СВЦЭМ!$H$40:$H$783,СВЦЭМ!$A$40:$A$783,$A304,СВЦЭМ!$B$40:$B$783,R$275)+'СЕТ СН'!$F$15</f>
        <v>0</v>
      </c>
      <c r="S304" s="36">
        <f ca="1">SUMIFS(СВЦЭМ!$H$40:$H$783,СВЦЭМ!$A$40:$A$783,$A304,СВЦЭМ!$B$40:$B$783,S$275)+'СЕТ СН'!$F$15</f>
        <v>0</v>
      </c>
      <c r="T304" s="36">
        <f ca="1">SUMIFS(СВЦЭМ!$H$40:$H$783,СВЦЭМ!$A$40:$A$783,$A304,СВЦЭМ!$B$40:$B$783,T$275)+'СЕТ СН'!$F$15</f>
        <v>0</v>
      </c>
      <c r="U304" s="36">
        <f ca="1">SUMIFS(СВЦЭМ!$H$40:$H$783,СВЦЭМ!$A$40:$A$783,$A304,СВЦЭМ!$B$40:$B$783,U$275)+'СЕТ СН'!$F$15</f>
        <v>0</v>
      </c>
      <c r="V304" s="36">
        <f ca="1">SUMIFS(СВЦЭМ!$H$40:$H$783,СВЦЭМ!$A$40:$A$783,$A304,СВЦЭМ!$B$40:$B$783,V$275)+'СЕТ СН'!$F$15</f>
        <v>0</v>
      </c>
      <c r="W304" s="36">
        <f ca="1">SUMIFS(СВЦЭМ!$H$40:$H$783,СВЦЭМ!$A$40:$A$783,$A304,СВЦЭМ!$B$40:$B$783,W$275)+'СЕТ СН'!$F$15</f>
        <v>0</v>
      </c>
      <c r="X304" s="36">
        <f ca="1">SUMIFS(СВЦЭМ!$H$40:$H$783,СВЦЭМ!$A$40:$A$783,$A304,СВЦЭМ!$B$40:$B$783,X$275)+'СЕТ СН'!$F$15</f>
        <v>0</v>
      </c>
      <c r="Y304" s="36">
        <f ca="1">SUMIFS(СВЦЭМ!$H$40:$H$783,СВЦЭМ!$A$40:$A$783,$A304,СВЦЭМ!$B$40:$B$783,Y$275)+'СЕТ СН'!$F$15</f>
        <v>0</v>
      </c>
    </row>
    <row r="305" spans="1:27" ht="15.75" hidden="1" x14ac:dyDescent="0.2">
      <c r="A305" s="35">
        <f t="shared" si="8"/>
        <v>44622</v>
      </c>
      <c r="B305" s="36">
        <f ca="1">SUMIFS(СВЦЭМ!$H$40:$H$783,СВЦЭМ!$A$40:$A$783,$A305,СВЦЭМ!$B$40:$B$783,B$275)+'СЕТ СН'!$F$15</f>
        <v>0</v>
      </c>
      <c r="C305" s="36">
        <f ca="1">SUMIFS(СВЦЭМ!$H$40:$H$783,СВЦЭМ!$A$40:$A$783,$A305,СВЦЭМ!$B$40:$B$783,C$275)+'СЕТ СН'!$F$15</f>
        <v>0</v>
      </c>
      <c r="D305" s="36">
        <f ca="1">SUMIFS(СВЦЭМ!$H$40:$H$783,СВЦЭМ!$A$40:$A$783,$A305,СВЦЭМ!$B$40:$B$783,D$275)+'СЕТ СН'!$F$15</f>
        <v>0</v>
      </c>
      <c r="E305" s="36">
        <f ca="1">SUMIFS(СВЦЭМ!$H$40:$H$783,СВЦЭМ!$A$40:$A$783,$A305,СВЦЭМ!$B$40:$B$783,E$275)+'СЕТ СН'!$F$15</f>
        <v>0</v>
      </c>
      <c r="F305" s="36">
        <f ca="1">SUMIFS(СВЦЭМ!$H$40:$H$783,СВЦЭМ!$A$40:$A$783,$A305,СВЦЭМ!$B$40:$B$783,F$275)+'СЕТ СН'!$F$15</f>
        <v>0</v>
      </c>
      <c r="G305" s="36">
        <f ca="1">SUMIFS(СВЦЭМ!$H$40:$H$783,СВЦЭМ!$A$40:$A$783,$A305,СВЦЭМ!$B$40:$B$783,G$275)+'СЕТ СН'!$F$15</f>
        <v>0</v>
      </c>
      <c r="H305" s="36">
        <f ca="1">SUMIFS(СВЦЭМ!$H$40:$H$783,СВЦЭМ!$A$40:$A$783,$A305,СВЦЭМ!$B$40:$B$783,H$275)+'СЕТ СН'!$F$15</f>
        <v>0</v>
      </c>
      <c r="I305" s="36">
        <f ca="1">SUMIFS(СВЦЭМ!$H$40:$H$783,СВЦЭМ!$A$40:$A$783,$A305,СВЦЭМ!$B$40:$B$783,I$275)+'СЕТ СН'!$F$15</f>
        <v>0</v>
      </c>
      <c r="J305" s="36">
        <f ca="1">SUMIFS(СВЦЭМ!$H$40:$H$783,СВЦЭМ!$A$40:$A$783,$A305,СВЦЭМ!$B$40:$B$783,J$275)+'СЕТ СН'!$F$15</f>
        <v>0</v>
      </c>
      <c r="K305" s="36">
        <f ca="1">SUMIFS(СВЦЭМ!$H$40:$H$783,СВЦЭМ!$A$40:$A$783,$A305,СВЦЭМ!$B$40:$B$783,K$275)+'СЕТ СН'!$F$15</f>
        <v>0</v>
      </c>
      <c r="L305" s="36">
        <f ca="1">SUMIFS(СВЦЭМ!$H$40:$H$783,СВЦЭМ!$A$40:$A$783,$A305,СВЦЭМ!$B$40:$B$783,L$275)+'СЕТ СН'!$F$15</f>
        <v>0</v>
      </c>
      <c r="M305" s="36">
        <f ca="1">SUMIFS(СВЦЭМ!$H$40:$H$783,СВЦЭМ!$A$40:$A$783,$A305,СВЦЭМ!$B$40:$B$783,M$275)+'СЕТ СН'!$F$15</f>
        <v>0</v>
      </c>
      <c r="N305" s="36">
        <f ca="1">SUMIFS(СВЦЭМ!$H$40:$H$783,СВЦЭМ!$A$40:$A$783,$A305,СВЦЭМ!$B$40:$B$783,N$275)+'СЕТ СН'!$F$15</f>
        <v>0</v>
      </c>
      <c r="O305" s="36">
        <f ca="1">SUMIFS(СВЦЭМ!$H$40:$H$783,СВЦЭМ!$A$40:$A$783,$A305,СВЦЭМ!$B$40:$B$783,O$275)+'СЕТ СН'!$F$15</f>
        <v>0</v>
      </c>
      <c r="P305" s="36">
        <f ca="1">SUMIFS(СВЦЭМ!$H$40:$H$783,СВЦЭМ!$A$40:$A$783,$A305,СВЦЭМ!$B$40:$B$783,P$275)+'СЕТ СН'!$F$15</f>
        <v>0</v>
      </c>
      <c r="Q305" s="36">
        <f ca="1">SUMIFS(СВЦЭМ!$H$40:$H$783,СВЦЭМ!$A$40:$A$783,$A305,СВЦЭМ!$B$40:$B$783,Q$275)+'СЕТ СН'!$F$15</f>
        <v>0</v>
      </c>
      <c r="R305" s="36">
        <f ca="1">SUMIFS(СВЦЭМ!$H$40:$H$783,СВЦЭМ!$A$40:$A$783,$A305,СВЦЭМ!$B$40:$B$783,R$275)+'СЕТ СН'!$F$15</f>
        <v>0</v>
      </c>
      <c r="S305" s="36">
        <f ca="1">SUMIFS(СВЦЭМ!$H$40:$H$783,СВЦЭМ!$A$40:$A$783,$A305,СВЦЭМ!$B$40:$B$783,S$275)+'СЕТ СН'!$F$15</f>
        <v>0</v>
      </c>
      <c r="T305" s="36">
        <f ca="1">SUMIFS(СВЦЭМ!$H$40:$H$783,СВЦЭМ!$A$40:$A$783,$A305,СВЦЭМ!$B$40:$B$783,T$275)+'СЕТ СН'!$F$15</f>
        <v>0</v>
      </c>
      <c r="U305" s="36">
        <f ca="1">SUMIFS(СВЦЭМ!$H$40:$H$783,СВЦЭМ!$A$40:$A$783,$A305,СВЦЭМ!$B$40:$B$783,U$275)+'СЕТ СН'!$F$15</f>
        <v>0</v>
      </c>
      <c r="V305" s="36">
        <f ca="1">SUMIFS(СВЦЭМ!$H$40:$H$783,СВЦЭМ!$A$40:$A$783,$A305,СВЦЭМ!$B$40:$B$783,V$275)+'СЕТ СН'!$F$15</f>
        <v>0</v>
      </c>
      <c r="W305" s="36">
        <f ca="1">SUMIFS(СВЦЭМ!$H$40:$H$783,СВЦЭМ!$A$40:$A$783,$A305,СВЦЭМ!$B$40:$B$783,W$275)+'СЕТ СН'!$F$15</f>
        <v>0</v>
      </c>
      <c r="X305" s="36">
        <f ca="1">SUMIFS(СВЦЭМ!$H$40:$H$783,СВЦЭМ!$A$40:$A$783,$A305,СВЦЭМ!$B$40:$B$783,X$275)+'СЕТ СН'!$F$15</f>
        <v>0</v>
      </c>
      <c r="Y305" s="36">
        <f ca="1">SUMIFS(СВЦЭМ!$H$40:$H$783,СВЦЭМ!$A$40:$A$783,$A305,СВЦЭМ!$B$40:$B$783,Y$275)+'СЕТ СН'!$F$15</f>
        <v>0</v>
      </c>
    </row>
    <row r="306" spans="1:27" ht="15.75" hidden="1" x14ac:dyDescent="0.2">
      <c r="A306" s="35">
        <f t="shared" si="8"/>
        <v>44623</v>
      </c>
      <c r="B306" s="36">
        <f ca="1">SUMIFS(СВЦЭМ!$H$40:$H$783,СВЦЭМ!$A$40:$A$783,$A306,СВЦЭМ!$B$40:$B$783,B$275)+'СЕТ СН'!$F$15</f>
        <v>0</v>
      </c>
      <c r="C306" s="36">
        <f ca="1">SUMIFS(СВЦЭМ!$H$40:$H$783,СВЦЭМ!$A$40:$A$783,$A306,СВЦЭМ!$B$40:$B$783,C$275)+'СЕТ СН'!$F$15</f>
        <v>0</v>
      </c>
      <c r="D306" s="36">
        <f ca="1">SUMIFS(СВЦЭМ!$H$40:$H$783,СВЦЭМ!$A$40:$A$783,$A306,СВЦЭМ!$B$40:$B$783,D$275)+'СЕТ СН'!$F$15</f>
        <v>0</v>
      </c>
      <c r="E306" s="36">
        <f ca="1">SUMIFS(СВЦЭМ!$H$40:$H$783,СВЦЭМ!$A$40:$A$783,$A306,СВЦЭМ!$B$40:$B$783,E$275)+'СЕТ СН'!$F$15</f>
        <v>0</v>
      </c>
      <c r="F306" s="36">
        <f ca="1">SUMIFS(СВЦЭМ!$H$40:$H$783,СВЦЭМ!$A$40:$A$783,$A306,СВЦЭМ!$B$40:$B$783,F$275)+'СЕТ СН'!$F$15</f>
        <v>0</v>
      </c>
      <c r="G306" s="36">
        <f ca="1">SUMIFS(СВЦЭМ!$H$40:$H$783,СВЦЭМ!$A$40:$A$783,$A306,СВЦЭМ!$B$40:$B$783,G$275)+'СЕТ СН'!$F$15</f>
        <v>0</v>
      </c>
      <c r="H306" s="36">
        <f ca="1">SUMIFS(СВЦЭМ!$H$40:$H$783,СВЦЭМ!$A$40:$A$783,$A306,СВЦЭМ!$B$40:$B$783,H$275)+'СЕТ СН'!$F$15</f>
        <v>0</v>
      </c>
      <c r="I306" s="36">
        <f ca="1">SUMIFS(СВЦЭМ!$H$40:$H$783,СВЦЭМ!$A$40:$A$783,$A306,СВЦЭМ!$B$40:$B$783,I$275)+'СЕТ СН'!$F$15</f>
        <v>0</v>
      </c>
      <c r="J306" s="36">
        <f ca="1">SUMIFS(СВЦЭМ!$H$40:$H$783,СВЦЭМ!$A$40:$A$783,$A306,СВЦЭМ!$B$40:$B$783,J$275)+'СЕТ СН'!$F$15</f>
        <v>0</v>
      </c>
      <c r="K306" s="36">
        <f ca="1">SUMIFS(СВЦЭМ!$H$40:$H$783,СВЦЭМ!$A$40:$A$783,$A306,СВЦЭМ!$B$40:$B$783,K$275)+'СЕТ СН'!$F$15</f>
        <v>0</v>
      </c>
      <c r="L306" s="36">
        <f ca="1">SUMIFS(СВЦЭМ!$H$40:$H$783,СВЦЭМ!$A$40:$A$783,$A306,СВЦЭМ!$B$40:$B$783,L$275)+'СЕТ СН'!$F$15</f>
        <v>0</v>
      </c>
      <c r="M306" s="36">
        <f ca="1">SUMIFS(СВЦЭМ!$H$40:$H$783,СВЦЭМ!$A$40:$A$783,$A306,СВЦЭМ!$B$40:$B$783,M$275)+'СЕТ СН'!$F$15</f>
        <v>0</v>
      </c>
      <c r="N306" s="36">
        <f ca="1">SUMIFS(СВЦЭМ!$H$40:$H$783,СВЦЭМ!$A$40:$A$783,$A306,СВЦЭМ!$B$40:$B$783,N$275)+'СЕТ СН'!$F$15</f>
        <v>0</v>
      </c>
      <c r="O306" s="36">
        <f ca="1">SUMIFS(СВЦЭМ!$H$40:$H$783,СВЦЭМ!$A$40:$A$783,$A306,СВЦЭМ!$B$40:$B$783,O$275)+'СЕТ СН'!$F$15</f>
        <v>0</v>
      </c>
      <c r="P306" s="36">
        <f ca="1">SUMIFS(СВЦЭМ!$H$40:$H$783,СВЦЭМ!$A$40:$A$783,$A306,СВЦЭМ!$B$40:$B$783,P$275)+'СЕТ СН'!$F$15</f>
        <v>0</v>
      </c>
      <c r="Q306" s="36">
        <f ca="1">SUMIFS(СВЦЭМ!$H$40:$H$783,СВЦЭМ!$A$40:$A$783,$A306,СВЦЭМ!$B$40:$B$783,Q$275)+'СЕТ СН'!$F$15</f>
        <v>0</v>
      </c>
      <c r="R306" s="36">
        <f ca="1">SUMIFS(СВЦЭМ!$H$40:$H$783,СВЦЭМ!$A$40:$A$783,$A306,СВЦЭМ!$B$40:$B$783,R$275)+'СЕТ СН'!$F$15</f>
        <v>0</v>
      </c>
      <c r="S306" s="36">
        <f ca="1">SUMIFS(СВЦЭМ!$H$40:$H$783,СВЦЭМ!$A$40:$A$783,$A306,СВЦЭМ!$B$40:$B$783,S$275)+'СЕТ СН'!$F$15</f>
        <v>0</v>
      </c>
      <c r="T306" s="36">
        <f ca="1">SUMIFS(СВЦЭМ!$H$40:$H$783,СВЦЭМ!$A$40:$A$783,$A306,СВЦЭМ!$B$40:$B$783,T$275)+'СЕТ СН'!$F$15</f>
        <v>0</v>
      </c>
      <c r="U306" s="36">
        <f ca="1">SUMIFS(СВЦЭМ!$H$40:$H$783,СВЦЭМ!$A$40:$A$783,$A306,СВЦЭМ!$B$40:$B$783,U$275)+'СЕТ СН'!$F$15</f>
        <v>0</v>
      </c>
      <c r="V306" s="36">
        <f ca="1">SUMIFS(СВЦЭМ!$H$40:$H$783,СВЦЭМ!$A$40:$A$783,$A306,СВЦЭМ!$B$40:$B$783,V$275)+'СЕТ СН'!$F$15</f>
        <v>0</v>
      </c>
      <c r="W306" s="36">
        <f ca="1">SUMIFS(СВЦЭМ!$H$40:$H$783,СВЦЭМ!$A$40:$A$783,$A306,СВЦЭМ!$B$40:$B$783,W$275)+'СЕТ СН'!$F$15</f>
        <v>0</v>
      </c>
      <c r="X306" s="36">
        <f ca="1">SUMIFS(СВЦЭМ!$H$40:$H$783,СВЦЭМ!$A$40:$A$783,$A306,СВЦЭМ!$B$40:$B$783,X$275)+'СЕТ СН'!$F$15</f>
        <v>0</v>
      </c>
      <c r="Y306" s="36">
        <f ca="1">SUMIFS(СВЦЭМ!$H$40:$H$783,СВЦЭМ!$A$40:$A$783,$A306,СВЦЭМ!$B$40:$B$783,Y$275)+'СЕТ СН'!$F$15</f>
        <v>0</v>
      </c>
    </row>
    <row r="307" spans="1:27" ht="15.75" hidden="1" x14ac:dyDescent="0.2">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row>
    <row r="308" spans="1:27" ht="15.75" hidden="1" x14ac:dyDescent="0.2">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row>
    <row r="309" spans="1:27" ht="12.75" hidden="1" customHeight="1" x14ac:dyDescent="0.2">
      <c r="A309" s="128" t="s">
        <v>7</v>
      </c>
      <c r="B309" s="131" t="s">
        <v>118</v>
      </c>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3"/>
    </row>
    <row r="310" spans="1:27" ht="12.75" hidden="1" customHeight="1" x14ac:dyDescent="0.2">
      <c r="A310" s="129"/>
      <c r="B310" s="134"/>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6"/>
    </row>
    <row r="311" spans="1:27" s="46" customFormat="1" ht="12.75" hidden="1" customHeight="1" x14ac:dyDescent="0.2">
      <c r="A311" s="130"/>
      <c r="B311" s="34">
        <v>1</v>
      </c>
      <c r="C311" s="34">
        <v>2</v>
      </c>
      <c r="D311" s="34">
        <v>3</v>
      </c>
      <c r="E311" s="34">
        <v>4</v>
      </c>
      <c r="F311" s="34">
        <v>5</v>
      </c>
      <c r="G311" s="34">
        <v>6</v>
      </c>
      <c r="H311" s="34">
        <v>7</v>
      </c>
      <c r="I311" s="34">
        <v>8</v>
      </c>
      <c r="J311" s="34">
        <v>9</v>
      </c>
      <c r="K311" s="34">
        <v>10</v>
      </c>
      <c r="L311" s="34">
        <v>11</v>
      </c>
      <c r="M311" s="34">
        <v>12</v>
      </c>
      <c r="N311" s="34">
        <v>13</v>
      </c>
      <c r="O311" s="34">
        <v>14</v>
      </c>
      <c r="P311" s="34">
        <v>15</v>
      </c>
      <c r="Q311" s="34">
        <v>16</v>
      </c>
      <c r="R311" s="34">
        <v>17</v>
      </c>
      <c r="S311" s="34">
        <v>18</v>
      </c>
      <c r="T311" s="34">
        <v>19</v>
      </c>
      <c r="U311" s="34">
        <v>20</v>
      </c>
      <c r="V311" s="34">
        <v>21</v>
      </c>
      <c r="W311" s="34">
        <v>22</v>
      </c>
      <c r="X311" s="34">
        <v>23</v>
      </c>
      <c r="Y311" s="34">
        <v>24</v>
      </c>
    </row>
    <row r="312" spans="1:27" ht="15.75" hidden="1" customHeight="1" x14ac:dyDescent="0.2">
      <c r="A312" s="35" t="str">
        <f>A276</f>
        <v>01.02.2022</v>
      </c>
      <c r="B312" s="36">
        <f ca="1">SUMIFS(СВЦЭМ!$I$40:$I$783,СВЦЭМ!$A$40:$A$783,$A312,СВЦЭМ!$B$40:$B$783,B$311)+'СЕТ СН'!$F$16</f>
        <v>0</v>
      </c>
      <c r="C312" s="36">
        <f ca="1">SUMIFS(СВЦЭМ!$I$40:$I$783,СВЦЭМ!$A$40:$A$783,$A312,СВЦЭМ!$B$40:$B$783,C$311)+'СЕТ СН'!$F$16</f>
        <v>0</v>
      </c>
      <c r="D312" s="36">
        <f ca="1">SUMIFS(СВЦЭМ!$I$40:$I$783,СВЦЭМ!$A$40:$A$783,$A312,СВЦЭМ!$B$40:$B$783,D$311)+'СЕТ СН'!$F$16</f>
        <v>0</v>
      </c>
      <c r="E312" s="36">
        <f ca="1">SUMIFS(СВЦЭМ!$I$40:$I$783,СВЦЭМ!$A$40:$A$783,$A312,СВЦЭМ!$B$40:$B$783,E$311)+'СЕТ СН'!$F$16</f>
        <v>0</v>
      </c>
      <c r="F312" s="36">
        <f ca="1">SUMIFS(СВЦЭМ!$I$40:$I$783,СВЦЭМ!$A$40:$A$783,$A312,СВЦЭМ!$B$40:$B$783,F$311)+'СЕТ СН'!$F$16</f>
        <v>0</v>
      </c>
      <c r="G312" s="36">
        <f ca="1">SUMIFS(СВЦЭМ!$I$40:$I$783,СВЦЭМ!$A$40:$A$783,$A312,СВЦЭМ!$B$40:$B$783,G$311)+'СЕТ СН'!$F$16</f>
        <v>0</v>
      </c>
      <c r="H312" s="36">
        <f ca="1">SUMIFS(СВЦЭМ!$I$40:$I$783,СВЦЭМ!$A$40:$A$783,$A312,СВЦЭМ!$B$40:$B$783,H$311)+'СЕТ СН'!$F$16</f>
        <v>0</v>
      </c>
      <c r="I312" s="36">
        <f ca="1">SUMIFS(СВЦЭМ!$I$40:$I$783,СВЦЭМ!$A$40:$A$783,$A312,СВЦЭМ!$B$40:$B$783,I$311)+'СЕТ СН'!$F$16</f>
        <v>0</v>
      </c>
      <c r="J312" s="36">
        <f ca="1">SUMIFS(СВЦЭМ!$I$40:$I$783,СВЦЭМ!$A$40:$A$783,$A312,СВЦЭМ!$B$40:$B$783,J$311)+'СЕТ СН'!$F$16</f>
        <v>0</v>
      </c>
      <c r="K312" s="36">
        <f ca="1">SUMIFS(СВЦЭМ!$I$40:$I$783,СВЦЭМ!$A$40:$A$783,$A312,СВЦЭМ!$B$40:$B$783,K$311)+'СЕТ СН'!$F$16</f>
        <v>0</v>
      </c>
      <c r="L312" s="36">
        <f ca="1">SUMIFS(СВЦЭМ!$I$40:$I$783,СВЦЭМ!$A$40:$A$783,$A312,СВЦЭМ!$B$40:$B$783,L$311)+'СЕТ СН'!$F$16</f>
        <v>0</v>
      </c>
      <c r="M312" s="36">
        <f ca="1">SUMIFS(СВЦЭМ!$I$40:$I$783,СВЦЭМ!$A$40:$A$783,$A312,СВЦЭМ!$B$40:$B$783,M$311)+'СЕТ СН'!$F$16</f>
        <v>0</v>
      </c>
      <c r="N312" s="36">
        <f ca="1">SUMIFS(СВЦЭМ!$I$40:$I$783,СВЦЭМ!$A$40:$A$783,$A312,СВЦЭМ!$B$40:$B$783,N$311)+'СЕТ СН'!$F$16</f>
        <v>0</v>
      </c>
      <c r="O312" s="36">
        <f ca="1">SUMIFS(СВЦЭМ!$I$40:$I$783,СВЦЭМ!$A$40:$A$783,$A312,СВЦЭМ!$B$40:$B$783,O$311)+'СЕТ СН'!$F$16</f>
        <v>0</v>
      </c>
      <c r="P312" s="36">
        <f ca="1">SUMIFS(СВЦЭМ!$I$40:$I$783,СВЦЭМ!$A$40:$A$783,$A312,СВЦЭМ!$B$40:$B$783,P$311)+'СЕТ СН'!$F$16</f>
        <v>0</v>
      </c>
      <c r="Q312" s="36">
        <f ca="1">SUMIFS(СВЦЭМ!$I$40:$I$783,СВЦЭМ!$A$40:$A$783,$A312,СВЦЭМ!$B$40:$B$783,Q$311)+'СЕТ СН'!$F$16</f>
        <v>0</v>
      </c>
      <c r="R312" s="36">
        <f ca="1">SUMIFS(СВЦЭМ!$I$40:$I$783,СВЦЭМ!$A$40:$A$783,$A312,СВЦЭМ!$B$40:$B$783,R$311)+'СЕТ СН'!$F$16</f>
        <v>0</v>
      </c>
      <c r="S312" s="36">
        <f ca="1">SUMIFS(СВЦЭМ!$I$40:$I$783,СВЦЭМ!$A$40:$A$783,$A312,СВЦЭМ!$B$40:$B$783,S$311)+'СЕТ СН'!$F$16</f>
        <v>0</v>
      </c>
      <c r="T312" s="36">
        <f ca="1">SUMIFS(СВЦЭМ!$I$40:$I$783,СВЦЭМ!$A$40:$A$783,$A312,СВЦЭМ!$B$40:$B$783,T$311)+'СЕТ СН'!$F$16</f>
        <v>0</v>
      </c>
      <c r="U312" s="36">
        <f ca="1">SUMIFS(СВЦЭМ!$I$40:$I$783,СВЦЭМ!$A$40:$A$783,$A312,СВЦЭМ!$B$40:$B$783,U$311)+'СЕТ СН'!$F$16</f>
        <v>0</v>
      </c>
      <c r="V312" s="36">
        <f ca="1">SUMIFS(СВЦЭМ!$I$40:$I$783,СВЦЭМ!$A$40:$A$783,$A312,СВЦЭМ!$B$40:$B$783,V$311)+'СЕТ СН'!$F$16</f>
        <v>0</v>
      </c>
      <c r="W312" s="36">
        <f ca="1">SUMIFS(СВЦЭМ!$I$40:$I$783,СВЦЭМ!$A$40:$A$783,$A312,СВЦЭМ!$B$40:$B$783,W$311)+'СЕТ СН'!$F$16</f>
        <v>0</v>
      </c>
      <c r="X312" s="36">
        <f ca="1">SUMIFS(СВЦЭМ!$I$40:$I$783,СВЦЭМ!$A$40:$A$783,$A312,СВЦЭМ!$B$40:$B$783,X$311)+'СЕТ СН'!$F$16</f>
        <v>0</v>
      </c>
      <c r="Y312" s="36">
        <f ca="1">SUMIFS(СВЦЭМ!$I$40:$I$783,СВЦЭМ!$A$40:$A$783,$A312,СВЦЭМ!$B$40:$B$783,Y$311)+'СЕТ СН'!$F$16</f>
        <v>0</v>
      </c>
      <c r="AA312" s="45"/>
    </row>
    <row r="313" spans="1:27" ht="15.75" hidden="1" x14ac:dyDescent="0.2">
      <c r="A313" s="35">
        <f>A312+1</f>
        <v>44594</v>
      </c>
      <c r="B313" s="36">
        <f ca="1">SUMIFS(СВЦЭМ!$I$40:$I$783,СВЦЭМ!$A$40:$A$783,$A313,СВЦЭМ!$B$40:$B$783,B$311)+'СЕТ СН'!$F$16</f>
        <v>0</v>
      </c>
      <c r="C313" s="36">
        <f ca="1">SUMIFS(СВЦЭМ!$I$40:$I$783,СВЦЭМ!$A$40:$A$783,$A313,СВЦЭМ!$B$40:$B$783,C$311)+'СЕТ СН'!$F$16</f>
        <v>0</v>
      </c>
      <c r="D313" s="36">
        <f ca="1">SUMIFS(СВЦЭМ!$I$40:$I$783,СВЦЭМ!$A$40:$A$783,$A313,СВЦЭМ!$B$40:$B$783,D$311)+'СЕТ СН'!$F$16</f>
        <v>0</v>
      </c>
      <c r="E313" s="36">
        <f ca="1">SUMIFS(СВЦЭМ!$I$40:$I$783,СВЦЭМ!$A$40:$A$783,$A313,СВЦЭМ!$B$40:$B$783,E$311)+'СЕТ СН'!$F$16</f>
        <v>0</v>
      </c>
      <c r="F313" s="36">
        <f ca="1">SUMIFS(СВЦЭМ!$I$40:$I$783,СВЦЭМ!$A$40:$A$783,$A313,СВЦЭМ!$B$40:$B$783,F$311)+'СЕТ СН'!$F$16</f>
        <v>0</v>
      </c>
      <c r="G313" s="36">
        <f ca="1">SUMIFS(СВЦЭМ!$I$40:$I$783,СВЦЭМ!$A$40:$A$783,$A313,СВЦЭМ!$B$40:$B$783,G$311)+'СЕТ СН'!$F$16</f>
        <v>0</v>
      </c>
      <c r="H313" s="36">
        <f ca="1">SUMIFS(СВЦЭМ!$I$40:$I$783,СВЦЭМ!$A$40:$A$783,$A313,СВЦЭМ!$B$40:$B$783,H$311)+'СЕТ СН'!$F$16</f>
        <v>0</v>
      </c>
      <c r="I313" s="36">
        <f ca="1">SUMIFS(СВЦЭМ!$I$40:$I$783,СВЦЭМ!$A$40:$A$783,$A313,СВЦЭМ!$B$40:$B$783,I$311)+'СЕТ СН'!$F$16</f>
        <v>0</v>
      </c>
      <c r="J313" s="36">
        <f ca="1">SUMIFS(СВЦЭМ!$I$40:$I$783,СВЦЭМ!$A$40:$A$783,$A313,СВЦЭМ!$B$40:$B$783,J$311)+'СЕТ СН'!$F$16</f>
        <v>0</v>
      </c>
      <c r="K313" s="36">
        <f ca="1">SUMIFS(СВЦЭМ!$I$40:$I$783,СВЦЭМ!$A$40:$A$783,$A313,СВЦЭМ!$B$40:$B$783,K$311)+'СЕТ СН'!$F$16</f>
        <v>0</v>
      </c>
      <c r="L313" s="36">
        <f ca="1">SUMIFS(СВЦЭМ!$I$40:$I$783,СВЦЭМ!$A$40:$A$783,$A313,СВЦЭМ!$B$40:$B$783,L$311)+'СЕТ СН'!$F$16</f>
        <v>0</v>
      </c>
      <c r="M313" s="36">
        <f ca="1">SUMIFS(СВЦЭМ!$I$40:$I$783,СВЦЭМ!$A$40:$A$783,$A313,СВЦЭМ!$B$40:$B$783,M$311)+'СЕТ СН'!$F$16</f>
        <v>0</v>
      </c>
      <c r="N313" s="36">
        <f ca="1">SUMIFS(СВЦЭМ!$I$40:$I$783,СВЦЭМ!$A$40:$A$783,$A313,СВЦЭМ!$B$40:$B$783,N$311)+'СЕТ СН'!$F$16</f>
        <v>0</v>
      </c>
      <c r="O313" s="36">
        <f ca="1">SUMIFS(СВЦЭМ!$I$40:$I$783,СВЦЭМ!$A$40:$A$783,$A313,СВЦЭМ!$B$40:$B$783,O$311)+'СЕТ СН'!$F$16</f>
        <v>0</v>
      </c>
      <c r="P313" s="36">
        <f ca="1">SUMIFS(СВЦЭМ!$I$40:$I$783,СВЦЭМ!$A$40:$A$783,$A313,СВЦЭМ!$B$40:$B$783,P$311)+'СЕТ СН'!$F$16</f>
        <v>0</v>
      </c>
      <c r="Q313" s="36">
        <f ca="1">SUMIFS(СВЦЭМ!$I$40:$I$783,СВЦЭМ!$A$40:$A$783,$A313,СВЦЭМ!$B$40:$B$783,Q$311)+'СЕТ СН'!$F$16</f>
        <v>0</v>
      </c>
      <c r="R313" s="36">
        <f ca="1">SUMIFS(СВЦЭМ!$I$40:$I$783,СВЦЭМ!$A$40:$A$783,$A313,СВЦЭМ!$B$40:$B$783,R$311)+'СЕТ СН'!$F$16</f>
        <v>0</v>
      </c>
      <c r="S313" s="36">
        <f ca="1">SUMIFS(СВЦЭМ!$I$40:$I$783,СВЦЭМ!$A$40:$A$783,$A313,СВЦЭМ!$B$40:$B$783,S$311)+'СЕТ СН'!$F$16</f>
        <v>0</v>
      </c>
      <c r="T313" s="36">
        <f ca="1">SUMIFS(СВЦЭМ!$I$40:$I$783,СВЦЭМ!$A$40:$A$783,$A313,СВЦЭМ!$B$40:$B$783,T$311)+'СЕТ СН'!$F$16</f>
        <v>0</v>
      </c>
      <c r="U313" s="36">
        <f ca="1">SUMIFS(СВЦЭМ!$I$40:$I$783,СВЦЭМ!$A$40:$A$783,$A313,СВЦЭМ!$B$40:$B$783,U$311)+'СЕТ СН'!$F$16</f>
        <v>0</v>
      </c>
      <c r="V313" s="36">
        <f ca="1">SUMIFS(СВЦЭМ!$I$40:$I$783,СВЦЭМ!$A$40:$A$783,$A313,СВЦЭМ!$B$40:$B$783,V$311)+'СЕТ СН'!$F$16</f>
        <v>0</v>
      </c>
      <c r="W313" s="36">
        <f ca="1">SUMIFS(СВЦЭМ!$I$40:$I$783,СВЦЭМ!$A$40:$A$783,$A313,СВЦЭМ!$B$40:$B$783,W$311)+'СЕТ СН'!$F$16</f>
        <v>0</v>
      </c>
      <c r="X313" s="36">
        <f ca="1">SUMIFS(СВЦЭМ!$I$40:$I$783,СВЦЭМ!$A$40:$A$783,$A313,СВЦЭМ!$B$40:$B$783,X$311)+'СЕТ СН'!$F$16</f>
        <v>0</v>
      </c>
      <c r="Y313" s="36">
        <f ca="1">SUMIFS(СВЦЭМ!$I$40:$I$783,СВЦЭМ!$A$40:$A$783,$A313,СВЦЭМ!$B$40:$B$783,Y$311)+'СЕТ СН'!$F$16</f>
        <v>0</v>
      </c>
    </row>
    <row r="314" spans="1:27" ht="15.75" hidden="1" x14ac:dyDescent="0.2">
      <c r="A314" s="35">
        <f t="shared" ref="A314:A342" si="9">A313+1</f>
        <v>44595</v>
      </c>
      <c r="B314" s="36">
        <f ca="1">SUMIFS(СВЦЭМ!$I$40:$I$783,СВЦЭМ!$A$40:$A$783,$A314,СВЦЭМ!$B$40:$B$783,B$311)+'СЕТ СН'!$F$16</f>
        <v>0</v>
      </c>
      <c r="C314" s="36">
        <f ca="1">SUMIFS(СВЦЭМ!$I$40:$I$783,СВЦЭМ!$A$40:$A$783,$A314,СВЦЭМ!$B$40:$B$783,C$311)+'СЕТ СН'!$F$16</f>
        <v>0</v>
      </c>
      <c r="D314" s="36">
        <f ca="1">SUMIFS(СВЦЭМ!$I$40:$I$783,СВЦЭМ!$A$40:$A$783,$A314,СВЦЭМ!$B$40:$B$783,D$311)+'СЕТ СН'!$F$16</f>
        <v>0</v>
      </c>
      <c r="E314" s="36">
        <f ca="1">SUMIFS(СВЦЭМ!$I$40:$I$783,СВЦЭМ!$A$40:$A$783,$A314,СВЦЭМ!$B$40:$B$783,E$311)+'СЕТ СН'!$F$16</f>
        <v>0</v>
      </c>
      <c r="F314" s="36">
        <f ca="1">SUMIFS(СВЦЭМ!$I$40:$I$783,СВЦЭМ!$A$40:$A$783,$A314,СВЦЭМ!$B$40:$B$783,F$311)+'СЕТ СН'!$F$16</f>
        <v>0</v>
      </c>
      <c r="G314" s="36">
        <f ca="1">SUMIFS(СВЦЭМ!$I$40:$I$783,СВЦЭМ!$A$40:$A$783,$A314,СВЦЭМ!$B$40:$B$783,G$311)+'СЕТ СН'!$F$16</f>
        <v>0</v>
      </c>
      <c r="H314" s="36">
        <f ca="1">SUMIFS(СВЦЭМ!$I$40:$I$783,СВЦЭМ!$A$40:$A$783,$A314,СВЦЭМ!$B$40:$B$783,H$311)+'СЕТ СН'!$F$16</f>
        <v>0</v>
      </c>
      <c r="I314" s="36">
        <f ca="1">SUMIFS(СВЦЭМ!$I$40:$I$783,СВЦЭМ!$A$40:$A$783,$A314,СВЦЭМ!$B$40:$B$783,I$311)+'СЕТ СН'!$F$16</f>
        <v>0</v>
      </c>
      <c r="J314" s="36">
        <f ca="1">SUMIFS(СВЦЭМ!$I$40:$I$783,СВЦЭМ!$A$40:$A$783,$A314,СВЦЭМ!$B$40:$B$783,J$311)+'СЕТ СН'!$F$16</f>
        <v>0</v>
      </c>
      <c r="K314" s="36">
        <f ca="1">SUMIFS(СВЦЭМ!$I$40:$I$783,СВЦЭМ!$A$40:$A$783,$A314,СВЦЭМ!$B$40:$B$783,K$311)+'СЕТ СН'!$F$16</f>
        <v>0</v>
      </c>
      <c r="L314" s="36">
        <f ca="1">SUMIFS(СВЦЭМ!$I$40:$I$783,СВЦЭМ!$A$40:$A$783,$A314,СВЦЭМ!$B$40:$B$783,L$311)+'СЕТ СН'!$F$16</f>
        <v>0</v>
      </c>
      <c r="M314" s="36">
        <f ca="1">SUMIFS(СВЦЭМ!$I$40:$I$783,СВЦЭМ!$A$40:$A$783,$A314,СВЦЭМ!$B$40:$B$783,M$311)+'СЕТ СН'!$F$16</f>
        <v>0</v>
      </c>
      <c r="N314" s="36">
        <f ca="1">SUMIFS(СВЦЭМ!$I$40:$I$783,СВЦЭМ!$A$40:$A$783,$A314,СВЦЭМ!$B$40:$B$783,N$311)+'СЕТ СН'!$F$16</f>
        <v>0</v>
      </c>
      <c r="O314" s="36">
        <f ca="1">SUMIFS(СВЦЭМ!$I$40:$I$783,СВЦЭМ!$A$40:$A$783,$A314,СВЦЭМ!$B$40:$B$783,O$311)+'СЕТ СН'!$F$16</f>
        <v>0</v>
      </c>
      <c r="P314" s="36">
        <f ca="1">SUMIFS(СВЦЭМ!$I$40:$I$783,СВЦЭМ!$A$40:$A$783,$A314,СВЦЭМ!$B$40:$B$783,P$311)+'СЕТ СН'!$F$16</f>
        <v>0</v>
      </c>
      <c r="Q314" s="36">
        <f ca="1">SUMIFS(СВЦЭМ!$I$40:$I$783,СВЦЭМ!$A$40:$A$783,$A314,СВЦЭМ!$B$40:$B$783,Q$311)+'СЕТ СН'!$F$16</f>
        <v>0</v>
      </c>
      <c r="R314" s="36">
        <f ca="1">SUMIFS(СВЦЭМ!$I$40:$I$783,СВЦЭМ!$A$40:$A$783,$A314,СВЦЭМ!$B$40:$B$783,R$311)+'СЕТ СН'!$F$16</f>
        <v>0</v>
      </c>
      <c r="S314" s="36">
        <f ca="1">SUMIFS(СВЦЭМ!$I$40:$I$783,СВЦЭМ!$A$40:$A$783,$A314,СВЦЭМ!$B$40:$B$783,S$311)+'СЕТ СН'!$F$16</f>
        <v>0</v>
      </c>
      <c r="T314" s="36">
        <f ca="1">SUMIFS(СВЦЭМ!$I$40:$I$783,СВЦЭМ!$A$40:$A$783,$A314,СВЦЭМ!$B$40:$B$783,T$311)+'СЕТ СН'!$F$16</f>
        <v>0</v>
      </c>
      <c r="U314" s="36">
        <f ca="1">SUMIFS(СВЦЭМ!$I$40:$I$783,СВЦЭМ!$A$40:$A$783,$A314,СВЦЭМ!$B$40:$B$783,U$311)+'СЕТ СН'!$F$16</f>
        <v>0</v>
      </c>
      <c r="V314" s="36">
        <f ca="1">SUMIFS(СВЦЭМ!$I$40:$I$783,СВЦЭМ!$A$40:$A$783,$A314,СВЦЭМ!$B$40:$B$783,V$311)+'СЕТ СН'!$F$16</f>
        <v>0</v>
      </c>
      <c r="W314" s="36">
        <f ca="1">SUMIFS(СВЦЭМ!$I$40:$I$783,СВЦЭМ!$A$40:$A$783,$A314,СВЦЭМ!$B$40:$B$783,W$311)+'СЕТ СН'!$F$16</f>
        <v>0</v>
      </c>
      <c r="X314" s="36">
        <f ca="1">SUMIFS(СВЦЭМ!$I$40:$I$783,СВЦЭМ!$A$40:$A$783,$A314,СВЦЭМ!$B$40:$B$783,X$311)+'СЕТ СН'!$F$16</f>
        <v>0</v>
      </c>
      <c r="Y314" s="36">
        <f ca="1">SUMIFS(СВЦЭМ!$I$40:$I$783,СВЦЭМ!$A$40:$A$783,$A314,СВЦЭМ!$B$40:$B$783,Y$311)+'СЕТ СН'!$F$16</f>
        <v>0</v>
      </c>
    </row>
    <row r="315" spans="1:27" ht="15.75" hidden="1" x14ac:dyDescent="0.2">
      <c r="A315" s="35">
        <f t="shared" si="9"/>
        <v>44596</v>
      </c>
      <c r="B315" s="36">
        <f ca="1">SUMIFS(СВЦЭМ!$I$40:$I$783,СВЦЭМ!$A$40:$A$783,$A315,СВЦЭМ!$B$40:$B$783,B$311)+'СЕТ СН'!$F$16</f>
        <v>0</v>
      </c>
      <c r="C315" s="36">
        <f ca="1">SUMIFS(СВЦЭМ!$I$40:$I$783,СВЦЭМ!$A$40:$A$783,$A315,СВЦЭМ!$B$40:$B$783,C$311)+'СЕТ СН'!$F$16</f>
        <v>0</v>
      </c>
      <c r="D315" s="36">
        <f ca="1">SUMIFS(СВЦЭМ!$I$40:$I$783,СВЦЭМ!$A$40:$A$783,$A315,СВЦЭМ!$B$40:$B$783,D$311)+'СЕТ СН'!$F$16</f>
        <v>0</v>
      </c>
      <c r="E315" s="36">
        <f ca="1">SUMIFS(СВЦЭМ!$I$40:$I$783,СВЦЭМ!$A$40:$A$783,$A315,СВЦЭМ!$B$40:$B$783,E$311)+'СЕТ СН'!$F$16</f>
        <v>0</v>
      </c>
      <c r="F315" s="36">
        <f ca="1">SUMIFS(СВЦЭМ!$I$40:$I$783,СВЦЭМ!$A$40:$A$783,$A315,СВЦЭМ!$B$40:$B$783,F$311)+'СЕТ СН'!$F$16</f>
        <v>0</v>
      </c>
      <c r="G315" s="36">
        <f ca="1">SUMIFS(СВЦЭМ!$I$40:$I$783,СВЦЭМ!$A$40:$A$783,$A315,СВЦЭМ!$B$40:$B$783,G$311)+'СЕТ СН'!$F$16</f>
        <v>0</v>
      </c>
      <c r="H315" s="36">
        <f ca="1">SUMIFS(СВЦЭМ!$I$40:$I$783,СВЦЭМ!$A$40:$A$783,$A315,СВЦЭМ!$B$40:$B$783,H$311)+'СЕТ СН'!$F$16</f>
        <v>0</v>
      </c>
      <c r="I315" s="36">
        <f ca="1">SUMIFS(СВЦЭМ!$I$40:$I$783,СВЦЭМ!$A$40:$A$783,$A315,СВЦЭМ!$B$40:$B$783,I$311)+'СЕТ СН'!$F$16</f>
        <v>0</v>
      </c>
      <c r="J315" s="36">
        <f ca="1">SUMIFS(СВЦЭМ!$I$40:$I$783,СВЦЭМ!$A$40:$A$783,$A315,СВЦЭМ!$B$40:$B$783,J$311)+'СЕТ СН'!$F$16</f>
        <v>0</v>
      </c>
      <c r="K315" s="36">
        <f ca="1">SUMIFS(СВЦЭМ!$I$40:$I$783,СВЦЭМ!$A$40:$A$783,$A315,СВЦЭМ!$B$40:$B$783,K$311)+'СЕТ СН'!$F$16</f>
        <v>0</v>
      </c>
      <c r="L315" s="36">
        <f ca="1">SUMIFS(СВЦЭМ!$I$40:$I$783,СВЦЭМ!$A$40:$A$783,$A315,СВЦЭМ!$B$40:$B$783,L$311)+'СЕТ СН'!$F$16</f>
        <v>0</v>
      </c>
      <c r="M315" s="36">
        <f ca="1">SUMIFS(СВЦЭМ!$I$40:$I$783,СВЦЭМ!$A$40:$A$783,$A315,СВЦЭМ!$B$40:$B$783,M$311)+'СЕТ СН'!$F$16</f>
        <v>0</v>
      </c>
      <c r="N315" s="36">
        <f ca="1">SUMIFS(СВЦЭМ!$I$40:$I$783,СВЦЭМ!$A$40:$A$783,$A315,СВЦЭМ!$B$40:$B$783,N$311)+'СЕТ СН'!$F$16</f>
        <v>0</v>
      </c>
      <c r="O315" s="36">
        <f ca="1">SUMIFS(СВЦЭМ!$I$40:$I$783,СВЦЭМ!$A$40:$A$783,$A315,СВЦЭМ!$B$40:$B$783,O$311)+'СЕТ СН'!$F$16</f>
        <v>0</v>
      </c>
      <c r="P315" s="36">
        <f ca="1">SUMIFS(СВЦЭМ!$I$40:$I$783,СВЦЭМ!$A$40:$A$783,$A315,СВЦЭМ!$B$40:$B$783,P$311)+'СЕТ СН'!$F$16</f>
        <v>0</v>
      </c>
      <c r="Q315" s="36">
        <f ca="1">SUMIFS(СВЦЭМ!$I$40:$I$783,СВЦЭМ!$A$40:$A$783,$A315,СВЦЭМ!$B$40:$B$783,Q$311)+'СЕТ СН'!$F$16</f>
        <v>0</v>
      </c>
      <c r="R315" s="36">
        <f ca="1">SUMIFS(СВЦЭМ!$I$40:$I$783,СВЦЭМ!$A$40:$A$783,$A315,СВЦЭМ!$B$40:$B$783,R$311)+'СЕТ СН'!$F$16</f>
        <v>0</v>
      </c>
      <c r="S315" s="36">
        <f ca="1">SUMIFS(СВЦЭМ!$I$40:$I$783,СВЦЭМ!$A$40:$A$783,$A315,СВЦЭМ!$B$40:$B$783,S$311)+'СЕТ СН'!$F$16</f>
        <v>0</v>
      </c>
      <c r="T315" s="36">
        <f ca="1">SUMIFS(СВЦЭМ!$I$40:$I$783,СВЦЭМ!$A$40:$A$783,$A315,СВЦЭМ!$B$40:$B$783,T$311)+'СЕТ СН'!$F$16</f>
        <v>0</v>
      </c>
      <c r="U315" s="36">
        <f ca="1">SUMIFS(СВЦЭМ!$I$40:$I$783,СВЦЭМ!$A$40:$A$783,$A315,СВЦЭМ!$B$40:$B$783,U$311)+'СЕТ СН'!$F$16</f>
        <v>0</v>
      </c>
      <c r="V315" s="36">
        <f ca="1">SUMIFS(СВЦЭМ!$I$40:$I$783,СВЦЭМ!$A$40:$A$783,$A315,СВЦЭМ!$B$40:$B$783,V$311)+'СЕТ СН'!$F$16</f>
        <v>0</v>
      </c>
      <c r="W315" s="36">
        <f ca="1">SUMIFS(СВЦЭМ!$I$40:$I$783,СВЦЭМ!$A$40:$A$783,$A315,СВЦЭМ!$B$40:$B$783,W$311)+'СЕТ СН'!$F$16</f>
        <v>0</v>
      </c>
      <c r="X315" s="36">
        <f ca="1">SUMIFS(СВЦЭМ!$I$40:$I$783,СВЦЭМ!$A$40:$A$783,$A315,СВЦЭМ!$B$40:$B$783,X$311)+'СЕТ СН'!$F$16</f>
        <v>0</v>
      </c>
      <c r="Y315" s="36">
        <f ca="1">SUMIFS(СВЦЭМ!$I$40:$I$783,СВЦЭМ!$A$40:$A$783,$A315,СВЦЭМ!$B$40:$B$783,Y$311)+'СЕТ СН'!$F$16</f>
        <v>0</v>
      </c>
    </row>
    <row r="316" spans="1:27" ht="15.75" hidden="1" x14ac:dyDescent="0.2">
      <c r="A316" s="35">
        <f t="shared" si="9"/>
        <v>44597</v>
      </c>
      <c r="B316" s="36">
        <f ca="1">SUMIFS(СВЦЭМ!$I$40:$I$783,СВЦЭМ!$A$40:$A$783,$A316,СВЦЭМ!$B$40:$B$783,B$311)+'СЕТ СН'!$F$16</f>
        <v>0</v>
      </c>
      <c r="C316" s="36">
        <f ca="1">SUMIFS(СВЦЭМ!$I$40:$I$783,СВЦЭМ!$A$40:$A$783,$A316,СВЦЭМ!$B$40:$B$783,C$311)+'СЕТ СН'!$F$16</f>
        <v>0</v>
      </c>
      <c r="D316" s="36">
        <f ca="1">SUMIFS(СВЦЭМ!$I$40:$I$783,СВЦЭМ!$A$40:$A$783,$A316,СВЦЭМ!$B$40:$B$783,D$311)+'СЕТ СН'!$F$16</f>
        <v>0</v>
      </c>
      <c r="E316" s="36">
        <f ca="1">SUMIFS(СВЦЭМ!$I$40:$I$783,СВЦЭМ!$A$40:$A$783,$A316,СВЦЭМ!$B$40:$B$783,E$311)+'СЕТ СН'!$F$16</f>
        <v>0</v>
      </c>
      <c r="F316" s="36">
        <f ca="1">SUMIFS(СВЦЭМ!$I$40:$I$783,СВЦЭМ!$A$40:$A$783,$A316,СВЦЭМ!$B$40:$B$783,F$311)+'СЕТ СН'!$F$16</f>
        <v>0</v>
      </c>
      <c r="G316" s="36">
        <f ca="1">SUMIFS(СВЦЭМ!$I$40:$I$783,СВЦЭМ!$A$40:$A$783,$A316,СВЦЭМ!$B$40:$B$783,G$311)+'СЕТ СН'!$F$16</f>
        <v>0</v>
      </c>
      <c r="H316" s="36">
        <f ca="1">SUMIFS(СВЦЭМ!$I$40:$I$783,СВЦЭМ!$A$40:$A$783,$A316,СВЦЭМ!$B$40:$B$783,H$311)+'СЕТ СН'!$F$16</f>
        <v>0</v>
      </c>
      <c r="I316" s="36">
        <f ca="1">SUMIFS(СВЦЭМ!$I$40:$I$783,СВЦЭМ!$A$40:$A$783,$A316,СВЦЭМ!$B$40:$B$783,I$311)+'СЕТ СН'!$F$16</f>
        <v>0</v>
      </c>
      <c r="J316" s="36">
        <f ca="1">SUMIFS(СВЦЭМ!$I$40:$I$783,СВЦЭМ!$A$40:$A$783,$A316,СВЦЭМ!$B$40:$B$783,J$311)+'СЕТ СН'!$F$16</f>
        <v>0</v>
      </c>
      <c r="K316" s="36">
        <f ca="1">SUMIFS(СВЦЭМ!$I$40:$I$783,СВЦЭМ!$A$40:$A$783,$A316,СВЦЭМ!$B$40:$B$783,K$311)+'СЕТ СН'!$F$16</f>
        <v>0</v>
      </c>
      <c r="L316" s="36">
        <f ca="1">SUMIFS(СВЦЭМ!$I$40:$I$783,СВЦЭМ!$A$40:$A$783,$A316,СВЦЭМ!$B$40:$B$783,L$311)+'СЕТ СН'!$F$16</f>
        <v>0</v>
      </c>
      <c r="M316" s="36">
        <f ca="1">SUMIFS(СВЦЭМ!$I$40:$I$783,СВЦЭМ!$A$40:$A$783,$A316,СВЦЭМ!$B$40:$B$783,M$311)+'СЕТ СН'!$F$16</f>
        <v>0</v>
      </c>
      <c r="N316" s="36">
        <f ca="1">SUMIFS(СВЦЭМ!$I$40:$I$783,СВЦЭМ!$A$40:$A$783,$A316,СВЦЭМ!$B$40:$B$783,N$311)+'СЕТ СН'!$F$16</f>
        <v>0</v>
      </c>
      <c r="O316" s="36">
        <f ca="1">SUMIFS(СВЦЭМ!$I$40:$I$783,СВЦЭМ!$A$40:$A$783,$A316,СВЦЭМ!$B$40:$B$783,O$311)+'СЕТ СН'!$F$16</f>
        <v>0</v>
      </c>
      <c r="P316" s="36">
        <f ca="1">SUMIFS(СВЦЭМ!$I$40:$I$783,СВЦЭМ!$A$40:$A$783,$A316,СВЦЭМ!$B$40:$B$783,P$311)+'СЕТ СН'!$F$16</f>
        <v>0</v>
      </c>
      <c r="Q316" s="36">
        <f ca="1">SUMIFS(СВЦЭМ!$I$40:$I$783,СВЦЭМ!$A$40:$A$783,$A316,СВЦЭМ!$B$40:$B$783,Q$311)+'СЕТ СН'!$F$16</f>
        <v>0</v>
      </c>
      <c r="R316" s="36">
        <f ca="1">SUMIFS(СВЦЭМ!$I$40:$I$783,СВЦЭМ!$A$40:$A$783,$A316,СВЦЭМ!$B$40:$B$783,R$311)+'СЕТ СН'!$F$16</f>
        <v>0</v>
      </c>
      <c r="S316" s="36">
        <f ca="1">SUMIFS(СВЦЭМ!$I$40:$I$783,СВЦЭМ!$A$40:$A$783,$A316,СВЦЭМ!$B$40:$B$783,S$311)+'СЕТ СН'!$F$16</f>
        <v>0</v>
      </c>
      <c r="T316" s="36">
        <f ca="1">SUMIFS(СВЦЭМ!$I$40:$I$783,СВЦЭМ!$A$40:$A$783,$A316,СВЦЭМ!$B$40:$B$783,T$311)+'СЕТ СН'!$F$16</f>
        <v>0</v>
      </c>
      <c r="U316" s="36">
        <f ca="1">SUMIFS(СВЦЭМ!$I$40:$I$783,СВЦЭМ!$A$40:$A$783,$A316,СВЦЭМ!$B$40:$B$783,U$311)+'СЕТ СН'!$F$16</f>
        <v>0</v>
      </c>
      <c r="V316" s="36">
        <f ca="1">SUMIFS(СВЦЭМ!$I$40:$I$783,СВЦЭМ!$A$40:$A$783,$A316,СВЦЭМ!$B$40:$B$783,V$311)+'СЕТ СН'!$F$16</f>
        <v>0</v>
      </c>
      <c r="W316" s="36">
        <f ca="1">SUMIFS(СВЦЭМ!$I$40:$I$783,СВЦЭМ!$A$40:$A$783,$A316,СВЦЭМ!$B$40:$B$783,W$311)+'СЕТ СН'!$F$16</f>
        <v>0</v>
      </c>
      <c r="X316" s="36">
        <f ca="1">SUMIFS(СВЦЭМ!$I$40:$I$783,СВЦЭМ!$A$40:$A$783,$A316,СВЦЭМ!$B$40:$B$783,X$311)+'СЕТ СН'!$F$16</f>
        <v>0</v>
      </c>
      <c r="Y316" s="36">
        <f ca="1">SUMIFS(СВЦЭМ!$I$40:$I$783,СВЦЭМ!$A$40:$A$783,$A316,СВЦЭМ!$B$40:$B$783,Y$311)+'СЕТ СН'!$F$16</f>
        <v>0</v>
      </c>
    </row>
    <row r="317" spans="1:27" ht="15.75" hidden="1" x14ac:dyDescent="0.2">
      <c r="A317" s="35">
        <f t="shared" si="9"/>
        <v>44598</v>
      </c>
      <c r="B317" s="36">
        <f ca="1">SUMIFS(СВЦЭМ!$I$40:$I$783,СВЦЭМ!$A$40:$A$783,$A317,СВЦЭМ!$B$40:$B$783,B$311)+'СЕТ СН'!$F$16</f>
        <v>0</v>
      </c>
      <c r="C317" s="36">
        <f ca="1">SUMIFS(СВЦЭМ!$I$40:$I$783,СВЦЭМ!$A$40:$A$783,$A317,СВЦЭМ!$B$40:$B$783,C$311)+'СЕТ СН'!$F$16</f>
        <v>0</v>
      </c>
      <c r="D317" s="36">
        <f ca="1">SUMIFS(СВЦЭМ!$I$40:$I$783,СВЦЭМ!$A$40:$A$783,$A317,СВЦЭМ!$B$40:$B$783,D$311)+'СЕТ СН'!$F$16</f>
        <v>0</v>
      </c>
      <c r="E317" s="36">
        <f ca="1">SUMIFS(СВЦЭМ!$I$40:$I$783,СВЦЭМ!$A$40:$A$783,$A317,СВЦЭМ!$B$40:$B$783,E$311)+'СЕТ СН'!$F$16</f>
        <v>0</v>
      </c>
      <c r="F317" s="36">
        <f ca="1">SUMIFS(СВЦЭМ!$I$40:$I$783,СВЦЭМ!$A$40:$A$783,$A317,СВЦЭМ!$B$40:$B$783,F$311)+'СЕТ СН'!$F$16</f>
        <v>0</v>
      </c>
      <c r="G317" s="36">
        <f ca="1">SUMIFS(СВЦЭМ!$I$40:$I$783,СВЦЭМ!$A$40:$A$783,$A317,СВЦЭМ!$B$40:$B$783,G$311)+'СЕТ СН'!$F$16</f>
        <v>0</v>
      </c>
      <c r="H317" s="36">
        <f ca="1">SUMIFS(СВЦЭМ!$I$40:$I$783,СВЦЭМ!$A$40:$A$783,$A317,СВЦЭМ!$B$40:$B$783,H$311)+'СЕТ СН'!$F$16</f>
        <v>0</v>
      </c>
      <c r="I317" s="36">
        <f ca="1">SUMIFS(СВЦЭМ!$I$40:$I$783,СВЦЭМ!$A$40:$A$783,$A317,СВЦЭМ!$B$40:$B$783,I$311)+'СЕТ СН'!$F$16</f>
        <v>0</v>
      </c>
      <c r="J317" s="36">
        <f ca="1">SUMIFS(СВЦЭМ!$I$40:$I$783,СВЦЭМ!$A$40:$A$783,$A317,СВЦЭМ!$B$40:$B$783,J$311)+'СЕТ СН'!$F$16</f>
        <v>0</v>
      </c>
      <c r="K317" s="36">
        <f ca="1">SUMIFS(СВЦЭМ!$I$40:$I$783,СВЦЭМ!$A$40:$A$783,$A317,СВЦЭМ!$B$40:$B$783,K$311)+'СЕТ СН'!$F$16</f>
        <v>0</v>
      </c>
      <c r="L317" s="36">
        <f ca="1">SUMIFS(СВЦЭМ!$I$40:$I$783,СВЦЭМ!$A$40:$A$783,$A317,СВЦЭМ!$B$40:$B$783,L$311)+'СЕТ СН'!$F$16</f>
        <v>0</v>
      </c>
      <c r="M317" s="36">
        <f ca="1">SUMIFS(СВЦЭМ!$I$40:$I$783,СВЦЭМ!$A$40:$A$783,$A317,СВЦЭМ!$B$40:$B$783,M$311)+'СЕТ СН'!$F$16</f>
        <v>0</v>
      </c>
      <c r="N317" s="36">
        <f ca="1">SUMIFS(СВЦЭМ!$I$40:$I$783,СВЦЭМ!$A$40:$A$783,$A317,СВЦЭМ!$B$40:$B$783,N$311)+'СЕТ СН'!$F$16</f>
        <v>0</v>
      </c>
      <c r="O317" s="36">
        <f ca="1">SUMIFS(СВЦЭМ!$I$40:$I$783,СВЦЭМ!$A$40:$A$783,$A317,СВЦЭМ!$B$40:$B$783,O$311)+'СЕТ СН'!$F$16</f>
        <v>0</v>
      </c>
      <c r="P317" s="36">
        <f ca="1">SUMIFS(СВЦЭМ!$I$40:$I$783,СВЦЭМ!$A$40:$A$783,$A317,СВЦЭМ!$B$40:$B$783,P$311)+'СЕТ СН'!$F$16</f>
        <v>0</v>
      </c>
      <c r="Q317" s="36">
        <f ca="1">SUMIFS(СВЦЭМ!$I$40:$I$783,СВЦЭМ!$A$40:$A$783,$A317,СВЦЭМ!$B$40:$B$783,Q$311)+'СЕТ СН'!$F$16</f>
        <v>0</v>
      </c>
      <c r="R317" s="36">
        <f ca="1">SUMIFS(СВЦЭМ!$I$40:$I$783,СВЦЭМ!$A$40:$A$783,$A317,СВЦЭМ!$B$40:$B$783,R$311)+'СЕТ СН'!$F$16</f>
        <v>0</v>
      </c>
      <c r="S317" s="36">
        <f ca="1">SUMIFS(СВЦЭМ!$I$40:$I$783,СВЦЭМ!$A$40:$A$783,$A317,СВЦЭМ!$B$40:$B$783,S$311)+'СЕТ СН'!$F$16</f>
        <v>0</v>
      </c>
      <c r="T317" s="36">
        <f ca="1">SUMIFS(СВЦЭМ!$I$40:$I$783,СВЦЭМ!$A$40:$A$783,$A317,СВЦЭМ!$B$40:$B$783,T$311)+'СЕТ СН'!$F$16</f>
        <v>0</v>
      </c>
      <c r="U317" s="36">
        <f ca="1">SUMIFS(СВЦЭМ!$I$40:$I$783,СВЦЭМ!$A$40:$A$783,$A317,СВЦЭМ!$B$40:$B$783,U$311)+'СЕТ СН'!$F$16</f>
        <v>0</v>
      </c>
      <c r="V317" s="36">
        <f ca="1">SUMIFS(СВЦЭМ!$I$40:$I$783,СВЦЭМ!$A$40:$A$783,$A317,СВЦЭМ!$B$40:$B$783,V$311)+'СЕТ СН'!$F$16</f>
        <v>0</v>
      </c>
      <c r="W317" s="36">
        <f ca="1">SUMIFS(СВЦЭМ!$I$40:$I$783,СВЦЭМ!$A$40:$A$783,$A317,СВЦЭМ!$B$40:$B$783,W$311)+'СЕТ СН'!$F$16</f>
        <v>0</v>
      </c>
      <c r="X317" s="36">
        <f ca="1">SUMIFS(СВЦЭМ!$I$40:$I$783,СВЦЭМ!$A$40:$A$783,$A317,СВЦЭМ!$B$40:$B$783,X$311)+'СЕТ СН'!$F$16</f>
        <v>0</v>
      </c>
      <c r="Y317" s="36">
        <f ca="1">SUMIFS(СВЦЭМ!$I$40:$I$783,СВЦЭМ!$A$40:$A$783,$A317,СВЦЭМ!$B$40:$B$783,Y$311)+'СЕТ СН'!$F$16</f>
        <v>0</v>
      </c>
    </row>
    <row r="318" spans="1:27" ht="15.75" hidden="1" x14ac:dyDescent="0.2">
      <c r="A318" s="35">
        <f t="shared" si="9"/>
        <v>44599</v>
      </c>
      <c r="B318" s="36">
        <f ca="1">SUMIFS(СВЦЭМ!$I$40:$I$783,СВЦЭМ!$A$40:$A$783,$A318,СВЦЭМ!$B$40:$B$783,B$311)+'СЕТ СН'!$F$16</f>
        <v>0</v>
      </c>
      <c r="C318" s="36">
        <f ca="1">SUMIFS(СВЦЭМ!$I$40:$I$783,СВЦЭМ!$A$40:$A$783,$A318,СВЦЭМ!$B$40:$B$783,C$311)+'СЕТ СН'!$F$16</f>
        <v>0</v>
      </c>
      <c r="D318" s="36">
        <f ca="1">SUMIFS(СВЦЭМ!$I$40:$I$783,СВЦЭМ!$A$40:$A$783,$A318,СВЦЭМ!$B$40:$B$783,D$311)+'СЕТ СН'!$F$16</f>
        <v>0</v>
      </c>
      <c r="E318" s="36">
        <f ca="1">SUMIFS(СВЦЭМ!$I$40:$I$783,СВЦЭМ!$A$40:$A$783,$A318,СВЦЭМ!$B$40:$B$783,E$311)+'СЕТ СН'!$F$16</f>
        <v>0</v>
      </c>
      <c r="F318" s="36">
        <f ca="1">SUMIFS(СВЦЭМ!$I$40:$I$783,СВЦЭМ!$A$40:$A$783,$A318,СВЦЭМ!$B$40:$B$783,F$311)+'СЕТ СН'!$F$16</f>
        <v>0</v>
      </c>
      <c r="G318" s="36">
        <f ca="1">SUMIFS(СВЦЭМ!$I$40:$I$783,СВЦЭМ!$A$40:$A$783,$A318,СВЦЭМ!$B$40:$B$783,G$311)+'СЕТ СН'!$F$16</f>
        <v>0</v>
      </c>
      <c r="H318" s="36">
        <f ca="1">SUMIFS(СВЦЭМ!$I$40:$I$783,СВЦЭМ!$A$40:$A$783,$A318,СВЦЭМ!$B$40:$B$783,H$311)+'СЕТ СН'!$F$16</f>
        <v>0</v>
      </c>
      <c r="I318" s="36">
        <f ca="1">SUMIFS(СВЦЭМ!$I$40:$I$783,СВЦЭМ!$A$40:$A$783,$A318,СВЦЭМ!$B$40:$B$783,I$311)+'СЕТ СН'!$F$16</f>
        <v>0</v>
      </c>
      <c r="J318" s="36">
        <f ca="1">SUMIFS(СВЦЭМ!$I$40:$I$783,СВЦЭМ!$A$40:$A$783,$A318,СВЦЭМ!$B$40:$B$783,J$311)+'СЕТ СН'!$F$16</f>
        <v>0</v>
      </c>
      <c r="K318" s="36">
        <f ca="1">SUMIFS(СВЦЭМ!$I$40:$I$783,СВЦЭМ!$A$40:$A$783,$A318,СВЦЭМ!$B$40:$B$783,K$311)+'СЕТ СН'!$F$16</f>
        <v>0</v>
      </c>
      <c r="L318" s="36">
        <f ca="1">SUMIFS(СВЦЭМ!$I$40:$I$783,СВЦЭМ!$A$40:$A$783,$A318,СВЦЭМ!$B$40:$B$783,L$311)+'СЕТ СН'!$F$16</f>
        <v>0</v>
      </c>
      <c r="M318" s="36">
        <f ca="1">SUMIFS(СВЦЭМ!$I$40:$I$783,СВЦЭМ!$A$40:$A$783,$A318,СВЦЭМ!$B$40:$B$783,M$311)+'СЕТ СН'!$F$16</f>
        <v>0</v>
      </c>
      <c r="N318" s="36">
        <f ca="1">SUMIFS(СВЦЭМ!$I$40:$I$783,СВЦЭМ!$A$40:$A$783,$A318,СВЦЭМ!$B$40:$B$783,N$311)+'СЕТ СН'!$F$16</f>
        <v>0</v>
      </c>
      <c r="O318" s="36">
        <f ca="1">SUMIFS(СВЦЭМ!$I$40:$I$783,СВЦЭМ!$A$40:$A$783,$A318,СВЦЭМ!$B$40:$B$783,O$311)+'СЕТ СН'!$F$16</f>
        <v>0</v>
      </c>
      <c r="P318" s="36">
        <f ca="1">SUMIFS(СВЦЭМ!$I$40:$I$783,СВЦЭМ!$A$40:$A$783,$A318,СВЦЭМ!$B$40:$B$783,P$311)+'СЕТ СН'!$F$16</f>
        <v>0</v>
      </c>
      <c r="Q318" s="36">
        <f ca="1">SUMIFS(СВЦЭМ!$I$40:$I$783,СВЦЭМ!$A$40:$A$783,$A318,СВЦЭМ!$B$40:$B$783,Q$311)+'СЕТ СН'!$F$16</f>
        <v>0</v>
      </c>
      <c r="R318" s="36">
        <f ca="1">SUMIFS(СВЦЭМ!$I$40:$I$783,СВЦЭМ!$A$40:$A$783,$A318,СВЦЭМ!$B$40:$B$783,R$311)+'СЕТ СН'!$F$16</f>
        <v>0</v>
      </c>
      <c r="S318" s="36">
        <f ca="1">SUMIFS(СВЦЭМ!$I$40:$I$783,СВЦЭМ!$A$40:$A$783,$A318,СВЦЭМ!$B$40:$B$783,S$311)+'СЕТ СН'!$F$16</f>
        <v>0</v>
      </c>
      <c r="T318" s="36">
        <f ca="1">SUMIFS(СВЦЭМ!$I$40:$I$783,СВЦЭМ!$A$40:$A$783,$A318,СВЦЭМ!$B$40:$B$783,T$311)+'СЕТ СН'!$F$16</f>
        <v>0</v>
      </c>
      <c r="U318" s="36">
        <f ca="1">SUMIFS(СВЦЭМ!$I$40:$I$783,СВЦЭМ!$A$40:$A$783,$A318,СВЦЭМ!$B$40:$B$783,U$311)+'СЕТ СН'!$F$16</f>
        <v>0</v>
      </c>
      <c r="V318" s="36">
        <f ca="1">SUMIFS(СВЦЭМ!$I$40:$I$783,СВЦЭМ!$A$40:$A$783,$A318,СВЦЭМ!$B$40:$B$783,V$311)+'СЕТ СН'!$F$16</f>
        <v>0</v>
      </c>
      <c r="W318" s="36">
        <f ca="1">SUMIFS(СВЦЭМ!$I$40:$I$783,СВЦЭМ!$A$40:$A$783,$A318,СВЦЭМ!$B$40:$B$783,W$311)+'СЕТ СН'!$F$16</f>
        <v>0</v>
      </c>
      <c r="X318" s="36">
        <f ca="1">SUMIFS(СВЦЭМ!$I$40:$I$783,СВЦЭМ!$A$40:$A$783,$A318,СВЦЭМ!$B$40:$B$783,X$311)+'СЕТ СН'!$F$16</f>
        <v>0</v>
      </c>
      <c r="Y318" s="36">
        <f ca="1">SUMIFS(СВЦЭМ!$I$40:$I$783,СВЦЭМ!$A$40:$A$783,$A318,СВЦЭМ!$B$40:$B$783,Y$311)+'СЕТ СН'!$F$16</f>
        <v>0</v>
      </c>
    </row>
    <row r="319" spans="1:27" ht="15.75" hidden="1" x14ac:dyDescent="0.2">
      <c r="A319" s="35">
        <f t="shared" si="9"/>
        <v>44600</v>
      </c>
      <c r="B319" s="36">
        <f ca="1">SUMIFS(СВЦЭМ!$I$40:$I$783,СВЦЭМ!$A$40:$A$783,$A319,СВЦЭМ!$B$40:$B$783,B$311)+'СЕТ СН'!$F$16</f>
        <v>0</v>
      </c>
      <c r="C319" s="36">
        <f ca="1">SUMIFS(СВЦЭМ!$I$40:$I$783,СВЦЭМ!$A$40:$A$783,$A319,СВЦЭМ!$B$40:$B$783,C$311)+'СЕТ СН'!$F$16</f>
        <v>0</v>
      </c>
      <c r="D319" s="36">
        <f ca="1">SUMIFS(СВЦЭМ!$I$40:$I$783,СВЦЭМ!$A$40:$A$783,$A319,СВЦЭМ!$B$40:$B$783,D$311)+'СЕТ СН'!$F$16</f>
        <v>0</v>
      </c>
      <c r="E319" s="36">
        <f ca="1">SUMIFS(СВЦЭМ!$I$40:$I$783,СВЦЭМ!$A$40:$A$783,$A319,СВЦЭМ!$B$40:$B$783,E$311)+'СЕТ СН'!$F$16</f>
        <v>0</v>
      </c>
      <c r="F319" s="36">
        <f ca="1">SUMIFS(СВЦЭМ!$I$40:$I$783,СВЦЭМ!$A$40:$A$783,$A319,СВЦЭМ!$B$40:$B$783,F$311)+'СЕТ СН'!$F$16</f>
        <v>0</v>
      </c>
      <c r="G319" s="36">
        <f ca="1">SUMIFS(СВЦЭМ!$I$40:$I$783,СВЦЭМ!$A$40:$A$783,$A319,СВЦЭМ!$B$40:$B$783,G$311)+'СЕТ СН'!$F$16</f>
        <v>0</v>
      </c>
      <c r="H319" s="36">
        <f ca="1">SUMIFS(СВЦЭМ!$I$40:$I$783,СВЦЭМ!$A$40:$A$783,$A319,СВЦЭМ!$B$40:$B$783,H$311)+'СЕТ СН'!$F$16</f>
        <v>0</v>
      </c>
      <c r="I319" s="36">
        <f ca="1">SUMIFS(СВЦЭМ!$I$40:$I$783,СВЦЭМ!$A$40:$A$783,$A319,СВЦЭМ!$B$40:$B$783,I$311)+'СЕТ СН'!$F$16</f>
        <v>0</v>
      </c>
      <c r="J319" s="36">
        <f ca="1">SUMIFS(СВЦЭМ!$I$40:$I$783,СВЦЭМ!$A$40:$A$783,$A319,СВЦЭМ!$B$40:$B$783,J$311)+'СЕТ СН'!$F$16</f>
        <v>0</v>
      </c>
      <c r="K319" s="36">
        <f ca="1">SUMIFS(СВЦЭМ!$I$40:$I$783,СВЦЭМ!$A$40:$A$783,$A319,СВЦЭМ!$B$40:$B$783,K$311)+'СЕТ СН'!$F$16</f>
        <v>0</v>
      </c>
      <c r="L319" s="36">
        <f ca="1">SUMIFS(СВЦЭМ!$I$40:$I$783,СВЦЭМ!$A$40:$A$783,$A319,СВЦЭМ!$B$40:$B$783,L$311)+'СЕТ СН'!$F$16</f>
        <v>0</v>
      </c>
      <c r="M319" s="36">
        <f ca="1">SUMIFS(СВЦЭМ!$I$40:$I$783,СВЦЭМ!$A$40:$A$783,$A319,СВЦЭМ!$B$40:$B$783,M$311)+'СЕТ СН'!$F$16</f>
        <v>0</v>
      </c>
      <c r="N319" s="36">
        <f ca="1">SUMIFS(СВЦЭМ!$I$40:$I$783,СВЦЭМ!$A$40:$A$783,$A319,СВЦЭМ!$B$40:$B$783,N$311)+'СЕТ СН'!$F$16</f>
        <v>0</v>
      </c>
      <c r="O319" s="36">
        <f ca="1">SUMIFS(СВЦЭМ!$I$40:$I$783,СВЦЭМ!$A$40:$A$783,$A319,СВЦЭМ!$B$40:$B$783,O$311)+'СЕТ СН'!$F$16</f>
        <v>0</v>
      </c>
      <c r="P319" s="36">
        <f ca="1">SUMIFS(СВЦЭМ!$I$40:$I$783,СВЦЭМ!$A$40:$A$783,$A319,СВЦЭМ!$B$40:$B$783,P$311)+'СЕТ СН'!$F$16</f>
        <v>0</v>
      </c>
      <c r="Q319" s="36">
        <f ca="1">SUMIFS(СВЦЭМ!$I$40:$I$783,СВЦЭМ!$A$40:$A$783,$A319,СВЦЭМ!$B$40:$B$783,Q$311)+'СЕТ СН'!$F$16</f>
        <v>0</v>
      </c>
      <c r="R319" s="36">
        <f ca="1">SUMIFS(СВЦЭМ!$I$40:$I$783,СВЦЭМ!$A$40:$A$783,$A319,СВЦЭМ!$B$40:$B$783,R$311)+'СЕТ СН'!$F$16</f>
        <v>0</v>
      </c>
      <c r="S319" s="36">
        <f ca="1">SUMIFS(СВЦЭМ!$I$40:$I$783,СВЦЭМ!$A$40:$A$783,$A319,СВЦЭМ!$B$40:$B$783,S$311)+'СЕТ СН'!$F$16</f>
        <v>0</v>
      </c>
      <c r="T319" s="36">
        <f ca="1">SUMIFS(СВЦЭМ!$I$40:$I$783,СВЦЭМ!$A$40:$A$783,$A319,СВЦЭМ!$B$40:$B$783,T$311)+'СЕТ СН'!$F$16</f>
        <v>0</v>
      </c>
      <c r="U319" s="36">
        <f ca="1">SUMIFS(СВЦЭМ!$I$40:$I$783,СВЦЭМ!$A$40:$A$783,$A319,СВЦЭМ!$B$40:$B$783,U$311)+'СЕТ СН'!$F$16</f>
        <v>0</v>
      </c>
      <c r="V319" s="36">
        <f ca="1">SUMIFS(СВЦЭМ!$I$40:$I$783,СВЦЭМ!$A$40:$A$783,$A319,СВЦЭМ!$B$40:$B$783,V$311)+'СЕТ СН'!$F$16</f>
        <v>0</v>
      </c>
      <c r="W319" s="36">
        <f ca="1">SUMIFS(СВЦЭМ!$I$40:$I$783,СВЦЭМ!$A$40:$A$783,$A319,СВЦЭМ!$B$40:$B$783,W$311)+'СЕТ СН'!$F$16</f>
        <v>0</v>
      </c>
      <c r="X319" s="36">
        <f ca="1">SUMIFS(СВЦЭМ!$I$40:$I$783,СВЦЭМ!$A$40:$A$783,$A319,СВЦЭМ!$B$40:$B$783,X$311)+'СЕТ СН'!$F$16</f>
        <v>0</v>
      </c>
      <c r="Y319" s="36">
        <f ca="1">SUMIFS(СВЦЭМ!$I$40:$I$783,СВЦЭМ!$A$40:$A$783,$A319,СВЦЭМ!$B$40:$B$783,Y$311)+'СЕТ СН'!$F$16</f>
        <v>0</v>
      </c>
    </row>
    <row r="320" spans="1:27" ht="15.75" hidden="1" x14ac:dyDescent="0.2">
      <c r="A320" s="35">
        <f t="shared" si="9"/>
        <v>44601</v>
      </c>
      <c r="B320" s="36">
        <f ca="1">SUMIFS(СВЦЭМ!$I$40:$I$783,СВЦЭМ!$A$40:$A$783,$A320,СВЦЭМ!$B$40:$B$783,B$311)+'СЕТ СН'!$F$16</f>
        <v>0</v>
      </c>
      <c r="C320" s="36">
        <f ca="1">SUMIFS(СВЦЭМ!$I$40:$I$783,СВЦЭМ!$A$40:$A$783,$A320,СВЦЭМ!$B$40:$B$783,C$311)+'СЕТ СН'!$F$16</f>
        <v>0</v>
      </c>
      <c r="D320" s="36">
        <f ca="1">SUMIFS(СВЦЭМ!$I$40:$I$783,СВЦЭМ!$A$40:$A$783,$A320,СВЦЭМ!$B$40:$B$783,D$311)+'СЕТ СН'!$F$16</f>
        <v>0</v>
      </c>
      <c r="E320" s="36">
        <f ca="1">SUMIFS(СВЦЭМ!$I$40:$I$783,СВЦЭМ!$A$40:$A$783,$A320,СВЦЭМ!$B$40:$B$783,E$311)+'СЕТ СН'!$F$16</f>
        <v>0</v>
      </c>
      <c r="F320" s="36">
        <f ca="1">SUMIFS(СВЦЭМ!$I$40:$I$783,СВЦЭМ!$A$40:$A$783,$A320,СВЦЭМ!$B$40:$B$783,F$311)+'СЕТ СН'!$F$16</f>
        <v>0</v>
      </c>
      <c r="G320" s="36">
        <f ca="1">SUMIFS(СВЦЭМ!$I$40:$I$783,СВЦЭМ!$A$40:$A$783,$A320,СВЦЭМ!$B$40:$B$783,G$311)+'СЕТ СН'!$F$16</f>
        <v>0</v>
      </c>
      <c r="H320" s="36">
        <f ca="1">SUMIFS(СВЦЭМ!$I$40:$I$783,СВЦЭМ!$A$40:$A$783,$A320,СВЦЭМ!$B$40:$B$783,H$311)+'СЕТ СН'!$F$16</f>
        <v>0</v>
      </c>
      <c r="I320" s="36">
        <f ca="1">SUMIFS(СВЦЭМ!$I$40:$I$783,СВЦЭМ!$A$40:$A$783,$A320,СВЦЭМ!$B$40:$B$783,I$311)+'СЕТ СН'!$F$16</f>
        <v>0</v>
      </c>
      <c r="J320" s="36">
        <f ca="1">SUMIFS(СВЦЭМ!$I$40:$I$783,СВЦЭМ!$A$40:$A$783,$A320,СВЦЭМ!$B$40:$B$783,J$311)+'СЕТ СН'!$F$16</f>
        <v>0</v>
      </c>
      <c r="K320" s="36">
        <f ca="1">SUMIFS(СВЦЭМ!$I$40:$I$783,СВЦЭМ!$A$40:$A$783,$A320,СВЦЭМ!$B$40:$B$783,K$311)+'СЕТ СН'!$F$16</f>
        <v>0</v>
      </c>
      <c r="L320" s="36">
        <f ca="1">SUMIFS(СВЦЭМ!$I$40:$I$783,СВЦЭМ!$A$40:$A$783,$A320,СВЦЭМ!$B$40:$B$783,L$311)+'СЕТ СН'!$F$16</f>
        <v>0</v>
      </c>
      <c r="M320" s="36">
        <f ca="1">SUMIFS(СВЦЭМ!$I$40:$I$783,СВЦЭМ!$A$40:$A$783,$A320,СВЦЭМ!$B$40:$B$783,M$311)+'СЕТ СН'!$F$16</f>
        <v>0</v>
      </c>
      <c r="N320" s="36">
        <f ca="1">SUMIFS(СВЦЭМ!$I$40:$I$783,СВЦЭМ!$A$40:$A$783,$A320,СВЦЭМ!$B$40:$B$783,N$311)+'СЕТ СН'!$F$16</f>
        <v>0</v>
      </c>
      <c r="O320" s="36">
        <f ca="1">SUMIFS(СВЦЭМ!$I$40:$I$783,СВЦЭМ!$A$40:$A$783,$A320,СВЦЭМ!$B$40:$B$783,O$311)+'СЕТ СН'!$F$16</f>
        <v>0</v>
      </c>
      <c r="P320" s="36">
        <f ca="1">SUMIFS(СВЦЭМ!$I$40:$I$783,СВЦЭМ!$A$40:$A$783,$A320,СВЦЭМ!$B$40:$B$783,P$311)+'СЕТ СН'!$F$16</f>
        <v>0</v>
      </c>
      <c r="Q320" s="36">
        <f ca="1">SUMIFS(СВЦЭМ!$I$40:$I$783,СВЦЭМ!$A$40:$A$783,$A320,СВЦЭМ!$B$40:$B$783,Q$311)+'СЕТ СН'!$F$16</f>
        <v>0</v>
      </c>
      <c r="R320" s="36">
        <f ca="1">SUMIFS(СВЦЭМ!$I$40:$I$783,СВЦЭМ!$A$40:$A$783,$A320,СВЦЭМ!$B$40:$B$783,R$311)+'СЕТ СН'!$F$16</f>
        <v>0</v>
      </c>
      <c r="S320" s="36">
        <f ca="1">SUMIFS(СВЦЭМ!$I$40:$I$783,СВЦЭМ!$A$40:$A$783,$A320,СВЦЭМ!$B$40:$B$783,S$311)+'СЕТ СН'!$F$16</f>
        <v>0</v>
      </c>
      <c r="T320" s="36">
        <f ca="1">SUMIFS(СВЦЭМ!$I$40:$I$783,СВЦЭМ!$A$40:$A$783,$A320,СВЦЭМ!$B$40:$B$783,T$311)+'СЕТ СН'!$F$16</f>
        <v>0</v>
      </c>
      <c r="U320" s="36">
        <f ca="1">SUMIFS(СВЦЭМ!$I$40:$I$783,СВЦЭМ!$A$40:$A$783,$A320,СВЦЭМ!$B$40:$B$783,U$311)+'СЕТ СН'!$F$16</f>
        <v>0</v>
      </c>
      <c r="V320" s="36">
        <f ca="1">SUMIFS(СВЦЭМ!$I$40:$I$783,СВЦЭМ!$A$40:$A$783,$A320,СВЦЭМ!$B$40:$B$783,V$311)+'СЕТ СН'!$F$16</f>
        <v>0</v>
      </c>
      <c r="W320" s="36">
        <f ca="1">SUMIFS(СВЦЭМ!$I$40:$I$783,СВЦЭМ!$A$40:$A$783,$A320,СВЦЭМ!$B$40:$B$783,W$311)+'СЕТ СН'!$F$16</f>
        <v>0</v>
      </c>
      <c r="X320" s="36">
        <f ca="1">SUMIFS(СВЦЭМ!$I$40:$I$783,СВЦЭМ!$A$40:$A$783,$A320,СВЦЭМ!$B$40:$B$783,X$311)+'СЕТ СН'!$F$16</f>
        <v>0</v>
      </c>
      <c r="Y320" s="36">
        <f ca="1">SUMIFS(СВЦЭМ!$I$40:$I$783,СВЦЭМ!$A$40:$A$783,$A320,СВЦЭМ!$B$40:$B$783,Y$311)+'СЕТ СН'!$F$16</f>
        <v>0</v>
      </c>
    </row>
    <row r="321" spans="1:25" ht="15.75" hidden="1" x14ac:dyDescent="0.2">
      <c r="A321" s="35">
        <f t="shared" si="9"/>
        <v>44602</v>
      </c>
      <c r="B321" s="36">
        <f ca="1">SUMIFS(СВЦЭМ!$I$40:$I$783,СВЦЭМ!$A$40:$A$783,$A321,СВЦЭМ!$B$40:$B$783,B$311)+'СЕТ СН'!$F$16</f>
        <v>0</v>
      </c>
      <c r="C321" s="36">
        <f ca="1">SUMIFS(СВЦЭМ!$I$40:$I$783,СВЦЭМ!$A$40:$A$783,$A321,СВЦЭМ!$B$40:$B$783,C$311)+'СЕТ СН'!$F$16</f>
        <v>0</v>
      </c>
      <c r="D321" s="36">
        <f ca="1">SUMIFS(СВЦЭМ!$I$40:$I$783,СВЦЭМ!$A$40:$A$783,$A321,СВЦЭМ!$B$40:$B$783,D$311)+'СЕТ СН'!$F$16</f>
        <v>0</v>
      </c>
      <c r="E321" s="36">
        <f ca="1">SUMIFS(СВЦЭМ!$I$40:$I$783,СВЦЭМ!$A$40:$A$783,$A321,СВЦЭМ!$B$40:$B$783,E$311)+'СЕТ СН'!$F$16</f>
        <v>0</v>
      </c>
      <c r="F321" s="36">
        <f ca="1">SUMIFS(СВЦЭМ!$I$40:$I$783,СВЦЭМ!$A$40:$A$783,$A321,СВЦЭМ!$B$40:$B$783,F$311)+'СЕТ СН'!$F$16</f>
        <v>0</v>
      </c>
      <c r="G321" s="36">
        <f ca="1">SUMIFS(СВЦЭМ!$I$40:$I$783,СВЦЭМ!$A$40:$A$783,$A321,СВЦЭМ!$B$40:$B$783,G$311)+'СЕТ СН'!$F$16</f>
        <v>0</v>
      </c>
      <c r="H321" s="36">
        <f ca="1">SUMIFS(СВЦЭМ!$I$40:$I$783,СВЦЭМ!$A$40:$A$783,$A321,СВЦЭМ!$B$40:$B$783,H$311)+'СЕТ СН'!$F$16</f>
        <v>0</v>
      </c>
      <c r="I321" s="36">
        <f ca="1">SUMIFS(СВЦЭМ!$I$40:$I$783,СВЦЭМ!$A$40:$A$783,$A321,СВЦЭМ!$B$40:$B$783,I$311)+'СЕТ СН'!$F$16</f>
        <v>0</v>
      </c>
      <c r="J321" s="36">
        <f ca="1">SUMIFS(СВЦЭМ!$I$40:$I$783,СВЦЭМ!$A$40:$A$783,$A321,СВЦЭМ!$B$40:$B$783,J$311)+'СЕТ СН'!$F$16</f>
        <v>0</v>
      </c>
      <c r="K321" s="36">
        <f ca="1">SUMIFS(СВЦЭМ!$I$40:$I$783,СВЦЭМ!$A$40:$A$783,$A321,СВЦЭМ!$B$40:$B$783,K$311)+'СЕТ СН'!$F$16</f>
        <v>0</v>
      </c>
      <c r="L321" s="36">
        <f ca="1">SUMIFS(СВЦЭМ!$I$40:$I$783,СВЦЭМ!$A$40:$A$783,$A321,СВЦЭМ!$B$40:$B$783,L$311)+'СЕТ СН'!$F$16</f>
        <v>0</v>
      </c>
      <c r="M321" s="36">
        <f ca="1">SUMIFS(СВЦЭМ!$I$40:$I$783,СВЦЭМ!$A$40:$A$783,$A321,СВЦЭМ!$B$40:$B$783,M$311)+'СЕТ СН'!$F$16</f>
        <v>0</v>
      </c>
      <c r="N321" s="36">
        <f ca="1">SUMIFS(СВЦЭМ!$I$40:$I$783,СВЦЭМ!$A$40:$A$783,$A321,СВЦЭМ!$B$40:$B$783,N$311)+'СЕТ СН'!$F$16</f>
        <v>0</v>
      </c>
      <c r="O321" s="36">
        <f ca="1">SUMIFS(СВЦЭМ!$I$40:$I$783,СВЦЭМ!$A$40:$A$783,$A321,СВЦЭМ!$B$40:$B$783,O$311)+'СЕТ СН'!$F$16</f>
        <v>0</v>
      </c>
      <c r="P321" s="36">
        <f ca="1">SUMIFS(СВЦЭМ!$I$40:$I$783,СВЦЭМ!$A$40:$A$783,$A321,СВЦЭМ!$B$40:$B$783,P$311)+'СЕТ СН'!$F$16</f>
        <v>0</v>
      </c>
      <c r="Q321" s="36">
        <f ca="1">SUMIFS(СВЦЭМ!$I$40:$I$783,СВЦЭМ!$A$40:$A$783,$A321,СВЦЭМ!$B$40:$B$783,Q$311)+'СЕТ СН'!$F$16</f>
        <v>0</v>
      </c>
      <c r="R321" s="36">
        <f ca="1">SUMIFS(СВЦЭМ!$I$40:$I$783,СВЦЭМ!$A$40:$A$783,$A321,СВЦЭМ!$B$40:$B$783,R$311)+'СЕТ СН'!$F$16</f>
        <v>0</v>
      </c>
      <c r="S321" s="36">
        <f ca="1">SUMIFS(СВЦЭМ!$I$40:$I$783,СВЦЭМ!$A$40:$A$783,$A321,СВЦЭМ!$B$40:$B$783,S$311)+'СЕТ СН'!$F$16</f>
        <v>0</v>
      </c>
      <c r="T321" s="36">
        <f ca="1">SUMIFS(СВЦЭМ!$I$40:$I$783,СВЦЭМ!$A$40:$A$783,$A321,СВЦЭМ!$B$40:$B$783,T$311)+'СЕТ СН'!$F$16</f>
        <v>0</v>
      </c>
      <c r="U321" s="36">
        <f ca="1">SUMIFS(СВЦЭМ!$I$40:$I$783,СВЦЭМ!$A$40:$A$783,$A321,СВЦЭМ!$B$40:$B$783,U$311)+'СЕТ СН'!$F$16</f>
        <v>0</v>
      </c>
      <c r="V321" s="36">
        <f ca="1">SUMIFS(СВЦЭМ!$I$40:$I$783,СВЦЭМ!$A$40:$A$783,$A321,СВЦЭМ!$B$40:$B$783,V$311)+'СЕТ СН'!$F$16</f>
        <v>0</v>
      </c>
      <c r="W321" s="36">
        <f ca="1">SUMIFS(СВЦЭМ!$I$40:$I$783,СВЦЭМ!$A$40:$A$783,$A321,СВЦЭМ!$B$40:$B$783,W$311)+'СЕТ СН'!$F$16</f>
        <v>0</v>
      </c>
      <c r="X321" s="36">
        <f ca="1">SUMIFS(СВЦЭМ!$I$40:$I$783,СВЦЭМ!$A$40:$A$783,$A321,СВЦЭМ!$B$40:$B$783,X$311)+'СЕТ СН'!$F$16</f>
        <v>0</v>
      </c>
      <c r="Y321" s="36">
        <f ca="1">SUMIFS(СВЦЭМ!$I$40:$I$783,СВЦЭМ!$A$40:$A$783,$A321,СВЦЭМ!$B$40:$B$783,Y$311)+'СЕТ СН'!$F$16</f>
        <v>0</v>
      </c>
    </row>
    <row r="322" spans="1:25" ht="15.75" hidden="1" x14ac:dyDescent="0.2">
      <c r="A322" s="35">
        <f t="shared" si="9"/>
        <v>44603</v>
      </c>
      <c r="B322" s="36">
        <f ca="1">SUMIFS(СВЦЭМ!$I$40:$I$783,СВЦЭМ!$A$40:$A$783,$A322,СВЦЭМ!$B$40:$B$783,B$311)+'СЕТ СН'!$F$16</f>
        <v>0</v>
      </c>
      <c r="C322" s="36">
        <f ca="1">SUMIFS(СВЦЭМ!$I$40:$I$783,СВЦЭМ!$A$40:$A$783,$A322,СВЦЭМ!$B$40:$B$783,C$311)+'СЕТ СН'!$F$16</f>
        <v>0</v>
      </c>
      <c r="D322" s="36">
        <f ca="1">SUMIFS(СВЦЭМ!$I$40:$I$783,СВЦЭМ!$A$40:$A$783,$A322,СВЦЭМ!$B$40:$B$783,D$311)+'СЕТ СН'!$F$16</f>
        <v>0</v>
      </c>
      <c r="E322" s="36">
        <f ca="1">SUMIFS(СВЦЭМ!$I$40:$I$783,СВЦЭМ!$A$40:$A$783,$A322,СВЦЭМ!$B$40:$B$783,E$311)+'СЕТ СН'!$F$16</f>
        <v>0</v>
      </c>
      <c r="F322" s="36">
        <f ca="1">SUMIFS(СВЦЭМ!$I$40:$I$783,СВЦЭМ!$A$40:$A$783,$A322,СВЦЭМ!$B$40:$B$783,F$311)+'СЕТ СН'!$F$16</f>
        <v>0</v>
      </c>
      <c r="G322" s="36">
        <f ca="1">SUMIFS(СВЦЭМ!$I$40:$I$783,СВЦЭМ!$A$40:$A$783,$A322,СВЦЭМ!$B$40:$B$783,G$311)+'СЕТ СН'!$F$16</f>
        <v>0</v>
      </c>
      <c r="H322" s="36">
        <f ca="1">SUMIFS(СВЦЭМ!$I$40:$I$783,СВЦЭМ!$A$40:$A$783,$A322,СВЦЭМ!$B$40:$B$783,H$311)+'СЕТ СН'!$F$16</f>
        <v>0</v>
      </c>
      <c r="I322" s="36">
        <f ca="1">SUMIFS(СВЦЭМ!$I$40:$I$783,СВЦЭМ!$A$40:$A$783,$A322,СВЦЭМ!$B$40:$B$783,I$311)+'СЕТ СН'!$F$16</f>
        <v>0</v>
      </c>
      <c r="J322" s="36">
        <f ca="1">SUMIFS(СВЦЭМ!$I$40:$I$783,СВЦЭМ!$A$40:$A$783,$A322,СВЦЭМ!$B$40:$B$783,J$311)+'СЕТ СН'!$F$16</f>
        <v>0</v>
      </c>
      <c r="K322" s="36">
        <f ca="1">SUMIFS(СВЦЭМ!$I$40:$I$783,СВЦЭМ!$A$40:$A$783,$A322,СВЦЭМ!$B$40:$B$783,K$311)+'СЕТ СН'!$F$16</f>
        <v>0</v>
      </c>
      <c r="L322" s="36">
        <f ca="1">SUMIFS(СВЦЭМ!$I$40:$I$783,СВЦЭМ!$A$40:$A$783,$A322,СВЦЭМ!$B$40:$B$783,L$311)+'СЕТ СН'!$F$16</f>
        <v>0</v>
      </c>
      <c r="M322" s="36">
        <f ca="1">SUMIFS(СВЦЭМ!$I$40:$I$783,СВЦЭМ!$A$40:$A$783,$A322,СВЦЭМ!$B$40:$B$783,M$311)+'СЕТ СН'!$F$16</f>
        <v>0</v>
      </c>
      <c r="N322" s="36">
        <f ca="1">SUMIFS(СВЦЭМ!$I$40:$I$783,СВЦЭМ!$A$40:$A$783,$A322,СВЦЭМ!$B$40:$B$783,N$311)+'СЕТ СН'!$F$16</f>
        <v>0</v>
      </c>
      <c r="O322" s="36">
        <f ca="1">SUMIFS(СВЦЭМ!$I$40:$I$783,СВЦЭМ!$A$40:$A$783,$A322,СВЦЭМ!$B$40:$B$783,O$311)+'СЕТ СН'!$F$16</f>
        <v>0</v>
      </c>
      <c r="P322" s="36">
        <f ca="1">SUMIFS(СВЦЭМ!$I$40:$I$783,СВЦЭМ!$A$40:$A$783,$A322,СВЦЭМ!$B$40:$B$783,P$311)+'СЕТ СН'!$F$16</f>
        <v>0</v>
      </c>
      <c r="Q322" s="36">
        <f ca="1">SUMIFS(СВЦЭМ!$I$40:$I$783,СВЦЭМ!$A$40:$A$783,$A322,СВЦЭМ!$B$40:$B$783,Q$311)+'СЕТ СН'!$F$16</f>
        <v>0</v>
      </c>
      <c r="R322" s="36">
        <f ca="1">SUMIFS(СВЦЭМ!$I$40:$I$783,СВЦЭМ!$A$40:$A$783,$A322,СВЦЭМ!$B$40:$B$783,R$311)+'СЕТ СН'!$F$16</f>
        <v>0</v>
      </c>
      <c r="S322" s="36">
        <f ca="1">SUMIFS(СВЦЭМ!$I$40:$I$783,СВЦЭМ!$A$40:$A$783,$A322,СВЦЭМ!$B$40:$B$783,S$311)+'СЕТ СН'!$F$16</f>
        <v>0</v>
      </c>
      <c r="T322" s="36">
        <f ca="1">SUMIFS(СВЦЭМ!$I$40:$I$783,СВЦЭМ!$A$40:$A$783,$A322,СВЦЭМ!$B$40:$B$783,T$311)+'СЕТ СН'!$F$16</f>
        <v>0</v>
      </c>
      <c r="U322" s="36">
        <f ca="1">SUMIFS(СВЦЭМ!$I$40:$I$783,СВЦЭМ!$A$40:$A$783,$A322,СВЦЭМ!$B$40:$B$783,U$311)+'СЕТ СН'!$F$16</f>
        <v>0</v>
      </c>
      <c r="V322" s="36">
        <f ca="1">SUMIFS(СВЦЭМ!$I$40:$I$783,СВЦЭМ!$A$40:$A$783,$A322,СВЦЭМ!$B$40:$B$783,V$311)+'СЕТ СН'!$F$16</f>
        <v>0</v>
      </c>
      <c r="W322" s="36">
        <f ca="1">SUMIFS(СВЦЭМ!$I$40:$I$783,СВЦЭМ!$A$40:$A$783,$A322,СВЦЭМ!$B$40:$B$783,W$311)+'СЕТ СН'!$F$16</f>
        <v>0</v>
      </c>
      <c r="X322" s="36">
        <f ca="1">SUMIFS(СВЦЭМ!$I$40:$I$783,СВЦЭМ!$A$40:$A$783,$A322,СВЦЭМ!$B$40:$B$783,X$311)+'СЕТ СН'!$F$16</f>
        <v>0</v>
      </c>
      <c r="Y322" s="36">
        <f ca="1">SUMIFS(СВЦЭМ!$I$40:$I$783,СВЦЭМ!$A$40:$A$783,$A322,СВЦЭМ!$B$40:$B$783,Y$311)+'СЕТ СН'!$F$16</f>
        <v>0</v>
      </c>
    </row>
    <row r="323" spans="1:25" ht="15.75" hidden="1" x14ac:dyDescent="0.2">
      <c r="A323" s="35">
        <f t="shared" si="9"/>
        <v>44604</v>
      </c>
      <c r="B323" s="36">
        <f ca="1">SUMIFS(СВЦЭМ!$I$40:$I$783,СВЦЭМ!$A$40:$A$783,$A323,СВЦЭМ!$B$40:$B$783,B$311)+'СЕТ СН'!$F$16</f>
        <v>0</v>
      </c>
      <c r="C323" s="36">
        <f ca="1">SUMIFS(СВЦЭМ!$I$40:$I$783,СВЦЭМ!$A$40:$A$783,$A323,СВЦЭМ!$B$40:$B$783,C$311)+'СЕТ СН'!$F$16</f>
        <v>0</v>
      </c>
      <c r="D323" s="36">
        <f ca="1">SUMIFS(СВЦЭМ!$I$40:$I$783,СВЦЭМ!$A$40:$A$783,$A323,СВЦЭМ!$B$40:$B$783,D$311)+'СЕТ СН'!$F$16</f>
        <v>0</v>
      </c>
      <c r="E323" s="36">
        <f ca="1">SUMIFS(СВЦЭМ!$I$40:$I$783,СВЦЭМ!$A$40:$A$783,$A323,СВЦЭМ!$B$40:$B$783,E$311)+'СЕТ СН'!$F$16</f>
        <v>0</v>
      </c>
      <c r="F323" s="36">
        <f ca="1">SUMIFS(СВЦЭМ!$I$40:$I$783,СВЦЭМ!$A$40:$A$783,$A323,СВЦЭМ!$B$40:$B$783,F$311)+'СЕТ СН'!$F$16</f>
        <v>0</v>
      </c>
      <c r="G323" s="36">
        <f ca="1">SUMIFS(СВЦЭМ!$I$40:$I$783,СВЦЭМ!$A$40:$A$783,$A323,СВЦЭМ!$B$40:$B$783,G$311)+'СЕТ СН'!$F$16</f>
        <v>0</v>
      </c>
      <c r="H323" s="36">
        <f ca="1">SUMIFS(СВЦЭМ!$I$40:$I$783,СВЦЭМ!$A$40:$A$783,$A323,СВЦЭМ!$B$40:$B$783,H$311)+'СЕТ СН'!$F$16</f>
        <v>0</v>
      </c>
      <c r="I323" s="36">
        <f ca="1">SUMIFS(СВЦЭМ!$I$40:$I$783,СВЦЭМ!$A$40:$A$783,$A323,СВЦЭМ!$B$40:$B$783,I$311)+'СЕТ СН'!$F$16</f>
        <v>0</v>
      </c>
      <c r="J323" s="36">
        <f ca="1">SUMIFS(СВЦЭМ!$I$40:$I$783,СВЦЭМ!$A$40:$A$783,$A323,СВЦЭМ!$B$40:$B$783,J$311)+'СЕТ СН'!$F$16</f>
        <v>0</v>
      </c>
      <c r="K323" s="36">
        <f ca="1">SUMIFS(СВЦЭМ!$I$40:$I$783,СВЦЭМ!$A$40:$A$783,$A323,СВЦЭМ!$B$40:$B$783,K$311)+'СЕТ СН'!$F$16</f>
        <v>0</v>
      </c>
      <c r="L323" s="36">
        <f ca="1">SUMIFS(СВЦЭМ!$I$40:$I$783,СВЦЭМ!$A$40:$A$783,$A323,СВЦЭМ!$B$40:$B$783,L$311)+'СЕТ СН'!$F$16</f>
        <v>0</v>
      </c>
      <c r="M323" s="36">
        <f ca="1">SUMIFS(СВЦЭМ!$I$40:$I$783,СВЦЭМ!$A$40:$A$783,$A323,СВЦЭМ!$B$40:$B$783,M$311)+'СЕТ СН'!$F$16</f>
        <v>0</v>
      </c>
      <c r="N323" s="36">
        <f ca="1">SUMIFS(СВЦЭМ!$I$40:$I$783,СВЦЭМ!$A$40:$A$783,$A323,СВЦЭМ!$B$40:$B$783,N$311)+'СЕТ СН'!$F$16</f>
        <v>0</v>
      </c>
      <c r="O323" s="36">
        <f ca="1">SUMIFS(СВЦЭМ!$I$40:$I$783,СВЦЭМ!$A$40:$A$783,$A323,СВЦЭМ!$B$40:$B$783,O$311)+'СЕТ СН'!$F$16</f>
        <v>0</v>
      </c>
      <c r="P323" s="36">
        <f ca="1">SUMIFS(СВЦЭМ!$I$40:$I$783,СВЦЭМ!$A$40:$A$783,$A323,СВЦЭМ!$B$40:$B$783,P$311)+'СЕТ СН'!$F$16</f>
        <v>0</v>
      </c>
      <c r="Q323" s="36">
        <f ca="1">SUMIFS(СВЦЭМ!$I$40:$I$783,СВЦЭМ!$A$40:$A$783,$A323,СВЦЭМ!$B$40:$B$783,Q$311)+'СЕТ СН'!$F$16</f>
        <v>0</v>
      </c>
      <c r="R323" s="36">
        <f ca="1">SUMIFS(СВЦЭМ!$I$40:$I$783,СВЦЭМ!$A$40:$A$783,$A323,СВЦЭМ!$B$40:$B$783,R$311)+'СЕТ СН'!$F$16</f>
        <v>0</v>
      </c>
      <c r="S323" s="36">
        <f ca="1">SUMIFS(СВЦЭМ!$I$40:$I$783,СВЦЭМ!$A$40:$A$783,$A323,СВЦЭМ!$B$40:$B$783,S$311)+'СЕТ СН'!$F$16</f>
        <v>0</v>
      </c>
      <c r="T323" s="36">
        <f ca="1">SUMIFS(СВЦЭМ!$I$40:$I$783,СВЦЭМ!$A$40:$A$783,$A323,СВЦЭМ!$B$40:$B$783,T$311)+'СЕТ СН'!$F$16</f>
        <v>0</v>
      </c>
      <c r="U323" s="36">
        <f ca="1">SUMIFS(СВЦЭМ!$I$40:$I$783,СВЦЭМ!$A$40:$A$783,$A323,СВЦЭМ!$B$40:$B$783,U$311)+'СЕТ СН'!$F$16</f>
        <v>0</v>
      </c>
      <c r="V323" s="36">
        <f ca="1">SUMIFS(СВЦЭМ!$I$40:$I$783,СВЦЭМ!$A$40:$A$783,$A323,СВЦЭМ!$B$40:$B$783,V$311)+'СЕТ СН'!$F$16</f>
        <v>0</v>
      </c>
      <c r="W323" s="36">
        <f ca="1">SUMIFS(СВЦЭМ!$I$40:$I$783,СВЦЭМ!$A$40:$A$783,$A323,СВЦЭМ!$B$40:$B$783,W$311)+'СЕТ СН'!$F$16</f>
        <v>0</v>
      </c>
      <c r="X323" s="36">
        <f ca="1">SUMIFS(СВЦЭМ!$I$40:$I$783,СВЦЭМ!$A$40:$A$783,$A323,СВЦЭМ!$B$40:$B$783,X$311)+'СЕТ СН'!$F$16</f>
        <v>0</v>
      </c>
      <c r="Y323" s="36">
        <f ca="1">SUMIFS(СВЦЭМ!$I$40:$I$783,СВЦЭМ!$A$40:$A$783,$A323,СВЦЭМ!$B$40:$B$783,Y$311)+'СЕТ СН'!$F$16</f>
        <v>0</v>
      </c>
    </row>
    <row r="324" spans="1:25" ht="15.75" hidden="1" x14ac:dyDescent="0.2">
      <c r="A324" s="35">
        <f t="shared" si="9"/>
        <v>44605</v>
      </c>
      <c r="B324" s="36">
        <f ca="1">SUMIFS(СВЦЭМ!$I$40:$I$783,СВЦЭМ!$A$40:$A$783,$A324,СВЦЭМ!$B$40:$B$783,B$311)+'СЕТ СН'!$F$16</f>
        <v>0</v>
      </c>
      <c r="C324" s="36">
        <f ca="1">SUMIFS(СВЦЭМ!$I$40:$I$783,СВЦЭМ!$A$40:$A$783,$A324,СВЦЭМ!$B$40:$B$783,C$311)+'СЕТ СН'!$F$16</f>
        <v>0</v>
      </c>
      <c r="D324" s="36">
        <f ca="1">SUMIFS(СВЦЭМ!$I$40:$I$783,СВЦЭМ!$A$40:$A$783,$A324,СВЦЭМ!$B$40:$B$783,D$311)+'СЕТ СН'!$F$16</f>
        <v>0</v>
      </c>
      <c r="E324" s="36">
        <f ca="1">SUMIFS(СВЦЭМ!$I$40:$I$783,СВЦЭМ!$A$40:$A$783,$A324,СВЦЭМ!$B$40:$B$783,E$311)+'СЕТ СН'!$F$16</f>
        <v>0</v>
      </c>
      <c r="F324" s="36">
        <f ca="1">SUMIFS(СВЦЭМ!$I$40:$I$783,СВЦЭМ!$A$40:$A$783,$A324,СВЦЭМ!$B$40:$B$783,F$311)+'СЕТ СН'!$F$16</f>
        <v>0</v>
      </c>
      <c r="G324" s="36">
        <f ca="1">SUMIFS(СВЦЭМ!$I$40:$I$783,СВЦЭМ!$A$40:$A$783,$A324,СВЦЭМ!$B$40:$B$783,G$311)+'СЕТ СН'!$F$16</f>
        <v>0</v>
      </c>
      <c r="H324" s="36">
        <f ca="1">SUMIFS(СВЦЭМ!$I$40:$I$783,СВЦЭМ!$A$40:$A$783,$A324,СВЦЭМ!$B$40:$B$783,H$311)+'СЕТ СН'!$F$16</f>
        <v>0</v>
      </c>
      <c r="I324" s="36">
        <f ca="1">SUMIFS(СВЦЭМ!$I$40:$I$783,СВЦЭМ!$A$40:$A$783,$A324,СВЦЭМ!$B$40:$B$783,I$311)+'СЕТ СН'!$F$16</f>
        <v>0</v>
      </c>
      <c r="J324" s="36">
        <f ca="1">SUMIFS(СВЦЭМ!$I$40:$I$783,СВЦЭМ!$A$40:$A$783,$A324,СВЦЭМ!$B$40:$B$783,J$311)+'СЕТ СН'!$F$16</f>
        <v>0</v>
      </c>
      <c r="K324" s="36">
        <f ca="1">SUMIFS(СВЦЭМ!$I$40:$I$783,СВЦЭМ!$A$40:$A$783,$A324,СВЦЭМ!$B$40:$B$783,K$311)+'СЕТ СН'!$F$16</f>
        <v>0</v>
      </c>
      <c r="L324" s="36">
        <f ca="1">SUMIFS(СВЦЭМ!$I$40:$I$783,СВЦЭМ!$A$40:$A$783,$A324,СВЦЭМ!$B$40:$B$783,L$311)+'СЕТ СН'!$F$16</f>
        <v>0</v>
      </c>
      <c r="M324" s="36">
        <f ca="1">SUMIFS(СВЦЭМ!$I$40:$I$783,СВЦЭМ!$A$40:$A$783,$A324,СВЦЭМ!$B$40:$B$783,M$311)+'СЕТ СН'!$F$16</f>
        <v>0</v>
      </c>
      <c r="N324" s="36">
        <f ca="1">SUMIFS(СВЦЭМ!$I$40:$I$783,СВЦЭМ!$A$40:$A$783,$A324,СВЦЭМ!$B$40:$B$783,N$311)+'СЕТ СН'!$F$16</f>
        <v>0</v>
      </c>
      <c r="O324" s="36">
        <f ca="1">SUMIFS(СВЦЭМ!$I$40:$I$783,СВЦЭМ!$A$40:$A$783,$A324,СВЦЭМ!$B$40:$B$783,O$311)+'СЕТ СН'!$F$16</f>
        <v>0</v>
      </c>
      <c r="P324" s="36">
        <f ca="1">SUMIFS(СВЦЭМ!$I$40:$I$783,СВЦЭМ!$A$40:$A$783,$A324,СВЦЭМ!$B$40:$B$783,P$311)+'СЕТ СН'!$F$16</f>
        <v>0</v>
      </c>
      <c r="Q324" s="36">
        <f ca="1">SUMIFS(СВЦЭМ!$I$40:$I$783,СВЦЭМ!$A$40:$A$783,$A324,СВЦЭМ!$B$40:$B$783,Q$311)+'СЕТ СН'!$F$16</f>
        <v>0</v>
      </c>
      <c r="R324" s="36">
        <f ca="1">SUMIFS(СВЦЭМ!$I$40:$I$783,СВЦЭМ!$A$40:$A$783,$A324,СВЦЭМ!$B$40:$B$783,R$311)+'СЕТ СН'!$F$16</f>
        <v>0</v>
      </c>
      <c r="S324" s="36">
        <f ca="1">SUMIFS(СВЦЭМ!$I$40:$I$783,СВЦЭМ!$A$40:$A$783,$A324,СВЦЭМ!$B$40:$B$783,S$311)+'СЕТ СН'!$F$16</f>
        <v>0</v>
      </c>
      <c r="T324" s="36">
        <f ca="1">SUMIFS(СВЦЭМ!$I$40:$I$783,СВЦЭМ!$A$40:$A$783,$A324,СВЦЭМ!$B$40:$B$783,T$311)+'СЕТ СН'!$F$16</f>
        <v>0</v>
      </c>
      <c r="U324" s="36">
        <f ca="1">SUMIFS(СВЦЭМ!$I$40:$I$783,СВЦЭМ!$A$40:$A$783,$A324,СВЦЭМ!$B$40:$B$783,U$311)+'СЕТ СН'!$F$16</f>
        <v>0</v>
      </c>
      <c r="V324" s="36">
        <f ca="1">SUMIFS(СВЦЭМ!$I$40:$I$783,СВЦЭМ!$A$40:$A$783,$A324,СВЦЭМ!$B$40:$B$783,V$311)+'СЕТ СН'!$F$16</f>
        <v>0</v>
      </c>
      <c r="W324" s="36">
        <f ca="1">SUMIFS(СВЦЭМ!$I$40:$I$783,СВЦЭМ!$A$40:$A$783,$A324,СВЦЭМ!$B$40:$B$783,W$311)+'СЕТ СН'!$F$16</f>
        <v>0</v>
      </c>
      <c r="X324" s="36">
        <f ca="1">SUMIFS(СВЦЭМ!$I$40:$I$783,СВЦЭМ!$A$40:$A$783,$A324,СВЦЭМ!$B$40:$B$783,X$311)+'СЕТ СН'!$F$16</f>
        <v>0</v>
      </c>
      <c r="Y324" s="36">
        <f ca="1">SUMIFS(СВЦЭМ!$I$40:$I$783,СВЦЭМ!$A$40:$A$783,$A324,СВЦЭМ!$B$40:$B$783,Y$311)+'СЕТ СН'!$F$16</f>
        <v>0</v>
      </c>
    </row>
    <row r="325" spans="1:25" ht="15.75" hidden="1" x14ac:dyDescent="0.2">
      <c r="A325" s="35">
        <f t="shared" si="9"/>
        <v>44606</v>
      </c>
      <c r="B325" s="36">
        <f ca="1">SUMIFS(СВЦЭМ!$I$40:$I$783,СВЦЭМ!$A$40:$A$783,$A325,СВЦЭМ!$B$40:$B$783,B$311)+'СЕТ СН'!$F$16</f>
        <v>0</v>
      </c>
      <c r="C325" s="36">
        <f ca="1">SUMIFS(СВЦЭМ!$I$40:$I$783,СВЦЭМ!$A$40:$A$783,$A325,СВЦЭМ!$B$40:$B$783,C$311)+'СЕТ СН'!$F$16</f>
        <v>0</v>
      </c>
      <c r="D325" s="36">
        <f ca="1">SUMIFS(СВЦЭМ!$I$40:$I$783,СВЦЭМ!$A$40:$A$783,$A325,СВЦЭМ!$B$40:$B$783,D$311)+'СЕТ СН'!$F$16</f>
        <v>0</v>
      </c>
      <c r="E325" s="36">
        <f ca="1">SUMIFS(СВЦЭМ!$I$40:$I$783,СВЦЭМ!$A$40:$A$783,$A325,СВЦЭМ!$B$40:$B$783,E$311)+'СЕТ СН'!$F$16</f>
        <v>0</v>
      </c>
      <c r="F325" s="36">
        <f ca="1">SUMIFS(СВЦЭМ!$I$40:$I$783,СВЦЭМ!$A$40:$A$783,$A325,СВЦЭМ!$B$40:$B$783,F$311)+'СЕТ СН'!$F$16</f>
        <v>0</v>
      </c>
      <c r="G325" s="36">
        <f ca="1">SUMIFS(СВЦЭМ!$I$40:$I$783,СВЦЭМ!$A$40:$A$783,$A325,СВЦЭМ!$B$40:$B$783,G$311)+'СЕТ СН'!$F$16</f>
        <v>0</v>
      </c>
      <c r="H325" s="36">
        <f ca="1">SUMIFS(СВЦЭМ!$I$40:$I$783,СВЦЭМ!$A$40:$A$783,$A325,СВЦЭМ!$B$40:$B$783,H$311)+'СЕТ СН'!$F$16</f>
        <v>0</v>
      </c>
      <c r="I325" s="36">
        <f ca="1">SUMIFS(СВЦЭМ!$I$40:$I$783,СВЦЭМ!$A$40:$A$783,$A325,СВЦЭМ!$B$40:$B$783,I$311)+'СЕТ СН'!$F$16</f>
        <v>0</v>
      </c>
      <c r="J325" s="36">
        <f ca="1">SUMIFS(СВЦЭМ!$I$40:$I$783,СВЦЭМ!$A$40:$A$783,$A325,СВЦЭМ!$B$40:$B$783,J$311)+'СЕТ СН'!$F$16</f>
        <v>0</v>
      </c>
      <c r="K325" s="36">
        <f ca="1">SUMIFS(СВЦЭМ!$I$40:$I$783,СВЦЭМ!$A$40:$A$783,$A325,СВЦЭМ!$B$40:$B$783,K$311)+'СЕТ СН'!$F$16</f>
        <v>0</v>
      </c>
      <c r="L325" s="36">
        <f ca="1">SUMIFS(СВЦЭМ!$I$40:$I$783,СВЦЭМ!$A$40:$A$783,$A325,СВЦЭМ!$B$40:$B$783,L$311)+'СЕТ СН'!$F$16</f>
        <v>0</v>
      </c>
      <c r="M325" s="36">
        <f ca="1">SUMIFS(СВЦЭМ!$I$40:$I$783,СВЦЭМ!$A$40:$A$783,$A325,СВЦЭМ!$B$40:$B$783,M$311)+'СЕТ СН'!$F$16</f>
        <v>0</v>
      </c>
      <c r="N325" s="36">
        <f ca="1">SUMIFS(СВЦЭМ!$I$40:$I$783,СВЦЭМ!$A$40:$A$783,$A325,СВЦЭМ!$B$40:$B$783,N$311)+'СЕТ СН'!$F$16</f>
        <v>0</v>
      </c>
      <c r="O325" s="36">
        <f ca="1">SUMIFS(СВЦЭМ!$I$40:$I$783,СВЦЭМ!$A$40:$A$783,$A325,СВЦЭМ!$B$40:$B$783,O$311)+'СЕТ СН'!$F$16</f>
        <v>0</v>
      </c>
      <c r="P325" s="36">
        <f ca="1">SUMIFS(СВЦЭМ!$I$40:$I$783,СВЦЭМ!$A$40:$A$783,$A325,СВЦЭМ!$B$40:$B$783,P$311)+'СЕТ СН'!$F$16</f>
        <v>0</v>
      </c>
      <c r="Q325" s="36">
        <f ca="1">SUMIFS(СВЦЭМ!$I$40:$I$783,СВЦЭМ!$A$40:$A$783,$A325,СВЦЭМ!$B$40:$B$783,Q$311)+'СЕТ СН'!$F$16</f>
        <v>0</v>
      </c>
      <c r="R325" s="36">
        <f ca="1">SUMIFS(СВЦЭМ!$I$40:$I$783,СВЦЭМ!$A$40:$A$783,$A325,СВЦЭМ!$B$40:$B$783,R$311)+'СЕТ СН'!$F$16</f>
        <v>0</v>
      </c>
      <c r="S325" s="36">
        <f ca="1">SUMIFS(СВЦЭМ!$I$40:$I$783,СВЦЭМ!$A$40:$A$783,$A325,СВЦЭМ!$B$40:$B$783,S$311)+'СЕТ СН'!$F$16</f>
        <v>0</v>
      </c>
      <c r="T325" s="36">
        <f ca="1">SUMIFS(СВЦЭМ!$I$40:$I$783,СВЦЭМ!$A$40:$A$783,$A325,СВЦЭМ!$B$40:$B$783,T$311)+'СЕТ СН'!$F$16</f>
        <v>0</v>
      </c>
      <c r="U325" s="36">
        <f ca="1">SUMIFS(СВЦЭМ!$I$40:$I$783,СВЦЭМ!$A$40:$A$783,$A325,СВЦЭМ!$B$40:$B$783,U$311)+'СЕТ СН'!$F$16</f>
        <v>0</v>
      </c>
      <c r="V325" s="36">
        <f ca="1">SUMIFS(СВЦЭМ!$I$40:$I$783,СВЦЭМ!$A$40:$A$783,$A325,СВЦЭМ!$B$40:$B$783,V$311)+'СЕТ СН'!$F$16</f>
        <v>0</v>
      </c>
      <c r="W325" s="36">
        <f ca="1">SUMIFS(СВЦЭМ!$I$40:$I$783,СВЦЭМ!$A$40:$A$783,$A325,СВЦЭМ!$B$40:$B$783,W$311)+'СЕТ СН'!$F$16</f>
        <v>0</v>
      </c>
      <c r="X325" s="36">
        <f ca="1">SUMIFS(СВЦЭМ!$I$40:$I$783,СВЦЭМ!$A$40:$A$783,$A325,СВЦЭМ!$B$40:$B$783,X$311)+'СЕТ СН'!$F$16</f>
        <v>0</v>
      </c>
      <c r="Y325" s="36">
        <f ca="1">SUMIFS(СВЦЭМ!$I$40:$I$783,СВЦЭМ!$A$40:$A$783,$A325,СВЦЭМ!$B$40:$B$783,Y$311)+'СЕТ СН'!$F$16</f>
        <v>0</v>
      </c>
    </row>
    <row r="326" spans="1:25" ht="15.75" hidden="1" x14ac:dyDescent="0.2">
      <c r="A326" s="35">
        <f t="shared" si="9"/>
        <v>44607</v>
      </c>
      <c r="B326" s="36">
        <f ca="1">SUMIFS(СВЦЭМ!$I$40:$I$783,СВЦЭМ!$A$40:$A$783,$A326,СВЦЭМ!$B$40:$B$783,B$311)+'СЕТ СН'!$F$16</f>
        <v>0</v>
      </c>
      <c r="C326" s="36">
        <f ca="1">SUMIFS(СВЦЭМ!$I$40:$I$783,СВЦЭМ!$A$40:$A$783,$A326,СВЦЭМ!$B$40:$B$783,C$311)+'СЕТ СН'!$F$16</f>
        <v>0</v>
      </c>
      <c r="D326" s="36">
        <f ca="1">SUMIFS(СВЦЭМ!$I$40:$I$783,СВЦЭМ!$A$40:$A$783,$A326,СВЦЭМ!$B$40:$B$783,D$311)+'СЕТ СН'!$F$16</f>
        <v>0</v>
      </c>
      <c r="E326" s="36">
        <f ca="1">SUMIFS(СВЦЭМ!$I$40:$I$783,СВЦЭМ!$A$40:$A$783,$A326,СВЦЭМ!$B$40:$B$783,E$311)+'СЕТ СН'!$F$16</f>
        <v>0</v>
      </c>
      <c r="F326" s="36">
        <f ca="1">SUMIFS(СВЦЭМ!$I$40:$I$783,СВЦЭМ!$A$40:$A$783,$A326,СВЦЭМ!$B$40:$B$783,F$311)+'СЕТ СН'!$F$16</f>
        <v>0</v>
      </c>
      <c r="G326" s="36">
        <f ca="1">SUMIFS(СВЦЭМ!$I$40:$I$783,СВЦЭМ!$A$40:$A$783,$A326,СВЦЭМ!$B$40:$B$783,G$311)+'СЕТ СН'!$F$16</f>
        <v>0</v>
      </c>
      <c r="H326" s="36">
        <f ca="1">SUMIFS(СВЦЭМ!$I$40:$I$783,СВЦЭМ!$A$40:$A$783,$A326,СВЦЭМ!$B$40:$B$783,H$311)+'СЕТ СН'!$F$16</f>
        <v>0</v>
      </c>
      <c r="I326" s="36">
        <f ca="1">SUMIFS(СВЦЭМ!$I$40:$I$783,СВЦЭМ!$A$40:$A$783,$A326,СВЦЭМ!$B$40:$B$783,I$311)+'СЕТ СН'!$F$16</f>
        <v>0</v>
      </c>
      <c r="J326" s="36">
        <f ca="1">SUMIFS(СВЦЭМ!$I$40:$I$783,СВЦЭМ!$A$40:$A$783,$A326,СВЦЭМ!$B$40:$B$783,J$311)+'СЕТ СН'!$F$16</f>
        <v>0</v>
      </c>
      <c r="K326" s="36">
        <f ca="1">SUMIFS(СВЦЭМ!$I$40:$I$783,СВЦЭМ!$A$40:$A$783,$A326,СВЦЭМ!$B$40:$B$783,K$311)+'СЕТ СН'!$F$16</f>
        <v>0</v>
      </c>
      <c r="L326" s="36">
        <f ca="1">SUMIFS(СВЦЭМ!$I$40:$I$783,СВЦЭМ!$A$40:$A$783,$A326,СВЦЭМ!$B$40:$B$783,L$311)+'СЕТ СН'!$F$16</f>
        <v>0</v>
      </c>
      <c r="M326" s="36">
        <f ca="1">SUMIFS(СВЦЭМ!$I$40:$I$783,СВЦЭМ!$A$40:$A$783,$A326,СВЦЭМ!$B$40:$B$783,M$311)+'СЕТ СН'!$F$16</f>
        <v>0</v>
      </c>
      <c r="N326" s="36">
        <f ca="1">SUMIFS(СВЦЭМ!$I$40:$I$783,СВЦЭМ!$A$40:$A$783,$A326,СВЦЭМ!$B$40:$B$783,N$311)+'СЕТ СН'!$F$16</f>
        <v>0</v>
      </c>
      <c r="O326" s="36">
        <f ca="1">SUMIFS(СВЦЭМ!$I$40:$I$783,СВЦЭМ!$A$40:$A$783,$A326,СВЦЭМ!$B$40:$B$783,O$311)+'СЕТ СН'!$F$16</f>
        <v>0</v>
      </c>
      <c r="P326" s="36">
        <f ca="1">SUMIFS(СВЦЭМ!$I$40:$I$783,СВЦЭМ!$A$40:$A$783,$A326,СВЦЭМ!$B$40:$B$783,P$311)+'СЕТ СН'!$F$16</f>
        <v>0</v>
      </c>
      <c r="Q326" s="36">
        <f ca="1">SUMIFS(СВЦЭМ!$I$40:$I$783,СВЦЭМ!$A$40:$A$783,$A326,СВЦЭМ!$B$40:$B$783,Q$311)+'СЕТ СН'!$F$16</f>
        <v>0</v>
      </c>
      <c r="R326" s="36">
        <f ca="1">SUMIFS(СВЦЭМ!$I$40:$I$783,СВЦЭМ!$A$40:$A$783,$A326,СВЦЭМ!$B$40:$B$783,R$311)+'СЕТ СН'!$F$16</f>
        <v>0</v>
      </c>
      <c r="S326" s="36">
        <f ca="1">SUMIFS(СВЦЭМ!$I$40:$I$783,СВЦЭМ!$A$40:$A$783,$A326,СВЦЭМ!$B$40:$B$783,S$311)+'СЕТ СН'!$F$16</f>
        <v>0</v>
      </c>
      <c r="T326" s="36">
        <f ca="1">SUMIFS(СВЦЭМ!$I$40:$I$783,СВЦЭМ!$A$40:$A$783,$A326,СВЦЭМ!$B$40:$B$783,T$311)+'СЕТ СН'!$F$16</f>
        <v>0</v>
      </c>
      <c r="U326" s="36">
        <f ca="1">SUMIFS(СВЦЭМ!$I$40:$I$783,СВЦЭМ!$A$40:$A$783,$A326,СВЦЭМ!$B$40:$B$783,U$311)+'СЕТ СН'!$F$16</f>
        <v>0</v>
      </c>
      <c r="V326" s="36">
        <f ca="1">SUMIFS(СВЦЭМ!$I$40:$I$783,СВЦЭМ!$A$40:$A$783,$A326,СВЦЭМ!$B$40:$B$783,V$311)+'СЕТ СН'!$F$16</f>
        <v>0</v>
      </c>
      <c r="W326" s="36">
        <f ca="1">SUMIFS(СВЦЭМ!$I$40:$I$783,СВЦЭМ!$A$40:$A$783,$A326,СВЦЭМ!$B$40:$B$783,W$311)+'СЕТ СН'!$F$16</f>
        <v>0</v>
      </c>
      <c r="X326" s="36">
        <f ca="1">SUMIFS(СВЦЭМ!$I$40:$I$783,СВЦЭМ!$A$40:$A$783,$A326,СВЦЭМ!$B$40:$B$783,X$311)+'СЕТ СН'!$F$16</f>
        <v>0</v>
      </c>
      <c r="Y326" s="36">
        <f ca="1">SUMIFS(СВЦЭМ!$I$40:$I$783,СВЦЭМ!$A$40:$A$783,$A326,СВЦЭМ!$B$40:$B$783,Y$311)+'СЕТ СН'!$F$16</f>
        <v>0</v>
      </c>
    </row>
    <row r="327" spans="1:25" ht="15.75" hidden="1" x14ac:dyDescent="0.2">
      <c r="A327" s="35">
        <f t="shared" si="9"/>
        <v>44608</v>
      </c>
      <c r="B327" s="36">
        <f ca="1">SUMIFS(СВЦЭМ!$I$40:$I$783,СВЦЭМ!$A$40:$A$783,$A327,СВЦЭМ!$B$40:$B$783,B$311)+'СЕТ СН'!$F$16</f>
        <v>0</v>
      </c>
      <c r="C327" s="36">
        <f ca="1">SUMIFS(СВЦЭМ!$I$40:$I$783,СВЦЭМ!$A$40:$A$783,$A327,СВЦЭМ!$B$40:$B$783,C$311)+'СЕТ СН'!$F$16</f>
        <v>0</v>
      </c>
      <c r="D327" s="36">
        <f ca="1">SUMIFS(СВЦЭМ!$I$40:$I$783,СВЦЭМ!$A$40:$A$783,$A327,СВЦЭМ!$B$40:$B$783,D$311)+'СЕТ СН'!$F$16</f>
        <v>0</v>
      </c>
      <c r="E327" s="36">
        <f ca="1">SUMIFS(СВЦЭМ!$I$40:$I$783,СВЦЭМ!$A$40:$A$783,$A327,СВЦЭМ!$B$40:$B$783,E$311)+'СЕТ СН'!$F$16</f>
        <v>0</v>
      </c>
      <c r="F327" s="36">
        <f ca="1">SUMIFS(СВЦЭМ!$I$40:$I$783,СВЦЭМ!$A$40:$A$783,$A327,СВЦЭМ!$B$40:$B$783,F$311)+'СЕТ СН'!$F$16</f>
        <v>0</v>
      </c>
      <c r="G327" s="36">
        <f ca="1">SUMIFS(СВЦЭМ!$I$40:$I$783,СВЦЭМ!$A$40:$A$783,$A327,СВЦЭМ!$B$40:$B$783,G$311)+'СЕТ СН'!$F$16</f>
        <v>0</v>
      </c>
      <c r="H327" s="36">
        <f ca="1">SUMIFS(СВЦЭМ!$I$40:$I$783,СВЦЭМ!$A$40:$A$783,$A327,СВЦЭМ!$B$40:$B$783,H$311)+'СЕТ СН'!$F$16</f>
        <v>0</v>
      </c>
      <c r="I327" s="36">
        <f ca="1">SUMIFS(СВЦЭМ!$I$40:$I$783,СВЦЭМ!$A$40:$A$783,$A327,СВЦЭМ!$B$40:$B$783,I$311)+'СЕТ СН'!$F$16</f>
        <v>0</v>
      </c>
      <c r="J327" s="36">
        <f ca="1">SUMIFS(СВЦЭМ!$I$40:$I$783,СВЦЭМ!$A$40:$A$783,$A327,СВЦЭМ!$B$40:$B$783,J$311)+'СЕТ СН'!$F$16</f>
        <v>0</v>
      </c>
      <c r="K327" s="36">
        <f ca="1">SUMIFS(СВЦЭМ!$I$40:$I$783,СВЦЭМ!$A$40:$A$783,$A327,СВЦЭМ!$B$40:$B$783,K$311)+'СЕТ СН'!$F$16</f>
        <v>0</v>
      </c>
      <c r="L327" s="36">
        <f ca="1">SUMIFS(СВЦЭМ!$I$40:$I$783,СВЦЭМ!$A$40:$A$783,$A327,СВЦЭМ!$B$40:$B$783,L$311)+'СЕТ СН'!$F$16</f>
        <v>0</v>
      </c>
      <c r="M327" s="36">
        <f ca="1">SUMIFS(СВЦЭМ!$I$40:$I$783,СВЦЭМ!$A$40:$A$783,$A327,СВЦЭМ!$B$40:$B$783,M$311)+'СЕТ СН'!$F$16</f>
        <v>0</v>
      </c>
      <c r="N327" s="36">
        <f ca="1">SUMIFS(СВЦЭМ!$I$40:$I$783,СВЦЭМ!$A$40:$A$783,$A327,СВЦЭМ!$B$40:$B$783,N$311)+'СЕТ СН'!$F$16</f>
        <v>0</v>
      </c>
      <c r="O327" s="36">
        <f ca="1">SUMIFS(СВЦЭМ!$I$40:$I$783,СВЦЭМ!$A$40:$A$783,$A327,СВЦЭМ!$B$40:$B$783,O$311)+'СЕТ СН'!$F$16</f>
        <v>0</v>
      </c>
      <c r="P327" s="36">
        <f ca="1">SUMIFS(СВЦЭМ!$I$40:$I$783,СВЦЭМ!$A$40:$A$783,$A327,СВЦЭМ!$B$40:$B$783,P$311)+'СЕТ СН'!$F$16</f>
        <v>0</v>
      </c>
      <c r="Q327" s="36">
        <f ca="1">SUMIFS(СВЦЭМ!$I$40:$I$783,СВЦЭМ!$A$40:$A$783,$A327,СВЦЭМ!$B$40:$B$783,Q$311)+'СЕТ СН'!$F$16</f>
        <v>0</v>
      </c>
      <c r="R327" s="36">
        <f ca="1">SUMIFS(СВЦЭМ!$I$40:$I$783,СВЦЭМ!$A$40:$A$783,$A327,СВЦЭМ!$B$40:$B$783,R$311)+'СЕТ СН'!$F$16</f>
        <v>0</v>
      </c>
      <c r="S327" s="36">
        <f ca="1">SUMIFS(СВЦЭМ!$I$40:$I$783,СВЦЭМ!$A$40:$A$783,$A327,СВЦЭМ!$B$40:$B$783,S$311)+'СЕТ СН'!$F$16</f>
        <v>0</v>
      </c>
      <c r="T327" s="36">
        <f ca="1">SUMIFS(СВЦЭМ!$I$40:$I$783,СВЦЭМ!$A$40:$A$783,$A327,СВЦЭМ!$B$40:$B$783,T$311)+'СЕТ СН'!$F$16</f>
        <v>0</v>
      </c>
      <c r="U327" s="36">
        <f ca="1">SUMIFS(СВЦЭМ!$I$40:$I$783,СВЦЭМ!$A$40:$A$783,$A327,СВЦЭМ!$B$40:$B$783,U$311)+'СЕТ СН'!$F$16</f>
        <v>0</v>
      </c>
      <c r="V327" s="36">
        <f ca="1">SUMIFS(СВЦЭМ!$I$40:$I$783,СВЦЭМ!$A$40:$A$783,$A327,СВЦЭМ!$B$40:$B$783,V$311)+'СЕТ СН'!$F$16</f>
        <v>0</v>
      </c>
      <c r="W327" s="36">
        <f ca="1">SUMIFS(СВЦЭМ!$I$40:$I$783,СВЦЭМ!$A$40:$A$783,$A327,СВЦЭМ!$B$40:$B$783,W$311)+'СЕТ СН'!$F$16</f>
        <v>0</v>
      </c>
      <c r="X327" s="36">
        <f ca="1">SUMIFS(СВЦЭМ!$I$40:$I$783,СВЦЭМ!$A$40:$A$783,$A327,СВЦЭМ!$B$40:$B$783,X$311)+'СЕТ СН'!$F$16</f>
        <v>0</v>
      </c>
      <c r="Y327" s="36">
        <f ca="1">SUMIFS(СВЦЭМ!$I$40:$I$783,СВЦЭМ!$A$40:$A$783,$A327,СВЦЭМ!$B$40:$B$783,Y$311)+'СЕТ СН'!$F$16</f>
        <v>0</v>
      </c>
    </row>
    <row r="328" spans="1:25" ht="15.75" hidden="1" x14ac:dyDescent="0.2">
      <c r="A328" s="35">
        <f t="shared" si="9"/>
        <v>44609</v>
      </c>
      <c r="B328" s="36">
        <f ca="1">SUMIFS(СВЦЭМ!$I$40:$I$783,СВЦЭМ!$A$40:$A$783,$A328,СВЦЭМ!$B$40:$B$783,B$311)+'СЕТ СН'!$F$16</f>
        <v>0</v>
      </c>
      <c r="C328" s="36">
        <f ca="1">SUMIFS(СВЦЭМ!$I$40:$I$783,СВЦЭМ!$A$40:$A$783,$A328,СВЦЭМ!$B$40:$B$783,C$311)+'СЕТ СН'!$F$16</f>
        <v>0</v>
      </c>
      <c r="D328" s="36">
        <f ca="1">SUMIFS(СВЦЭМ!$I$40:$I$783,СВЦЭМ!$A$40:$A$783,$A328,СВЦЭМ!$B$40:$B$783,D$311)+'СЕТ СН'!$F$16</f>
        <v>0</v>
      </c>
      <c r="E328" s="36">
        <f ca="1">SUMIFS(СВЦЭМ!$I$40:$I$783,СВЦЭМ!$A$40:$A$783,$A328,СВЦЭМ!$B$40:$B$783,E$311)+'СЕТ СН'!$F$16</f>
        <v>0</v>
      </c>
      <c r="F328" s="36">
        <f ca="1">SUMIFS(СВЦЭМ!$I$40:$I$783,СВЦЭМ!$A$40:$A$783,$A328,СВЦЭМ!$B$40:$B$783,F$311)+'СЕТ СН'!$F$16</f>
        <v>0</v>
      </c>
      <c r="G328" s="36">
        <f ca="1">SUMIFS(СВЦЭМ!$I$40:$I$783,СВЦЭМ!$A$40:$A$783,$A328,СВЦЭМ!$B$40:$B$783,G$311)+'СЕТ СН'!$F$16</f>
        <v>0</v>
      </c>
      <c r="H328" s="36">
        <f ca="1">SUMIFS(СВЦЭМ!$I$40:$I$783,СВЦЭМ!$A$40:$A$783,$A328,СВЦЭМ!$B$40:$B$783,H$311)+'СЕТ СН'!$F$16</f>
        <v>0</v>
      </c>
      <c r="I328" s="36">
        <f ca="1">SUMIFS(СВЦЭМ!$I$40:$I$783,СВЦЭМ!$A$40:$A$783,$A328,СВЦЭМ!$B$40:$B$783,I$311)+'СЕТ СН'!$F$16</f>
        <v>0</v>
      </c>
      <c r="J328" s="36">
        <f ca="1">SUMIFS(СВЦЭМ!$I$40:$I$783,СВЦЭМ!$A$40:$A$783,$A328,СВЦЭМ!$B$40:$B$783,J$311)+'СЕТ СН'!$F$16</f>
        <v>0</v>
      </c>
      <c r="K328" s="36">
        <f ca="1">SUMIFS(СВЦЭМ!$I$40:$I$783,СВЦЭМ!$A$40:$A$783,$A328,СВЦЭМ!$B$40:$B$783,K$311)+'СЕТ СН'!$F$16</f>
        <v>0</v>
      </c>
      <c r="L328" s="36">
        <f ca="1">SUMIFS(СВЦЭМ!$I$40:$I$783,СВЦЭМ!$A$40:$A$783,$A328,СВЦЭМ!$B$40:$B$783,L$311)+'СЕТ СН'!$F$16</f>
        <v>0</v>
      </c>
      <c r="M328" s="36">
        <f ca="1">SUMIFS(СВЦЭМ!$I$40:$I$783,СВЦЭМ!$A$40:$A$783,$A328,СВЦЭМ!$B$40:$B$783,M$311)+'СЕТ СН'!$F$16</f>
        <v>0</v>
      </c>
      <c r="N328" s="36">
        <f ca="1">SUMIFS(СВЦЭМ!$I$40:$I$783,СВЦЭМ!$A$40:$A$783,$A328,СВЦЭМ!$B$40:$B$783,N$311)+'СЕТ СН'!$F$16</f>
        <v>0</v>
      </c>
      <c r="O328" s="36">
        <f ca="1">SUMIFS(СВЦЭМ!$I$40:$I$783,СВЦЭМ!$A$40:$A$783,$A328,СВЦЭМ!$B$40:$B$783,O$311)+'СЕТ СН'!$F$16</f>
        <v>0</v>
      </c>
      <c r="P328" s="36">
        <f ca="1">SUMIFS(СВЦЭМ!$I$40:$I$783,СВЦЭМ!$A$40:$A$783,$A328,СВЦЭМ!$B$40:$B$783,P$311)+'СЕТ СН'!$F$16</f>
        <v>0</v>
      </c>
      <c r="Q328" s="36">
        <f ca="1">SUMIFS(СВЦЭМ!$I$40:$I$783,СВЦЭМ!$A$40:$A$783,$A328,СВЦЭМ!$B$40:$B$783,Q$311)+'СЕТ СН'!$F$16</f>
        <v>0</v>
      </c>
      <c r="R328" s="36">
        <f ca="1">SUMIFS(СВЦЭМ!$I$40:$I$783,СВЦЭМ!$A$40:$A$783,$A328,СВЦЭМ!$B$40:$B$783,R$311)+'СЕТ СН'!$F$16</f>
        <v>0</v>
      </c>
      <c r="S328" s="36">
        <f ca="1">SUMIFS(СВЦЭМ!$I$40:$I$783,СВЦЭМ!$A$40:$A$783,$A328,СВЦЭМ!$B$40:$B$783,S$311)+'СЕТ СН'!$F$16</f>
        <v>0</v>
      </c>
      <c r="T328" s="36">
        <f ca="1">SUMIFS(СВЦЭМ!$I$40:$I$783,СВЦЭМ!$A$40:$A$783,$A328,СВЦЭМ!$B$40:$B$783,T$311)+'СЕТ СН'!$F$16</f>
        <v>0</v>
      </c>
      <c r="U328" s="36">
        <f ca="1">SUMIFS(СВЦЭМ!$I$40:$I$783,СВЦЭМ!$A$40:$A$783,$A328,СВЦЭМ!$B$40:$B$783,U$311)+'СЕТ СН'!$F$16</f>
        <v>0</v>
      </c>
      <c r="V328" s="36">
        <f ca="1">SUMIFS(СВЦЭМ!$I$40:$I$783,СВЦЭМ!$A$40:$A$783,$A328,СВЦЭМ!$B$40:$B$783,V$311)+'СЕТ СН'!$F$16</f>
        <v>0</v>
      </c>
      <c r="W328" s="36">
        <f ca="1">SUMIFS(СВЦЭМ!$I$40:$I$783,СВЦЭМ!$A$40:$A$783,$A328,СВЦЭМ!$B$40:$B$783,W$311)+'СЕТ СН'!$F$16</f>
        <v>0</v>
      </c>
      <c r="X328" s="36">
        <f ca="1">SUMIFS(СВЦЭМ!$I$40:$I$783,СВЦЭМ!$A$40:$A$783,$A328,СВЦЭМ!$B$40:$B$783,X$311)+'СЕТ СН'!$F$16</f>
        <v>0</v>
      </c>
      <c r="Y328" s="36">
        <f ca="1">SUMIFS(СВЦЭМ!$I$40:$I$783,СВЦЭМ!$A$40:$A$783,$A328,СВЦЭМ!$B$40:$B$783,Y$311)+'СЕТ СН'!$F$16</f>
        <v>0</v>
      </c>
    </row>
    <row r="329" spans="1:25" ht="15.75" hidden="1" x14ac:dyDescent="0.2">
      <c r="A329" s="35">
        <f t="shared" si="9"/>
        <v>44610</v>
      </c>
      <c r="B329" s="36">
        <f ca="1">SUMIFS(СВЦЭМ!$I$40:$I$783,СВЦЭМ!$A$40:$A$783,$A329,СВЦЭМ!$B$40:$B$783,B$311)+'СЕТ СН'!$F$16</f>
        <v>0</v>
      </c>
      <c r="C329" s="36">
        <f ca="1">SUMIFS(СВЦЭМ!$I$40:$I$783,СВЦЭМ!$A$40:$A$783,$A329,СВЦЭМ!$B$40:$B$783,C$311)+'СЕТ СН'!$F$16</f>
        <v>0</v>
      </c>
      <c r="D329" s="36">
        <f ca="1">SUMIFS(СВЦЭМ!$I$40:$I$783,СВЦЭМ!$A$40:$A$783,$A329,СВЦЭМ!$B$40:$B$783,D$311)+'СЕТ СН'!$F$16</f>
        <v>0</v>
      </c>
      <c r="E329" s="36">
        <f ca="1">SUMIFS(СВЦЭМ!$I$40:$I$783,СВЦЭМ!$A$40:$A$783,$A329,СВЦЭМ!$B$40:$B$783,E$311)+'СЕТ СН'!$F$16</f>
        <v>0</v>
      </c>
      <c r="F329" s="36">
        <f ca="1">SUMIFS(СВЦЭМ!$I$40:$I$783,СВЦЭМ!$A$40:$A$783,$A329,СВЦЭМ!$B$40:$B$783,F$311)+'СЕТ СН'!$F$16</f>
        <v>0</v>
      </c>
      <c r="G329" s="36">
        <f ca="1">SUMIFS(СВЦЭМ!$I$40:$I$783,СВЦЭМ!$A$40:$A$783,$A329,СВЦЭМ!$B$40:$B$783,G$311)+'СЕТ СН'!$F$16</f>
        <v>0</v>
      </c>
      <c r="H329" s="36">
        <f ca="1">SUMIFS(СВЦЭМ!$I$40:$I$783,СВЦЭМ!$A$40:$A$783,$A329,СВЦЭМ!$B$40:$B$783,H$311)+'СЕТ СН'!$F$16</f>
        <v>0</v>
      </c>
      <c r="I329" s="36">
        <f ca="1">SUMIFS(СВЦЭМ!$I$40:$I$783,СВЦЭМ!$A$40:$A$783,$A329,СВЦЭМ!$B$40:$B$783,I$311)+'СЕТ СН'!$F$16</f>
        <v>0</v>
      </c>
      <c r="J329" s="36">
        <f ca="1">SUMIFS(СВЦЭМ!$I$40:$I$783,СВЦЭМ!$A$40:$A$783,$A329,СВЦЭМ!$B$40:$B$783,J$311)+'СЕТ СН'!$F$16</f>
        <v>0</v>
      </c>
      <c r="K329" s="36">
        <f ca="1">SUMIFS(СВЦЭМ!$I$40:$I$783,СВЦЭМ!$A$40:$A$783,$A329,СВЦЭМ!$B$40:$B$783,K$311)+'СЕТ СН'!$F$16</f>
        <v>0</v>
      </c>
      <c r="L329" s="36">
        <f ca="1">SUMIFS(СВЦЭМ!$I$40:$I$783,СВЦЭМ!$A$40:$A$783,$A329,СВЦЭМ!$B$40:$B$783,L$311)+'СЕТ СН'!$F$16</f>
        <v>0</v>
      </c>
      <c r="M329" s="36">
        <f ca="1">SUMIFS(СВЦЭМ!$I$40:$I$783,СВЦЭМ!$A$40:$A$783,$A329,СВЦЭМ!$B$40:$B$783,M$311)+'СЕТ СН'!$F$16</f>
        <v>0</v>
      </c>
      <c r="N329" s="36">
        <f ca="1">SUMIFS(СВЦЭМ!$I$40:$I$783,СВЦЭМ!$A$40:$A$783,$A329,СВЦЭМ!$B$40:$B$783,N$311)+'СЕТ СН'!$F$16</f>
        <v>0</v>
      </c>
      <c r="O329" s="36">
        <f ca="1">SUMIFS(СВЦЭМ!$I$40:$I$783,СВЦЭМ!$A$40:$A$783,$A329,СВЦЭМ!$B$40:$B$783,O$311)+'СЕТ СН'!$F$16</f>
        <v>0</v>
      </c>
      <c r="P329" s="36">
        <f ca="1">SUMIFS(СВЦЭМ!$I$40:$I$783,СВЦЭМ!$A$40:$A$783,$A329,СВЦЭМ!$B$40:$B$783,P$311)+'СЕТ СН'!$F$16</f>
        <v>0</v>
      </c>
      <c r="Q329" s="36">
        <f ca="1">SUMIFS(СВЦЭМ!$I$40:$I$783,СВЦЭМ!$A$40:$A$783,$A329,СВЦЭМ!$B$40:$B$783,Q$311)+'СЕТ СН'!$F$16</f>
        <v>0</v>
      </c>
      <c r="R329" s="36">
        <f ca="1">SUMIFS(СВЦЭМ!$I$40:$I$783,СВЦЭМ!$A$40:$A$783,$A329,СВЦЭМ!$B$40:$B$783,R$311)+'СЕТ СН'!$F$16</f>
        <v>0</v>
      </c>
      <c r="S329" s="36">
        <f ca="1">SUMIFS(СВЦЭМ!$I$40:$I$783,СВЦЭМ!$A$40:$A$783,$A329,СВЦЭМ!$B$40:$B$783,S$311)+'СЕТ СН'!$F$16</f>
        <v>0</v>
      </c>
      <c r="T329" s="36">
        <f ca="1">SUMIFS(СВЦЭМ!$I$40:$I$783,СВЦЭМ!$A$40:$A$783,$A329,СВЦЭМ!$B$40:$B$783,T$311)+'СЕТ СН'!$F$16</f>
        <v>0</v>
      </c>
      <c r="U329" s="36">
        <f ca="1">SUMIFS(СВЦЭМ!$I$40:$I$783,СВЦЭМ!$A$40:$A$783,$A329,СВЦЭМ!$B$40:$B$783,U$311)+'СЕТ СН'!$F$16</f>
        <v>0</v>
      </c>
      <c r="V329" s="36">
        <f ca="1">SUMIFS(СВЦЭМ!$I$40:$I$783,СВЦЭМ!$A$40:$A$783,$A329,СВЦЭМ!$B$40:$B$783,V$311)+'СЕТ СН'!$F$16</f>
        <v>0</v>
      </c>
      <c r="W329" s="36">
        <f ca="1">SUMIFS(СВЦЭМ!$I$40:$I$783,СВЦЭМ!$A$40:$A$783,$A329,СВЦЭМ!$B$40:$B$783,W$311)+'СЕТ СН'!$F$16</f>
        <v>0</v>
      </c>
      <c r="X329" s="36">
        <f ca="1">SUMIFS(СВЦЭМ!$I$40:$I$783,СВЦЭМ!$A$40:$A$783,$A329,СВЦЭМ!$B$40:$B$783,X$311)+'СЕТ СН'!$F$16</f>
        <v>0</v>
      </c>
      <c r="Y329" s="36">
        <f ca="1">SUMIFS(СВЦЭМ!$I$40:$I$783,СВЦЭМ!$A$40:$A$783,$A329,СВЦЭМ!$B$40:$B$783,Y$311)+'СЕТ СН'!$F$16</f>
        <v>0</v>
      </c>
    </row>
    <row r="330" spans="1:25" ht="15.75" hidden="1" x14ac:dyDescent="0.2">
      <c r="A330" s="35">
        <f t="shared" si="9"/>
        <v>44611</v>
      </c>
      <c r="B330" s="36">
        <f ca="1">SUMIFS(СВЦЭМ!$I$40:$I$783,СВЦЭМ!$A$40:$A$783,$A330,СВЦЭМ!$B$40:$B$783,B$311)+'СЕТ СН'!$F$16</f>
        <v>0</v>
      </c>
      <c r="C330" s="36">
        <f ca="1">SUMIFS(СВЦЭМ!$I$40:$I$783,СВЦЭМ!$A$40:$A$783,$A330,СВЦЭМ!$B$40:$B$783,C$311)+'СЕТ СН'!$F$16</f>
        <v>0</v>
      </c>
      <c r="D330" s="36">
        <f ca="1">SUMIFS(СВЦЭМ!$I$40:$I$783,СВЦЭМ!$A$40:$A$783,$A330,СВЦЭМ!$B$40:$B$783,D$311)+'СЕТ СН'!$F$16</f>
        <v>0</v>
      </c>
      <c r="E330" s="36">
        <f ca="1">SUMIFS(СВЦЭМ!$I$40:$I$783,СВЦЭМ!$A$40:$A$783,$A330,СВЦЭМ!$B$40:$B$783,E$311)+'СЕТ СН'!$F$16</f>
        <v>0</v>
      </c>
      <c r="F330" s="36">
        <f ca="1">SUMIFS(СВЦЭМ!$I$40:$I$783,СВЦЭМ!$A$40:$A$783,$A330,СВЦЭМ!$B$40:$B$783,F$311)+'СЕТ СН'!$F$16</f>
        <v>0</v>
      </c>
      <c r="G330" s="36">
        <f ca="1">SUMIFS(СВЦЭМ!$I$40:$I$783,СВЦЭМ!$A$40:$A$783,$A330,СВЦЭМ!$B$40:$B$783,G$311)+'СЕТ СН'!$F$16</f>
        <v>0</v>
      </c>
      <c r="H330" s="36">
        <f ca="1">SUMIFS(СВЦЭМ!$I$40:$I$783,СВЦЭМ!$A$40:$A$783,$A330,СВЦЭМ!$B$40:$B$783,H$311)+'СЕТ СН'!$F$16</f>
        <v>0</v>
      </c>
      <c r="I330" s="36">
        <f ca="1">SUMIFS(СВЦЭМ!$I$40:$I$783,СВЦЭМ!$A$40:$A$783,$A330,СВЦЭМ!$B$40:$B$783,I$311)+'СЕТ СН'!$F$16</f>
        <v>0</v>
      </c>
      <c r="J330" s="36">
        <f ca="1">SUMIFS(СВЦЭМ!$I$40:$I$783,СВЦЭМ!$A$40:$A$783,$A330,СВЦЭМ!$B$40:$B$783,J$311)+'СЕТ СН'!$F$16</f>
        <v>0</v>
      </c>
      <c r="K330" s="36">
        <f ca="1">SUMIFS(СВЦЭМ!$I$40:$I$783,СВЦЭМ!$A$40:$A$783,$A330,СВЦЭМ!$B$40:$B$783,K$311)+'СЕТ СН'!$F$16</f>
        <v>0</v>
      </c>
      <c r="L330" s="36">
        <f ca="1">SUMIFS(СВЦЭМ!$I$40:$I$783,СВЦЭМ!$A$40:$A$783,$A330,СВЦЭМ!$B$40:$B$783,L$311)+'СЕТ СН'!$F$16</f>
        <v>0</v>
      </c>
      <c r="M330" s="36">
        <f ca="1">SUMIFS(СВЦЭМ!$I$40:$I$783,СВЦЭМ!$A$40:$A$783,$A330,СВЦЭМ!$B$40:$B$783,M$311)+'СЕТ СН'!$F$16</f>
        <v>0</v>
      </c>
      <c r="N330" s="36">
        <f ca="1">SUMIFS(СВЦЭМ!$I$40:$I$783,СВЦЭМ!$A$40:$A$783,$A330,СВЦЭМ!$B$40:$B$783,N$311)+'СЕТ СН'!$F$16</f>
        <v>0</v>
      </c>
      <c r="O330" s="36">
        <f ca="1">SUMIFS(СВЦЭМ!$I$40:$I$783,СВЦЭМ!$A$40:$A$783,$A330,СВЦЭМ!$B$40:$B$783,O$311)+'СЕТ СН'!$F$16</f>
        <v>0</v>
      </c>
      <c r="P330" s="36">
        <f ca="1">SUMIFS(СВЦЭМ!$I$40:$I$783,СВЦЭМ!$A$40:$A$783,$A330,СВЦЭМ!$B$40:$B$783,P$311)+'СЕТ СН'!$F$16</f>
        <v>0</v>
      </c>
      <c r="Q330" s="36">
        <f ca="1">SUMIFS(СВЦЭМ!$I$40:$I$783,СВЦЭМ!$A$40:$A$783,$A330,СВЦЭМ!$B$40:$B$783,Q$311)+'СЕТ СН'!$F$16</f>
        <v>0</v>
      </c>
      <c r="R330" s="36">
        <f ca="1">SUMIFS(СВЦЭМ!$I$40:$I$783,СВЦЭМ!$A$40:$A$783,$A330,СВЦЭМ!$B$40:$B$783,R$311)+'СЕТ СН'!$F$16</f>
        <v>0</v>
      </c>
      <c r="S330" s="36">
        <f ca="1">SUMIFS(СВЦЭМ!$I$40:$I$783,СВЦЭМ!$A$40:$A$783,$A330,СВЦЭМ!$B$40:$B$783,S$311)+'СЕТ СН'!$F$16</f>
        <v>0</v>
      </c>
      <c r="T330" s="36">
        <f ca="1">SUMIFS(СВЦЭМ!$I$40:$I$783,СВЦЭМ!$A$40:$A$783,$A330,СВЦЭМ!$B$40:$B$783,T$311)+'СЕТ СН'!$F$16</f>
        <v>0</v>
      </c>
      <c r="U330" s="36">
        <f ca="1">SUMIFS(СВЦЭМ!$I$40:$I$783,СВЦЭМ!$A$40:$A$783,$A330,СВЦЭМ!$B$40:$B$783,U$311)+'СЕТ СН'!$F$16</f>
        <v>0</v>
      </c>
      <c r="V330" s="36">
        <f ca="1">SUMIFS(СВЦЭМ!$I$40:$I$783,СВЦЭМ!$A$40:$A$783,$A330,СВЦЭМ!$B$40:$B$783,V$311)+'СЕТ СН'!$F$16</f>
        <v>0</v>
      </c>
      <c r="W330" s="36">
        <f ca="1">SUMIFS(СВЦЭМ!$I$40:$I$783,СВЦЭМ!$A$40:$A$783,$A330,СВЦЭМ!$B$40:$B$783,W$311)+'СЕТ СН'!$F$16</f>
        <v>0</v>
      </c>
      <c r="X330" s="36">
        <f ca="1">SUMIFS(СВЦЭМ!$I$40:$I$783,СВЦЭМ!$A$40:$A$783,$A330,СВЦЭМ!$B$40:$B$783,X$311)+'СЕТ СН'!$F$16</f>
        <v>0</v>
      </c>
      <c r="Y330" s="36">
        <f ca="1">SUMIFS(СВЦЭМ!$I$40:$I$783,СВЦЭМ!$A$40:$A$783,$A330,СВЦЭМ!$B$40:$B$783,Y$311)+'СЕТ СН'!$F$16</f>
        <v>0</v>
      </c>
    </row>
    <row r="331" spans="1:25" ht="15.75" hidden="1" x14ac:dyDescent="0.2">
      <c r="A331" s="35">
        <f t="shared" si="9"/>
        <v>44612</v>
      </c>
      <c r="B331" s="36">
        <f ca="1">SUMIFS(СВЦЭМ!$I$40:$I$783,СВЦЭМ!$A$40:$A$783,$A331,СВЦЭМ!$B$40:$B$783,B$311)+'СЕТ СН'!$F$16</f>
        <v>0</v>
      </c>
      <c r="C331" s="36">
        <f ca="1">SUMIFS(СВЦЭМ!$I$40:$I$783,СВЦЭМ!$A$40:$A$783,$A331,СВЦЭМ!$B$40:$B$783,C$311)+'СЕТ СН'!$F$16</f>
        <v>0</v>
      </c>
      <c r="D331" s="36">
        <f ca="1">SUMIFS(СВЦЭМ!$I$40:$I$783,СВЦЭМ!$A$40:$A$783,$A331,СВЦЭМ!$B$40:$B$783,D$311)+'СЕТ СН'!$F$16</f>
        <v>0</v>
      </c>
      <c r="E331" s="36">
        <f ca="1">SUMIFS(СВЦЭМ!$I$40:$I$783,СВЦЭМ!$A$40:$A$783,$A331,СВЦЭМ!$B$40:$B$783,E$311)+'СЕТ СН'!$F$16</f>
        <v>0</v>
      </c>
      <c r="F331" s="36">
        <f ca="1">SUMIFS(СВЦЭМ!$I$40:$I$783,СВЦЭМ!$A$40:$A$783,$A331,СВЦЭМ!$B$40:$B$783,F$311)+'СЕТ СН'!$F$16</f>
        <v>0</v>
      </c>
      <c r="G331" s="36">
        <f ca="1">SUMIFS(СВЦЭМ!$I$40:$I$783,СВЦЭМ!$A$40:$A$783,$A331,СВЦЭМ!$B$40:$B$783,G$311)+'СЕТ СН'!$F$16</f>
        <v>0</v>
      </c>
      <c r="H331" s="36">
        <f ca="1">SUMIFS(СВЦЭМ!$I$40:$I$783,СВЦЭМ!$A$40:$A$783,$A331,СВЦЭМ!$B$40:$B$783,H$311)+'СЕТ СН'!$F$16</f>
        <v>0</v>
      </c>
      <c r="I331" s="36">
        <f ca="1">SUMIFS(СВЦЭМ!$I$40:$I$783,СВЦЭМ!$A$40:$A$783,$A331,СВЦЭМ!$B$40:$B$783,I$311)+'СЕТ СН'!$F$16</f>
        <v>0</v>
      </c>
      <c r="J331" s="36">
        <f ca="1">SUMIFS(СВЦЭМ!$I$40:$I$783,СВЦЭМ!$A$40:$A$783,$A331,СВЦЭМ!$B$40:$B$783,J$311)+'СЕТ СН'!$F$16</f>
        <v>0</v>
      </c>
      <c r="K331" s="36">
        <f ca="1">SUMIFS(СВЦЭМ!$I$40:$I$783,СВЦЭМ!$A$40:$A$783,$A331,СВЦЭМ!$B$40:$B$783,K$311)+'СЕТ СН'!$F$16</f>
        <v>0</v>
      </c>
      <c r="L331" s="36">
        <f ca="1">SUMIFS(СВЦЭМ!$I$40:$I$783,СВЦЭМ!$A$40:$A$783,$A331,СВЦЭМ!$B$40:$B$783,L$311)+'СЕТ СН'!$F$16</f>
        <v>0</v>
      </c>
      <c r="M331" s="36">
        <f ca="1">SUMIFS(СВЦЭМ!$I$40:$I$783,СВЦЭМ!$A$40:$A$783,$A331,СВЦЭМ!$B$40:$B$783,M$311)+'СЕТ СН'!$F$16</f>
        <v>0</v>
      </c>
      <c r="N331" s="36">
        <f ca="1">SUMIFS(СВЦЭМ!$I$40:$I$783,СВЦЭМ!$A$40:$A$783,$A331,СВЦЭМ!$B$40:$B$783,N$311)+'СЕТ СН'!$F$16</f>
        <v>0</v>
      </c>
      <c r="O331" s="36">
        <f ca="1">SUMIFS(СВЦЭМ!$I$40:$I$783,СВЦЭМ!$A$40:$A$783,$A331,СВЦЭМ!$B$40:$B$783,O$311)+'СЕТ СН'!$F$16</f>
        <v>0</v>
      </c>
      <c r="P331" s="36">
        <f ca="1">SUMIFS(СВЦЭМ!$I$40:$I$783,СВЦЭМ!$A$40:$A$783,$A331,СВЦЭМ!$B$40:$B$783,P$311)+'СЕТ СН'!$F$16</f>
        <v>0</v>
      </c>
      <c r="Q331" s="36">
        <f ca="1">SUMIFS(СВЦЭМ!$I$40:$I$783,СВЦЭМ!$A$40:$A$783,$A331,СВЦЭМ!$B$40:$B$783,Q$311)+'СЕТ СН'!$F$16</f>
        <v>0</v>
      </c>
      <c r="R331" s="36">
        <f ca="1">SUMIFS(СВЦЭМ!$I$40:$I$783,СВЦЭМ!$A$40:$A$783,$A331,СВЦЭМ!$B$40:$B$783,R$311)+'СЕТ СН'!$F$16</f>
        <v>0</v>
      </c>
      <c r="S331" s="36">
        <f ca="1">SUMIFS(СВЦЭМ!$I$40:$I$783,СВЦЭМ!$A$40:$A$783,$A331,СВЦЭМ!$B$40:$B$783,S$311)+'СЕТ СН'!$F$16</f>
        <v>0</v>
      </c>
      <c r="T331" s="36">
        <f ca="1">SUMIFS(СВЦЭМ!$I$40:$I$783,СВЦЭМ!$A$40:$A$783,$A331,СВЦЭМ!$B$40:$B$783,T$311)+'СЕТ СН'!$F$16</f>
        <v>0</v>
      </c>
      <c r="U331" s="36">
        <f ca="1">SUMIFS(СВЦЭМ!$I$40:$I$783,СВЦЭМ!$A$40:$A$783,$A331,СВЦЭМ!$B$40:$B$783,U$311)+'СЕТ СН'!$F$16</f>
        <v>0</v>
      </c>
      <c r="V331" s="36">
        <f ca="1">SUMIFS(СВЦЭМ!$I$40:$I$783,СВЦЭМ!$A$40:$A$783,$A331,СВЦЭМ!$B$40:$B$783,V$311)+'СЕТ СН'!$F$16</f>
        <v>0</v>
      </c>
      <c r="W331" s="36">
        <f ca="1">SUMIFS(СВЦЭМ!$I$40:$I$783,СВЦЭМ!$A$40:$A$783,$A331,СВЦЭМ!$B$40:$B$783,W$311)+'СЕТ СН'!$F$16</f>
        <v>0</v>
      </c>
      <c r="X331" s="36">
        <f ca="1">SUMIFS(СВЦЭМ!$I$40:$I$783,СВЦЭМ!$A$40:$A$783,$A331,СВЦЭМ!$B$40:$B$783,X$311)+'СЕТ СН'!$F$16</f>
        <v>0</v>
      </c>
      <c r="Y331" s="36">
        <f ca="1">SUMIFS(СВЦЭМ!$I$40:$I$783,СВЦЭМ!$A$40:$A$783,$A331,СВЦЭМ!$B$40:$B$783,Y$311)+'СЕТ СН'!$F$16</f>
        <v>0</v>
      </c>
    </row>
    <row r="332" spans="1:25" ht="15.75" hidden="1" x14ac:dyDescent="0.2">
      <c r="A332" s="35">
        <f t="shared" si="9"/>
        <v>44613</v>
      </c>
      <c r="B332" s="36">
        <f ca="1">SUMIFS(СВЦЭМ!$I$40:$I$783,СВЦЭМ!$A$40:$A$783,$A332,СВЦЭМ!$B$40:$B$783,B$311)+'СЕТ СН'!$F$16</f>
        <v>0</v>
      </c>
      <c r="C332" s="36">
        <f ca="1">SUMIFS(СВЦЭМ!$I$40:$I$783,СВЦЭМ!$A$40:$A$783,$A332,СВЦЭМ!$B$40:$B$783,C$311)+'СЕТ СН'!$F$16</f>
        <v>0</v>
      </c>
      <c r="D332" s="36">
        <f ca="1">SUMIFS(СВЦЭМ!$I$40:$I$783,СВЦЭМ!$A$40:$A$783,$A332,СВЦЭМ!$B$40:$B$783,D$311)+'СЕТ СН'!$F$16</f>
        <v>0</v>
      </c>
      <c r="E332" s="36">
        <f ca="1">SUMIFS(СВЦЭМ!$I$40:$I$783,СВЦЭМ!$A$40:$A$783,$A332,СВЦЭМ!$B$40:$B$783,E$311)+'СЕТ СН'!$F$16</f>
        <v>0</v>
      </c>
      <c r="F332" s="36">
        <f ca="1">SUMIFS(СВЦЭМ!$I$40:$I$783,СВЦЭМ!$A$40:$A$783,$A332,СВЦЭМ!$B$40:$B$783,F$311)+'СЕТ СН'!$F$16</f>
        <v>0</v>
      </c>
      <c r="G332" s="36">
        <f ca="1">SUMIFS(СВЦЭМ!$I$40:$I$783,СВЦЭМ!$A$40:$A$783,$A332,СВЦЭМ!$B$40:$B$783,G$311)+'СЕТ СН'!$F$16</f>
        <v>0</v>
      </c>
      <c r="H332" s="36">
        <f ca="1">SUMIFS(СВЦЭМ!$I$40:$I$783,СВЦЭМ!$A$40:$A$783,$A332,СВЦЭМ!$B$40:$B$783,H$311)+'СЕТ СН'!$F$16</f>
        <v>0</v>
      </c>
      <c r="I332" s="36">
        <f ca="1">SUMIFS(СВЦЭМ!$I$40:$I$783,СВЦЭМ!$A$40:$A$783,$A332,СВЦЭМ!$B$40:$B$783,I$311)+'СЕТ СН'!$F$16</f>
        <v>0</v>
      </c>
      <c r="J332" s="36">
        <f ca="1">SUMIFS(СВЦЭМ!$I$40:$I$783,СВЦЭМ!$A$40:$A$783,$A332,СВЦЭМ!$B$40:$B$783,J$311)+'СЕТ СН'!$F$16</f>
        <v>0</v>
      </c>
      <c r="K332" s="36">
        <f ca="1">SUMIFS(СВЦЭМ!$I$40:$I$783,СВЦЭМ!$A$40:$A$783,$A332,СВЦЭМ!$B$40:$B$783,K$311)+'СЕТ СН'!$F$16</f>
        <v>0</v>
      </c>
      <c r="L332" s="36">
        <f ca="1">SUMIFS(СВЦЭМ!$I$40:$I$783,СВЦЭМ!$A$40:$A$783,$A332,СВЦЭМ!$B$40:$B$783,L$311)+'СЕТ СН'!$F$16</f>
        <v>0</v>
      </c>
      <c r="M332" s="36">
        <f ca="1">SUMIFS(СВЦЭМ!$I$40:$I$783,СВЦЭМ!$A$40:$A$783,$A332,СВЦЭМ!$B$40:$B$783,M$311)+'СЕТ СН'!$F$16</f>
        <v>0</v>
      </c>
      <c r="N332" s="36">
        <f ca="1">SUMIFS(СВЦЭМ!$I$40:$I$783,СВЦЭМ!$A$40:$A$783,$A332,СВЦЭМ!$B$40:$B$783,N$311)+'СЕТ СН'!$F$16</f>
        <v>0</v>
      </c>
      <c r="O332" s="36">
        <f ca="1">SUMIFS(СВЦЭМ!$I$40:$I$783,СВЦЭМ!$A$40:$A$783,$A332,СВЦЭМ!$B$40:$B$783,O$311)+'СЕТ СН'!$F$16</f>
        <v>0</v>
      </c>
      <c r="P332" s="36">
        <f ca="1">SUMIFS(СВЦЭМ!$I$40:$I$783,СВЦЭМ!$A$40:$A$783,$A332,СВЦЭМ!$B$40:$B$783,P$311)+'СЕТ СН'!$F$16</f>
        <v>0</v>
      </c>
      <c r="Q332" s="36">
        <f ca="1">SUMIFS(СВЦЭМ!$I$40:$I$783,СВЦЭМ!$A$40:$A$783,$A332,СВЦЭМ!$B$40:$B$783,Q$311)+'СЕТ СН'!$F$16</f>
        <v>0</v>
      </c>
      <c r="R332" s="36">
        <f ca="1">SUMIFS(СВЦЭМ!$I$40:$I$783,СВЦЭМ!$A$40:$A$783,$A332,СВЦЭМ!$B$40:$B$783,R$311)+'СЕТ СН'!$F$16</f>
        <v>0</v>
      </c>
      <c r="S332" s="36">
        <f ca="1">SUMIFS(СВЦЭМ!$I$40:$I$783,СВЦЭМ!$A$40:$A$783,$A332,СВЦЭМ!$B$40:$B$783,S$311)+'СЕТ СН'!$F$16</f>
        <v>0</v>
      </c>
      <c r="T332" s="36">
        <f ca="1">SUMIFS(СВЦЭМ!$I$40:$I$783,СВЦЭМ!$A$40:$A$783,$A332,СВЦЭМ!$B$40:$B$783,T$311)+'СЕТ СН'!$F$16</f>
        <v>0</v>
      </c>
      <c r="U332" s="36">
        <f ca="1">SUMIFS(СВЦЭМ!$I$40:$I$783,СВЦЭМ!$A$40:$A$783,$A332,СВЦЭМ!$B$40:$B$783,U$311)+'СЕТ СН'!$F$16</f>
        <v>0</v>
      </c>
      <c r="V332" s="36">
        <f ca="1">SUMIFS(СВЦЭМ!$I$40:$I$783,СВЦЭМ!$A$40:$A$783,$A332,СВЦЭМ!$B$40:$B$783,V$311)+'СЕТ СН'!$F$16</f>
        <v>0</v>
      </c>
      <c r="W332" s="36">
        <f ca="1">SUMIFS(СВЦЭМ!$I$40:$I$783,СВЦЭМ!$A$40:$A$783,$A332,СВЦЭМ!$B$40:$B$783,W$311)+'СЕТ СН'!$F$16</f>
        <v>0</v>
      </c>
      <c r="X332" s="36">
        <f ca="1">SUMIFS(СВЦЭМ!$I$40:$I$783,СВЦЭМ!$A$40:$A$783,$A332,СВЦЭМ!$B$40:$B$783,X$311)+'СЕТ СН'!$F$16</f>
        <v>0</v>
      </c>
      <c r="Y332" s="36">
        <f ca="1">SUMIFS(СВЦЭМ!$I$40:$I$783,СВЦЭМ!$A$40:$A$783,$A332,СВЦЭМ!$B$40:$B$783,Y$311)+'СЕТ СН'!$F$16</f>
        <v>0</v>
      </c>
    </row>
    <row r="333" spans="1:25" ht="15.75" hidden="1" x14ac:dyDescent="0.2">
      <c r="A333" s="35">
        <f t="shared" si="9"/>
        <v>44614</v>
      </c>
      <c r="B333" s="36">
        <f ca="1">SUMIFS(СВЦЭМ!$I$40:$I$783,СВЦЭМ!$A$40:$A$783,$A333,СВЦЭМ!$B$40:$B$783,B$311)+'СЕТ СН'!$F$16</f>
        <v>0</v>
      </c>
      <c r="C333" s="36">
        <f ca="1">SUMIFS(СВЦЭМ!$I$40:$I$783,СВЦЭМ!$A$40:$A$783,$A333,СВЦЭМ!$B$40:$B$783,C$311)+'СЕТ СН'!$F$16</f>
        <v>0</v>
      </c>
      <c r="D333" s="36">
        <f ca="1">SUMIFS(СВЦЭМ!$I$40:$I$783,СВЦЭМ!$A$40:$A$783,$A333,СВЦЭМ!$B$40:$B$783,D$311)+'СЕТ СН'!$F$16</f>
        <v>0</v>
      </c>
      <c r="E333" s="36">
        <f ca="1">SUMIFS(СВЦЭМ!$I$40:$I$783,СВЦЭМ!$A$40:$A$783,$A333,СВЦЭМ!$B$40:$B$783,E$311)+'СЕТ СН'!$F$16</f>
        <v>0</v>
      </c>
      <c r="F333" s="36">
        <f ca="1">SUMIFS(СВЦЭМ!$I$40:$I$783,СВЦЭМ!$A$40:$A$783,$A333,СВЦЭМ!$B$40:$B$783,F$311)+'СЕТ СН'!$F$16</f>
        <v>0</v>
      </c>
      <c r="G333" s="36">
        <f ca="1">SUMIFS(СВЦЭМ!$I$40:$I$783,СВЦЭМ!$A$40:$A$783,$A333,СВЦЭМ!$B$40:$B$783,G$311)+'СЕТ СН'!$F$16</f>
        <v>0</v>
      </c>
      <c r="H333" s="36">
        <f ca="1">SUMIFS(СВЦЭМ!$I$40:$I$783,СВЦЭМ!$A$40:$A$783,$A333,СВЦЭМ!$B$40:$B$783,H$311)+'СЕТ СН'!$F$16</f>
        <v>0</v>
      </c>
      <c r="I333" s="36">
        <f ca="1">SUMIFS(СВЦЭМ!$I$40:$I$783,СВЦЭМ!$A$40:$A$783,$A333,СВЦЭМ!$B$40:$B$783,I$311)+'СЕТ СН'!$F$16</f>
        <v>0</v>
      </c>
      <c r="J333" s="36">
        <f ca="1">SUMIFS(СВЦЭМ!$I$40:$I$783,СВЦЭМ!$A$40:$A$783,$A333,СВЦЭМ!$B$40:$B$783,J$311)+'СЕТ СН'!$F$16</f>
        <v>0</v>
      </c>
      <c r="K333" s="36">
        <f ca="1">SUMIFS(СВЦЭМ!$I$40:$I$783,СВЦЭМ!$A$40:$A$783,$A333,СВЦЭМ!$B$40:$B$783,K$311)+'СЕТ СН'!$F$16</f>
        <v>0</v>
      </c>
      <c r="L333" s="36">
        <f ca="1">SUMIFS(СВЦЭМ!$I$40:$I$783,СВЦЭМ!$A$40:$A$783,$A333,СВЦЭМ!$B$40:$B$783,L$311)+'СЕТ СН'!$F$16</f>
        <v>0</v>
      </c>
      <c r="M333" s="36">
        <f ca="1">SUMIFS(СВЦЭМ!$I$40:$I$783,СВЦЭМ!$A$40:$A$783,$A333,СВЦЭМ!$B$40:$B$783,M$311)+'СЕТ СН'!$F$16</f>
        <v>0</v>
      </c>
      <c r="N333" s="36">
        <f ca="1">SUMIFS(СВЦЭМ!$I$40:$I$783,СВЦЭМ!$A$40:$A$783,$A333,СВЦЭМ!$B$40:$B$783,N$311)+'СЕТ СН'!$F$16</f>
        <v>0</v>
      </c>
      <c r="O333" s="36">
        <f ca="1">SUMIFS(СВЦЭМ!$I$40:$I$783,СВЦЭМ!$A$40:$A$783,$A333,СВЦЭМ!$B$40:$B$783,O$311)+'СЕТ СН'!$F$16</f>
        <v>0</v>
      </c>
      <c r="P333" s="36">
        <f ca="1">SUMIFS(СВЦЭМ!$I$40:$I$783,СВЦЭМ!$A$40:$A$783,$A333,СВЦЭМ!$B$40:$B$783,P$311)+'СЕТ СН'!$F$16</f>
        <v>0</v>
      </c>
      <c r="Q333" s="36">
        <f ca="1">SUMIFS(СВЦЭМ!$I$40:$I$783,СВЦЭМ!$A$40:$A$783,$A333,СВЦЭМ!$B$40:$B$783,Q$311)+'СЕТ СН'!$F$16</f>
        <v>0</v>
      </c>
      <c r="R333" s="36">
        <f ca="1">SUMIFS(СВЦЭМ!$I$40:$I$783,СВЦЭМ!$A$40:$A$783,$A333,СВЦЭМ!$B$40:$B$783,R$311)+'СЕТ СН'!$F$16</f>
        <v>0</v>
      </c>
      <c r="S333" s="36">
        <f ca="1">SUMIFS(СВЦЭМ!$I$40:$I$783,СВЦЭМ!$A$40:$A$783,$A333,СВЦЭМ!$B$40:$B$783,S$311)+'СЕТ СН'!$F$16</f>
        <v>0</v>
      </c>
      <c r="T333" s="36">
        <f ca="1">SUMIFS(СВЦЭМ!$I$40:$I$783,СВЦЭМ!$A$40:$A$783,$A333,СВЦЭМ!$B$40:$B$783,T$311)+'СЕТ СН'!$F$16</f>
        <v>0</v>
      </c>
      <c r="U333" s="36">
        <f ca="1">SUMIFS(СВЦЭМ!$I$40:$I$783,СВЦЭМ!$A$40:$A$783,$A333,СВЦЭМ!$B$40:$B$783,U$311)+'СЕТ СН'!$F$16</f>
        <v>0</v>
      </c>
      <c r="V333" s="36">
        <f ca="1">SUMIFS(СВЦЭМ!$I$40:$I$783,СВЦЭМ!$A$40:$A$783,$A333,СВЦЭМ!$B$40:$B$783,V$311)+'СЕТ СН'!$F$16</f>
        <v>0</v>
      </c>
      <c r="W333" s="36">
        <f ca="1">SUMIFS(СВЦЭМ!$I$40:$I$783,СВЦЭМ!$A$40:$A$783,$A333,СВЦЭМ!$B$40:$B$783,W$311)+'СЕТ СН'!$F$16</f>
        <v>0</v>
      </c>
      <c r="X333" s="36">
        <f ca="1">SUMIFS(СВЦЭМ!$I$40:$I$783,СВЦЭМ!$A$40:$A$783,$A333,СВЦЭМ!$B$40:$B$783,X$311)+'СЕТ СН'!$F$16</f>
        <v>0</v>
      </c>
      <c r="Y333" s="36">
        <f ca="1">SUMIFS(СВЦЭМ!$I$40:$I$783,СВЦЭМ!$A$40:$A$783,$A333,СВЦЭМ!$B$40:$B$783,Y$311)+'СЕТ СН'!$F$16</f>
        <v>0</v>
      </c>
    </row>
    <row r="334" spans="1:25" ht="15.75" hidden="1" x14ac:dyDescent="0.2">
      <c r="A334" s="35">
        <f t="shared" si="9"/>
        <v>44615</v>
      </c>
      <c r="B334" s="36">
        <f ca="1">SUMIFS(СВЦЭМ!$I$40:$I$783,СВЦЭМ!$A$40:$A$783,$A334,СВЦЭМ!$B$40:$B$783,B$311)+'СЕТ СН'!$F$16</f>
        <v>0</v>
      </c>
      <c r="C334" s="36">
        <f ca="1">SUMIFS(СВЦЭМ!$I$40:$I$783,СВЦЭМ!$A$40:$A$783,$A334,СВЦЭМ!$B$40:$B$783,C$311)+'СЕТ СН'!$F$16</f>
        <v>0</v>
      </c>
      <c r="D334" s="36">
        <f ca="1">SUMIFS(СВЦЭМ!$I$40:$I$783,СВЦЭМ!$A$40:$A$783,$A334,СВЦЭМ!$B$40:$B$783,D$311)+'СЕТ СН'!$F$16</f>
        <v>0</v>
      </c>
      <c r="E334" s="36">
        <f ca="1">SUMIFS(СВЦЭМ!$I$40:$I$783,СВЦЭМ!$A$40:$A$783,$A334,СВЦЭМ!$B$40:$B$783,E$311)+'СЕТ СН'!$F$16</f>
        <v>0</v>
      </c>
      <c r="F334" s="36">
        <f ca="1">SUMIFS(СВЦЭМ!$I$40:$I$783,СВЦЭМ!$A$40:$A$783,$A334,СВЦЭМ!$B$40:$B$783,F$311)+'СЕТ СН'!$F$16</f>
        <v>0</v>
      </c>
      <c r="G334" s="36">
        <f ca="1">SUMIFS(СВЦЭМ!$I$40:$I$783,СВЦЭМ!$A$40:$A$783,$A334,СВЦЭМ!$B$40:$B$783,G$311)+'СЕТ СН'!$F$16</f>
        <v>0</v>
      </c>
      <c r="H334" s="36">
        <f ca="1">SUMIFS(СВЦЭМ!$I$40:$I$783,СВЦЭМ!$A$40:$A$783,$A334,СВЦЭМ!$B$40:$B$783,H$311)+'СЕТ СН'!$F$16</f>
        <v>0</v>
      </c>
      <c r="I334" s="36">
        <f ca="1">SUMIFS(СВЦЭМ!$I$40:$I$783,СВЦЭМ!$A$40:$A$783,$A334,СВЦЭМ!$B$40:$B$783,I$311)+'СЕТ СН'!$F$16</f>
        <v>0</v>
      </c>
      <c r="J334" s="36">
        <f ca="1">SUMIFS(СВЦЭМ!$I$40:$I$783,СВЦЭМ!$A$40:$A$783,$A334,СВЦЭМ!$B$40:$B$783,J$311)+'СЕТ СН'!$F$16</f>
        <v>0</v>
      </c>
      <c r="K334" s="36">
        <f ca="1">SUMIFS(СВЦЭМ!$I$40:$I$783,СВЦЭМ!$A$40:$A$783,$A334,СВЦЭМ!$B$40:$B$783,K$311)+'СЕТ СН'!$F$16</f>
        <v>0</v>
      </c>
      <c r="L334" s="36">
        <f ca="1">SUMIFS(СВЦЭМ!$I$40:$I$783,СВЦЭМ!$A$40:$A$783,$A334,СВЦЭМ!$B$40:$B$783,L$311)+'СЕТ СН'!$F$16</f>
        <v>0</v>
      </c>
      <c r="M334" s="36">
        <f ca="1">SUMIFS(СВЦЭМ!$I$40:$I$783,СВЦЭМ!$A$40:$A$783,$A334,СВЦЭМ!$B$40:$B$783,M$311)+'СЕТ СН'!$F$16</f>
        <v>0</v>
      </c>
      <c r="N334" s="36">
        <f ca="1">SUMIFS(СВЦЭМ!$I$40:$I$783,СВЦЭМ!$A$40:$A$783,$A334,СВЦЭМ!$B$40:$B$783,N$311)+'СЕТ СН'!$F$16</f>
        <v>0</v>
      </c>
      <c r="O334" s="36">
        <f ca="1">SUMIFS(СВЦЭМ!$I$40:$I$783,СВЦЭМ!$A$40:$A$783,$A334,СВЦЭМ!$B$40:$B$783,O$311)+'СЕТ СН'!$F$16</f>
        <v>0</v>
      </c>
      <c r="P334" s="36">
        <f ca="1">SUMIFS(СВЦЭМ!$I$40:$I$783,СВЦЭМ!$A$40:$A$783,$A334,СВЦЭМ!$B$40:$B$783,P$311)+'СЕТ СН'!$F$16</f>
        <v>0</v>
      </c>
      <c r="Q334" s="36">
        <f ca="1">SUMIFS(СВЦЭМ!$I$40:$I$783,СВЦЭМ!$A$40:$A$783,$A334,СВЦЭМ!$B$40:$B$783,Q$311)+'СЕТ СН'!$F$16</f>
        <v>0</v>
      </c>
      <c r="R334" s="36">
        <f ca="1">SUMIFS(СВЦЭМ!$I$40:$I$783,СВЦЭМ!$A$40:$A$783,$A334,СВЦЭМ!$B$40:$B$783,R$311)+'СЕТ СН'!$F$16</f>
        <v>0</v>
      </c>
      <c r="S334" s="36">
        <f ca="1">SUMIFS(СВЦЭМ!$I$40:$I$783,СВЦЭМ!$A$40:$A$783,$A334,СВЦЭМ!$B$40:$B$783,S$311)+'СЕТ СН'!$F$16</f>
        <v>0</v>
      </c>
      <c r="T334" s="36">
        <f ca="1">SUMIFS(СВЦЭМ!$I$40:$I$783,СВЦЭМ!$A$40:$A$783,$A334,СВЦЭМ!$B$40:$B$783,T$311)+'СЕТ СН'!$F$16</f>
        <v>0</v>
      </c>
      <c r="U334" s="36">
        <f ca="1">SUMIFS(СВЦЭМ!$I$40:$I$783,СВЦЭМ!$A$40:$A$783,$A334,СВЦЭМ!$B$40:$B$783,U$311)+'СЕТ СН'!$F$16</f>
        <v>0</v>
      </c>
      <c r="V334" s="36">
        <f ca="1">SUMIFS(СВЦЭМ!$I$40:$I$783,СВЦЭМ!$A$40:$A$783,$A334,СВЦЭМ!$B$40:$B$783,V$311)+'СЕТ СН'!$F$16</f>
        <v>0</v>
      </c>
      <c r="W334" s="36">
        <f ca="1">SUMIFS(СВЦЭМ!$I$40:$I$783,СВЦЭМ!$A$40:$A$783,$A334,СВЦЭМ!$B$40:$B$783,W$311)+'СЕТ СН'!$F$16</f>
        <v>0</v>
      </c>
      <c r="X334" s="36">
        <f ca="1">SUMIFS(СВЦЭМ!$I$40:$I$783,СВЦЭМ!$A$40:$A$783,$A334,СВЦЭМ!$B$40:$B$783,X$311)+'СЕТ СН'!$F$16</f>
        <v>0</v>
      </c>
      <c r="Y334" s="36">
        <f ca="1">SUMIFS(СВЦЭМ!$I$40:$I$783,СВЦЭМ!$A$40:$A$783,$A334,СВЦЭМ!$B$40:$B$783,Y$311)+'СЕТ СН'!$F$16</f>
        <v>0</v>
      </c>
    </row>
    <row r="335" spans="1:25" ht="15.75" hidden="1" x14ac:dyDescent="0.2">
      <c r="A335" s="35">
        <f t="shared" si="9"/>
        <v>44616</v>
      </c>
      <c r="B335" s="36">
        <f ca="1">SUMIFS(СВЦЭМ!$I$40:$I$783,СВЦЭМ!$A$40:$A$783,$A335,СВЦЭМ!$B$40:$B$783,B$311)+'СЕТ СН'!$F$16</f>
        <v>0</v>
      </c>
      <c r="C335" s="36">
        <f ca="1">SUMIFS(СВЦЭМ!$I$40:$I$783,СВЦЭМ!$A$40:$A$783,$A335,СВЦЭМ!$B$40:$B$783,C$311)+'СЕТ СН'!$F$16</f>
        <v>0</v>
      </c>
      <c r="D335" s="36">
        <f ca="1">SUMIFS(СВЦЭМ!$I$40:$I$783,СВЦЭМ!$A$40:$A$783,$A335,СВЦЭМ!$B$40:$B$783,D$311)+'СЕТ СН'!$F$16</f>
        <v>0</v>
      </c>
      <c r="E335" s="36">
        <f ca="1">SUMIFS(СВЦЭМ!$I$40:$I$783,СВЦЭМ!$A$40:$A$783,$A335,СВЦЭМ!$B$40:$B$783,E$311)+'СЕТ СН'!$F$16</f>
        <v>0</v>
      </c>
      <c r="F335" s="36">
        <f ca="1">SUMIFS(СВЦЭМ!$I$40:$I$783,СВЦЭМ!$A$40:$A$783,$A335,СВЦЭМ!$B$40:$B$783,F$311)+'СЕТ СН'!$F$16</f>
        <v>0</v>
      </c>
      <c r="G335" s="36">
        <f ca="1">SUMIFS(СВЦЭМ!$I$40:$I$783,СВЦЭМ!$A$40:$A$783,$A335,СВЦЭМ!$B$40:$B$783,G$311)+'СЕТ СН'!$F$16</f>
        <v>0</v>
      </c>
      <c r="H335" s="36">
        <f ca="1">SUMIFS(СВЦЭМ!$I$40:$I$783,СВЦЭМ!$A$40:$A$783,$A335,СВЦЭМ!$B$40:$B$783,H$311)+'СЕТ СН'!$F$16</f>
        <v>0</v>
      </c>
      <c r="I335" s="36">
        <f ca="1">SUMIFS(СВЦЭМ!$I$40:$I$783,СВЦЭМ!$A$40:$A$783,$A335,СВЦЭМ!$B$40:$B$783,I$311)+'СЕТ СН'!$F$16</f>
        <v>0</v>
      </c>
      <c r="J335" s="36">
        <f ca="1">SUMIFS(СВЦЭМ!$I$40:$I$783,СВЦЭМ!$A$40:$A$783,$A335,СВЦЭМ!$B$40:$B$783,J$311)+'СЕТ СН'!$F$16</f>
        <v>0</v>
      </c>
      <c r="K335" s="36">
        <f ca="1">SUMIFS(СВЦЭМ!$I$40:$I$783,СВЦЭМ!$A$40:$A$783,$A335,СВЦЭМ!$B$40:$B$783,K$311)+'СЕТ СН'!$F$16</f>
        <v>0</v>
      </c>
      <c r="L335" s="36">
        <f ca="1">SUMIFS(СВЦЭМ!$I$40:$I$783,СВЦЭМ!$A$40:$A$783,$A335,СВЦЭМ!$B$40:$B$783,L$311)+'СЕТ СН'!$F$16</f>
        <v>0</v>
      </c>
      <c r="M335" s="36">
        <f ca="1">SUMIFS(СВЦЭМ!$I$40:$I$783,СВЦЭМ!$A$40:$A$783,$A335,СВЦЭМ!$B$40:$B$783,M$311)+'СЕТ СН'!$F$16</f>
        <v>0</v>
      </c>
      <c r="N335" s="36">
        <f ca="1">SUMIFS(СВЦЭМ!$I$40:$I$783,СВЦЭМ!$A$40:$A$783,$A335,СВЦЭМ!$B$40:$B$783,N$311)+'СЕТ СН'!$F$16</f>
        <v>0</v>
      </c>
      <c r="O335" s="36">
        <f ca="1">SUMIFS(СВЦЭМ!$I$40:$I$783,СВЦЭМ!$A$40:$A$783,$A335,СВЦЭМ!$B$40:$B$783,O$311)+'СЕТ СН'!$F$16</f>
        <v>0</v>
      </c>
      <c r="P335" s="36">
        <f ca="1">SUMIFS(СВЦЭМ!$I$40:$I$783,СВЦЭМ!$A$40:$A$783,$A335,СВЦЭМ!$B$40:$B$783,P$311)+'СЕТ СН'!$F$16</f>
        <v>0</v>
      </c>
      <c r="Q335" s="36">
        <f ca="1">SUMIFS(СВЦЭМ!$I$40:$I$783,СВЦЭМ!$A$40:$A$783,$A335,СВЦЭМ!$B$40:$B$783,Q$311)+'СЕТ СН'!$F$16</f>
        <v>0</v>
      </c>
      <c r="R335" s="36">
        <f ca="1">SUMIFS(СВЦЭМ!$I$40:$I$783,СВЦЭМ!$A$40:$A$783,$A335,СВЦЭМ!$B$40:$B$783,R$311)+'СЕТ СН'!$F$16</f>
        <v>0</v>
      </c>
      <c r="S335" s="36">
        <f ca="1">SUMIFS(СВЦЭМ!$I$40:$I$783,СВЦЭМ!$A$40:$A$783,$A335,СВЦЭМ!$B$40:$B$783,S$311)+'СЕТ СН'!$F$16</f>
        <v>0</v>
      </c>
      <c r="T335" s="36">
        <f ca="1">SUMIFS(СВЦЭМ!$I$40:$I$783,СВЦЭМ!$A$40:$A$783,$A335,СВЦЭМ!$B$40:$B$783,T$311)+'СЕТ СН'!$F$16</f>
        <v>0</v>
      </c>
      <c r="U335" s="36">
        <f ca="1">SUMIFS(СВЦЭМ!$I$40:$I$783,СВЦЭМ!$A$40:$A$783,$A335,СВЦЭМ!$B$40:$B$783,U$311)+'СЕТ СН'!$F$16</f>
        <v>0</v>
      </c>
      <c r="V335" s="36">
        <f ca="1">SUMIFS(СВЦЭМ!$I$40:$I$783,СВЦЭМ!$A$40:$A$783,$A335,СВЦЭМ!$B$40:$B$783,V$311)+'СЕТ СН'!$F$16</f>
        <v>0</v>
      </c>
      <c r="W335" s="36">
        <f ca="1">SUMIFS(СВЦЭМ!$I$40:$I$783,СВЦЭМ!$A$40:$A$783,$A335,СВЦЭМ!$B$40:$B$783,W$311)+'СЕТ СН'!$F$16</f>
        <v>0</v>
      </c>
      <c r="X335" s="36">
        <f ca="1">SUMIFS(СВЦЭМ!$I$40:$I$783,СВЦЭМ!$A$40:$A$783,$A335,СВЦЭМ!$B$40:$B$783,X$311)+'СЕТ СН'!$F$16</f>
        <v>0</v>
      </c>
      <c r="Y335" s="36">
        <f ca="1">SUMIFS(СВЦЭМ!$I$40:$I$783,СВЦЭМ!$A$40:$A$783,$A335,СВЦЭМ!$B$40:$B$783,Y$311)+'СЕТ СН'!$F$16</f>
        <v>0</v>
      </c>
    </row>
    <row r="336" spans="1:25" ht="15.75" hidden="1" x14ac:dyDescent="0.2">
      <c r="A336" s="35">
        <f t="shared" si="9"/>
        <v>44617</v>
      </c>
      <c r="B336" s="36">
        <f ca="1">SUMIFS(СВЦЭМ!$I$40:$I$783,СВЦЭМ!$A$40:$A$783,$A336,СВЦЭМ!$B$40:$B$783,B$311)+'СЕТ СН'!$F$16</f>
        <v>0</v>
      </c>
      <c r="C336" s="36">
        <f ca="1">SUMIFS(СВЦЭМ!$I$40:$I$783,СВЦЭМ!$A$40:$A$783,$A336,СВЦЭМ!$B$40:$B$783,C$311)+'СЕТ СН'!$F$16</f>
        <v>0</v>
      </c>
      <c r="D336" s="36">
        <f ca="1">SUMIFS(СВЦЭМ!$I$40:$I$783,СВЦЭМ!$A$40:$A$783,$A336,СВЦЭМ!$B$40:$B$783,D$311)+'СЕТ СН'!$F$16</f>
        <v>0</v>
      </c>
      <c r="E336" s="36">
        <f ca="1">SUMIFS(СВЦЭМ!$I$40:$I$783,СВЦЭМ!$A$40:$A$783,$A336,СВЦЭМ!$B$40:$B$783,E$311)+'СЕТ СН'!$F$16</f>
        <v>0</v>
      </c>
      <c r="F336" s="36">
        <f ca="1">SUMIFS(СВЦЭМ!$I$40:$I$783,СВЦЭМ!$A$40:$A$783,$A336,СВЦЭМ!$B$40:$B$783,F$311)+'СЕТ СН'!$F$16</f>
        <v>0</v>
      </c>
      <c r="G336" s="36">
        <f ca="1">SUMIFS(СВЦЭМ!$I$40:$I$783,СВЦЭМ!$A$40:$A$783,$A336,СВЦЭМ!$B$40:$B$783,G$311)+'СЕТ СН'!$F$16</f>
        <v>0</v>
      </c>
      <c r="H336" s="36">
        <f ca="1">SUMIFS(СВЦЭМ!$I$40:$I$783,СВЦЭМ!$A$40:$A$783,$A336,СВЦЭМ!$B$40:$B$783,H$311)+'СЕТ СН'!$F$16</f>
        <v>0</v>
      </c>
      <c r="I336" s="36">
        <f ca="1">SUMIFS(СВЦЭМ!$I$40:$I$783,СВЦЭМ!$A$40:$A$783,$A336,СВЦЭМ!$B$40:$B$783,I$311)+'СЕТ СН'!$F$16</f>
        <v>0</v>
      </c>
      <c r="J336" s="36">
        <f ca="1">SUMIFS(СВЦЭМ!$I$40:$I$783,СВЦЭМ!$A$40:$A$783,$A336,СВЦЭМ!$B$40:$B$783,J$311)+'СЕТ СН'!$F$16</f>
        <v>0</v>
      </c>
      <c r="K336" s="36">
        <f ca="1">SUMIFS(СВЦЭМ!$I$40:$I$783,СВЦЭМ!$A$40:$A$783,$A336,СВЦЭМ!$B$40:$B$783,K$311)+'СЕТ СН'!$F$16</f>
        <v>0</v>
      </c>
      <c r="L336" s="36">
        <f ca="1">SUMIFS(СВЦЭМ!$I$40:$I$783,СВЦЭМ!$A$40:$A$783,$A336,СВЦЭМ!$B$40:$B$783,L$311)+'СЕТ СН'!$F$16</f>
        <v>0</v>
      </c>
      <c r="M336" s="36">
        <f ca="1">SUMIFS(СВЦЭМ!$I$40:$I$783,СВЦЭМ!$A$40:$A$783,$A336,СВЦЭМ!$B$40:$B$783,M$311)+'СЕТ СН'!$F$16</f>
        <v>0</v>
      </c>
      <c r="N336" s="36">
        <f ca="1">SUMIFS(СВЦЭМ!$I$40:$I$783,СВЦЭМ!$A$40:$A$783,$A336,СВЦЭМ!$B$40:$B$783,N$311)+'СЕТ СН'!$F$16</f>
        <v>0</v>
      </c>
      <c r="O336" s="36">
        <f ca="1">SUMIFS(СВЦЭМ!$I$40:$I$783,СВЦЭМ!$A$40:$A$783,$A336,СВЦЭМ!$B$40:$B$783,O$311)+'СЕТ СН'!$F$16</f>
        <v>0</v>
      </c>
      <c r="P336" s="36">
        <f ca="1">SUMIFS(СВЦЭМ!$I$40:$I$783,СВЦЭМ!$A$40:$A$783,$A336,СВЦЭМ!$B$40:$B$783,P$311)+'СЕТ СН'!$F$16</f>
        <v>0</v>
      </c>
      <c r="Q336" s="36">
        <f ca="1">SUMIFS(СВЦЭМ!$I$40:$I$783,СВЦЭМ!$A$40:$A$783,$A336,СВЦЭМ!$B$40:$B$783,Q$311)+'СЕТ СН'!$F$16</f>
        <v>0</v>
      </c>
      <c r="R336" s="36">
        <f ca="1">SUMIFS(СВЦЭМ!$I$40:$I$783,СВЦЭМ!$A$40:$A$783,$A336,СВЦЭМ!$B$40:$B$783,R$311)+'СЕТ СН'!$F$16</f>
        <v>0</v>
      </c>
      <c r="S336" s="36">
        <f ca="1">SUMIFS(СВЦЭМ!$I$40:$I$783,СВЦЭМ!$A$40:$A$783,$A336,СВЦЭМ!$B$40:$B$783,S$311)+'СЕТ СН'!$F$16</f>
        <v>0</v>
      </c>
      <c r="T336" s="36">
        <f ca="1">SUMIFS(СВЦЭМ!$I$40:$I$783,СВЦЭМ!$A$40:$A$783,$A336,СВЦЭМ!$B$40:$B$783,T$311)+'СЕТ СН'!$F$16</f>
        <v>0</v>
      </c>
      <c r="U336" s="36">
        <f ca="1">SUMIFS(СВЦЭМ!$I$40:$I$783,СВЦЭМ!$A$40:$A$783,$A336,СВЦЭМ!$B$40:$B$783,U$311)+'СЕТ СН'!$F$16</f>
        <v>0</v>
      </c>
      <c r="V336" s="36">
        <f ca="1">SUMIFS(СВЦЭМ!$I$40:$I$783,СВЦЭМ!$A$40:$A$783,$A336,СВЦЭМ!$B$40:$B$783,V$311)+'СЕТ СН'!$F$16</f>
        <v>0</v>
      </c>
      <c r="W336" s="36">
        <f ca="1">SUMIFS(СВЦЭМ!$I$40:$I$783,СВЦЭМ!$A$40:$A$783,$A336,СВЦЭМ!$B$40:$B$783,W$311)+'СЕТ СН'!$F$16</f>
        <v>0</v>
      </c>
      <c r="X336" s="36">
        <f ca="1">SUMIFS(СВЦЭМ!$I$40:$I$783,СВЦЭМ!$A$40:$A$783,$A336,СВЦЭМ!$B$40:$B$783,X$311)+'СЕТ СН'!$F$16</f>
        <v>0</v>
      </c>
      <c r="Y336" s="36">
        <f ca="1">SUMIFS(СВЦЭМ!$I$40:$I$783,СВЦЭМ!$A$40:$A$783,$A336,СВЦЭМ!$B$40:$B$783,Y$311)+'СЕТ СН'!$F$16</f>
        <v>0</v>
      </c>
    </row>
    <row r="337" spans="1:27" ht="15.75" hidden="1" x14ac:dyDescent="0.2">
      <c r="A337" s="35">
        <f t="shared" si="9"/>
        <v>44618</v>
      </c>
      <c r="B337" s="36">
        <f ca="1">SUMIFS(СВЦЭМ!$I$40:$I$783,СВЦЭМ!$A$40:$A$783,$A337,СВЦЭМ!$B$40:$B$783,B$311)+'СЕТ СН'!$F$16</f>
        <v>0</v>
      </c>
      <c r="C337" s="36">
        <f ca="1">SUMIFS(СВЦЭМ!$I$40:$I$783,СВЦЭМ!$A$40:$A$783,$A337,СВЦЭМ!$B$40:$B$783,C$311)+'СЕТ СН'!$F$16</f>
        <v>0</v>
      </c>
      <c r="D337" s="36">
        <f ca="1">SUMIFS(СВЦЭМ!$I$40:$I$783,СВЦЭМ!$A$40:$A$783,$A337,СВЦЭМ!$B$40:$B$783,D$311)+'СЕТ СН'!$F$16</f>
        <v>0</v>
      </c>
      <c r="E337" s="36">
        <f ca="1">SUMIFS(СВЦЭМ!$I$40:$I$783,СВЦЭМ!$A$40:$A$783,$A337,СВЦЭМ!$B$40:$B$783,E$311)+'СЕТ СН'!$F$16</f>
        <v>0</v>
      </c>
      <c r="F337" s="36">
        <f ca="1">SUMIFS(СВЦЭМ!$I$40:$I$783,СВЦЭМ!$A$40:$A$783,$A337,СВЦЭМ!$B$40:$B$783,F$311)+'СЕТ СН'!$F$16</f>
        <v>0</v>
      </c>
      <c r="G337" s="36">
        <f ca="1">SUMIFS(СВЦЭМ!$I$40:$I$783,СВЦЭМ!$A$40:$A$783,$A337,СВЦЭМ!$B$40:$B$783,G$311)+'СЕТ СН'!$F$16</f>
        <v>0</v>
      </c>
      <c r="H337" s="36">
        <f ca="1">SUMIFS(СВЦЭМ!$I$40:$I$783,СВЦЭМ!$A$40:$A$783,$A337,СВЦЭМ!$B$40:$B$783,H$311)+'СЕТ СН'!$F$16</f>
        <v>0</v>
      </c>
      <c r="I337" s="36">
        <f ca="1">SUMIFS(СВЦЭМ!$I$40:$I$783,СВЦЭМ!$A$40:$A$783,$A337,СВЦЭМ!$B$40:$B$783,I$311)+'СЕТ СН'!$F$16</f>
        <v>0</v>
      </c>
      <c r="J337" s="36">
        <f ca="1">SUMIFS(СВЦЭМ!$I$40:$I$783,СВЦЭМ!$A$40:$A$783,$A337,СВЦЭМ!$B$40:$B$783,J$311)+'СЕТ СН'!$F$16</f>
        <v>0</v>
      </c>
      <c r="K337" s="36">
        <f ca="1">SUMIFS(СВЦЭМ!$I$40:$I$783,СВЦЭМ!$A$40:$A$783,$A337,СВЦЭМ!$B$40:$B$783,K$311)+'СЕТ СН'!$F$16</f>
        <v>0</v>
      </c>
      <c r="L337" s="36">
        <f ca="1">SUMIFS(СВЦЭМ!$I$40:$I$783,СВЦЭМ!$A$40:$A$783,$A337,СВЦЭМ!$B$40:$B$783,L$311)+'СЕТ СН'!$F$16</f>
        <v>0</v>
      </c>
      <c r="M337" s="36">
        <f ca="1">SUMIFS(СВЦЭМ!$I$40:$I$783,СВЦЭМ!$A$40:$A$783,$A337,СВЦЭМ!$B$40:$B$783,M$311)+'СЕТ СН'!$F$16</f>
        <v>0</v>
      </c>
      <c r="N337" s="36">
        <f ca="1">SUMIFS(СВЦЭМ!$I$40:$I$783,СВЦЭМ!$A$40:$A$783,$A337,СВЦЭМ!$B$40:$B$783,N$311)+'СЕТ СН'!$F$16</f>
        <v>0</v>
      </c>
      <c r="O337" s="36">
        <f ca="1">SUMIFS(СВЦЭМ!$I$40:$I$783,СВЦЭМ!$A$40:$A$783,$A337,СВЦЭМ!$B$40:$B$783,O$311)+'СЕТ СН'!$F$16</f>
        <v>0</v>
      </c>
      <c r="P337" s="36">
        <f ca="1">SUMIFS(СВЦЭМ!$I$40:$I$783,СВЦЭМ!$A$40:$A$783,$A337,СВЦЭМ!$B$40:$B$783,P$311)+'СЕТ СН'!$F$16</f>
        <v>0</v>
      </c>
      <c r="Q337" s="36">
        <f ca="1">SUMIFS(СВЦЭМ!$I$40:$I$783,СВЦЭМ!$A$40:$A$783,$A337,СВЦЭМ!$B$40:$B$783,Q$311)+'СЕТ СН'!$F$16</f>
        <v>0</v>
      </c>
      <c r="R337" s="36">
        <f ca="1">SUMIFS(СВЦЭМ!$I$40:$I$783,СВЦЭМ!$A$40:$A$783,$A337,СВЦЭМ!$B$40:$B$783,R$311)+'СЕТ СН'!$F$16</f>
        <v>0</v>
      </c>
      <c r="S337" s="36">
        <f ca="1">SUMIFS(СВЦЭМ!$I$40:$I$783,СВЦЭМ!$A$40:$A$783,$A337,СВЦЭМ!$B$40:$B$783,S$311)+'СЕТ СН'!$F$16</f>
        <v>0</v>
      </c>
      <c r="T337" s="36">
        <f ca="1">SUMIFS(СВЦЭМ!$I$40:$I$783,СВЦЭМ!$A$40:$A$783,$A337,СВЦЭМ!$B$40:$B$783,T$311)+'СЕТ СН'!$F$16</f>
        <v>0</v>
      </c>
      <c r="U337" s="36">
        <f ca="1">SUMIFS(СВЦЭМ!$I$40:$I$783,СВЦЭМ!$A$40:$A$783,$A337,СВЦЭМ!$B$40:$B$783,U$311)+'СЕТ СН'!$F$16</f>
        <v>0</v>
      </c>
      <c r="V337" s="36">
        <f ca="1">SUMIFS(СВЦЭМ!$I$40:$I$783,СВЦЭМ!$A$40:$A$783,$A337,СВЦЭМ!$B$40:$B$783,V$311)+'СЕТ СН'!$F$16</f>
        <v>0</v>
      </c>
      <c r="W337" s="36">
        <f ca="1">SUMIFS(СВЦЭМ!$I$40:$I$783,СВЦЭМ!$A$40:$A$783,$A337,СВЦЭМ!$B$40:$B$783,W$311)+'СЕТ СН'!$F$16</f>
        <v>0</v>
      </c>
      <c r="X337" s="36">
        <f ca="1">SUMIFS(СВЦЭМ!$I$40:$I$783,СВЦЭМ!$A$40:$A$783,$A337,СВЦЭМ!$B$40:$B$783,X$311)+'СЕТ СН'!$F$16</f>
        <v>0</v>
      </c>
      <c r="Y337" s="36">
        <f ca="1">SUMIFS(СВЦЭМ!$I$40:$I$783,СВЦЭМ!$A$40:$A$783,$A337,СВЦЭМ!$B$40:$B$783,Y$311)+'СЕТ СН'!$F$16</f>
        <v>0</v>
      </c>
    </row>
    <row r="338" spans="1:27" ht="15.75" hidden="1" x14ac:dyDescent="0.2">
      <c r="A338" s="35">
        <f t="shared" si="9"/>
        <v>44619</v>
      </c>
      <c r="B338" s="36">
        <f ca="1">SUMIFS(СВЦЭМ!$I$40:$I$783,СВЦЭМ!$A$40:$A$783,$A338,СВЦЭМ!$B$40:$B$783,B$311)+'СЕТ СН'!$F$16</f>
        <v>0</v>
      </c>
      <c r="C338" s="36">
        <f ca="1">SUMIFS(СВЦЭМ!$I$40:$I$783,СВЦЭМ!$A$40:$A$783,$A338,СВЦЭМ!$B$40:$B$783,C$311)+'СЕТ СН'!$F$16</f>
        <v>0</v>
      </c>
      <c r="D338" s="36">
        <f ca="1">SUMIFS(СВЦЭМ!$I$40:$I$783,СВЦЭМ!$A$40:$A$783,$A338,СВЦЭМ!$B$40:$B$783,D$311)+'СЕТ СН'!$F$16</f>
        <v>0</v>
      </c>
      <c r="E338" s="36">
        <f ca="1">SUMIFS(СВЦЭМ!$I$40:$I$783,СВЦЭМ!$A$40:$A$783,$A338,СВЦЭМ!$B$40:$B$783,E$311)+'СЕТ СН'!$F$16</f>
        <v>0</v>
      </c>
      <c r="F338" s="36">
        <f ca="1">SUMIFS(СВЦЭМ!$I$40:$I$783,СВЦЭМ!$A$40:$A$783,$A338,СВЦЭМ!$B$40:$B$783,F$311)+'СЕТ СН'!$F$16</f>
        <v>0</v>
      </c>
      <c r="G338" s="36">
        <f ca="1">SUMIFS(СВЦЭМ!$I$40:$I$783,СВЦЭМ!$A$40:$A$783,$A338,СВЦЭМ!$B$40:$B$783,G$311)+'СЕТ СН'!$F$16</f>
        <v>0</v>
      </c>
      <c r="H338" s="36">
        <f ca="1">SUMIFS(СВЦЭМ!$I$40:$I$783,СВЦЭМ!$A$40:$A$783,$A338,СВЦЭМ!$B$40:$B$783,H$311)+'СЕТ СН'!$F$16</f>
        <v>0</v>
      </c>
      <c r="I338" s="36">
        <f ca="1">SUMIFS(СВЦЭМ!$I$40:$I$783,СВЦЭМ!$A$40:$A$783,$A338,СВЦЭМ!$B$40:$B$783,I$311)+'СЕТ СН'!$F$16</f>
        <v>0</v>
      </c>
      <c r="J338" s="36">
        <f ca="1">SUMIFS(СВЦЭМ!$I$40:$I$783,СВЦЭМ!$A$40:$A$783,$A338,СВЦЭМ!$B$40:$B$783,J$311)+'СЕТ СН'!$F$16</f>
        <v>0</v>
      </c>
      <c r="K338" s="36">
        <f ca="1">SUMIFS(СВЦЭМ!$I$40:$I$783,СВЦЭМ!$A$40:$A$783,$A338,СВЦЭМ!$B$40:$B$783,K$311)+'СЕТ СН'!$F$16</f>
        <v>0</v>
      </c>
      <c r="L338" s="36">
        <f ca="1">SUMIFS(СВЦЭМ!$I$40:$I$783,СВЦЭМ!$A$40:$A$783,$A338,СВЦЭМ!$B$40:$B$783,L$311)+'СЕТ СН'!$F$16</f>
        <v>0</v>
      </c>
      <c r="M338" s="36">
        <f ca="1">SUMIFS(СВЦЭМ!$I$40:$I$783,СВЦЭМ!$A$40:$A$783,$A338,СВЦЭМ!$B$40:$B$783,M$311)+'СЕТ СН'!$F$16</f>
        <v>0</v>
      </c>
      <c r="N338" s="36">
        <f ca="1">SUMIFS(СВЦЭМ!$I$40:$I$783,СВЦЭМ!$A$40:$A$783,$A338,СВЦЭМ!$B$40:$B$783,N$311)+'СЕТ СН'!$F$16</f>
        <v>0</v>
      </c>
      <c r="O338" s="36">
        <f ca="1">SUMIFS(СВЦЭМ!$I$40:$I$783,СВЦЭМ!$A$40:$A$783,$A338,СВЦЭМ!$B$40:$B$783,O$311)+'СЕТ СН'!$F$16</f>
        <v>0</v>
      </c>
      <c r="P338" s="36">
        <f ca="1">SUMIFS(СВЦЭМ!$I$40:$I$783,СВЦЭМ!$A$40:$A$783,$A338,СВЦЭМ!$B$40:$B$783,P$311)+'СЕТ СН'!$F$16</f>
        <v>0</v>
      </c>
      <c r="Q338" s="36">
        <f ca="1">SUMIFS(СВЦЭМ!$I$40:$I$783,СВЦЭМ!$A$40:$A$783,$A338,СВЦЭМ!$B$40:$B$783,Q$311)+'СЕТ СН'!$F$16</f>
        <v>0</v>
      </c>
      <c r="R338" s="36">
        <f ca="1">SUMIFS(СВЦЭМ!$I$40:$I$783,СВЦЭМ!$A$40:$A$783,$A338,СВЦЭМ!$B$40:$B$783,R$311)+'СЕТ СН'!$F$16</f>
        <v>0</v>
      </c>
      <c r="S338" s="36">
        <f ca="1">SUMIFS(СВЦЭМ!$I$40:$I$783,СВЦЭМ!$A$40:$A$783,$A338,СВЦЭМ!$B$40:$B$783,S$311)+'СЕТ СН'!$F$16</f>
        <v>0</v>
      </c>
      <c r="T338" s="36">
        <f ca="1">SUMIFS(СВЦЭМ!$I$40:$I$783,СВЦЭМ!$A$40:$A$783,$A338,СВЦЭМ!$B$40:$B$783,T$311)+'СЕТ СН'!$F$16</f>
        <v>0</v>
      </c>
      <c r="U338" s="36">
        <f ca="1">SUMIFS(СВЦЭМ!$I$40:$I$783,СВЦЭМ!$A$40:$A$783,$A338,СВЦЭМ!$B$40:$B$783,U$311)+'СЕТ СН'!$F$16</f>
        <v>0</v>
      </c>
      <c r="V338" s="36">
        <f ca="1">SUMIFS(СВЦЭМ!$I$40:$I$783,СВЦЭМ!$A$40:$A$783,$A338,СВЦЭМ!$B$40:$B$783,V$311)+'СЕТ СН'!$F$16</f>
        <v>0</v>
      </c>
      <c r="W338" s="36">
        <f ca="1">SUMIFS(СВЦЭМ!$I$40:$I$783,СВЦЭМ!$A$40:$A$783,$A338,СВЦЭМ!$B$40:$B$783,W$311)+'СЕТ СН'!$F$16</f>
        <v>0</v>
      </c>
      <c r="X338" s="36">
        <f ca="1">SUMIFS(СВЦЭМ!$I$40:$I$783,СВЦЭМ!$A$40:$A$783,$A338,СВЦЭМ!$B$40:$B$783,X$311)+'СЕТ СН'!$F$16</f>
        <v>0</v>
      </c>
      <c r="Y338" s="36">
        <f ca="1">SUMIFS(СВЦЭМ!$I$40:$I$783,СВЦЭМ!$A$40:$A$783,$A338,СВЦЭМ!$B$40:$B$783,Y$311)+'СЕТ СН'!$F$16</f>
        <v>0</v>
      </c>
    </row>
    <row r="339" spans="1:27" ht="15.75" hidden="1" x14ac:dyDescent="0.2">
      <c r="A339" s="35">
        <f t="shared" si="9"/>
        <v>44620</v>
      </c>
      <c r="B339" s="36">
        <f ca="1">SUMIFS(СВЦЭМ!$I$40:$I$783,СВЦЭМ!$A$40:$A$783,$A339,СВЦЭМ!$B$40:$B$783,B$311)+'СЕТ СН'!$F$16</f>
        <v>0</v>
      </c>
      <c r="C339" s="36">
        <f ca="1">SUMIFS(СВЦЭМ!$I$40:$I$783,СВЦЭМ!$A$40:$A$783,$A339,СВЦЭМ!$B$40:$B$783,C$311)+'СЕТ СН'!$F$16</f>
        <v>0</v>
      </c>
      <c r="D339" s="36">
        <f ca="1">SUMIFS(СВЦЭМ!$I$40:$I$783,СВЦЭМ!$A$40:$A$783,$A339,СВЦЭМ!$B$40:$B$783,D$311)+'СЕТ СН'!$F$16</f>
        <v>0</v>
      </c>
      <c r="E339" s="36">
        <f ca="1">SUMIFS(СВЦЭМ!$I$40:$I$783,СВЦЭМ!$A$40:$A$783,$A339,СВЦЭМ!$B$40:$B$783,E$311)+'СЕТ СН'!$F$16</f>
        <v>0</v>
      </c>
      <c r="F339" s="36">
        <f ca="1">SUMIFS(СВЦЭМ!$I$40:$I$783,СВЦЭМ!$A$40:$A$783,$A339,СВЦЭМ!$B$40:$B$783,F$311)+'СЕТ СН'!$F$16</f>
        <v>0</v>
      </c>
      <c r="G339" s="36">
        <f ca="1">SUMIFS(СВЦЭМ!$I$40:$I$783,СВЦЭМ!$A$40:$A$783,$A339,СВЦЭМ!$B$40:$B$783,G$311)+'СЕТ СН'!$F$16</f>
        <v>0</v>
      </c>
      <c r="H339" s="36">
        <f ca="1">SUMIFS(СВЦЭМ!$I$40:$I$783,СВЦЭМ!$A$40:$A$783,$A339,СВЦЭМ!$B$40:$B$783,H$311)+'СЕТ СН'!$F$16</f>
        <v>0</v>
      </c>
      <c r="I339" s="36">
        <f ca="1">SUMIFS(СВЦЭМ!$I$40:$I$783,СВЦЭМ!$A$40:$A$783,$A339,СВЦЭМ!$B$40:$B$783,I$311)+'СЕТ СН'!$F$16</f>
        <v>0</v>
      </c>
      <c r="J339" s="36">
        <f ca="1">SUMIFS(СВЦЭМ!$I$40:$I$783,СВЦЭМ!$A$40:$A$783,$A339,СВЦЭМ!$B$40:$B$783,J$311)+'СЕТ СН'!$F$16</f>
        <v>0</v>
      </c>
      <c r="K339" s="36">
        <f ca="1">SUMIFS(СВЦЭМ!$I$40:$I$783,СВЦЭМ!$A$40:$A$783,$A339,СВЦЭМ!$B$40:$B$783,K$311)+'СЕТ СН'!$F$16</f>
        <v>0</v>
      </c>
      <c r="L339" s="36">
        <f ca="1">SUMIFS(СВЦЭМ!$I$40:$I$783,СВЦЭМ!$A$40:$A$783,$A339,СВЦЭМ!$B$40:$B$783,L$311)+'СЕТ СН'!$F$16</f>
        <v>0</v>
      </c>
      <c r="M339" s="36">
        <f ca="1">SUMIFS(СВЦЭМ!$I$40:$I$783,СВЦЭМ!$A$40:$A$783,$A339,СВЦЭМ!$B$40:$B$783,M$311)+'СЕТ СН'!$F$16</f>
        <v>0</v>
      </c>
      <c r="N339" s="36">
        <f ca="1">SUMIFS(СВЦЭМ!$I$40:$I$783,СВЦЭМ!$A$40:$A$783,$A339,СВЦЭМ!$B$40:$B$783,N$311)+'СЕТ СН'!$F$16</f>
        <v>0</v>
      </c>
      <c r="O339" s="36">
        <f ca="1">SUMIFS(СВЦЭМ!$I$40:$I$783,СВЦЭМ!$A$40:$A$783,$A339,СВЦЭМ!$B$40:$B$783,O$311)+'СЕТ СН'!$F$16</f>
        <v>0</v>
      </c>
      <c r="P339" s="36">
        <f ca="1">SUMIFS(СВЦЭМ!$I$40:$I$783,СВЦЭМ!$A$40:$A$783,$A339,СВЦЭМ!$B$40:$B$783,P$311)+'СЕТ СН'!$F$16</f>
        <v>0</v>
      </c>
      <c r="Q339" s="36">
        <f ca="1">SUMIFS(СВЦЭМ!$I$40:$I$783,СВЦЭМ!$A$40:$A$783,$A339,СВЦЭМ!$B$40:$B$783,Q$311)+'СЕТ СН'!$F$16</f>
        <v>0</v>
      </c>
      <c r="R339" s="36">
        <f ca="1">SUMIFS(СВЦЭМ!$I$40:$I$783,СВЦЭМ!$A$40:$A$783,$A339,СВЦЭМ!$B$40:$B$783,R$311)+'СЕТ СН'!$F$16</f>
        <v>0</v>
      </c>
      <c r="S339" s="36">
        <f ca="1">SUMIFS(СВЦЭМ!$I$40:$I$783,СВЦЭМ!$A$40:$A$783,$A339,СВЦЭМ!$B$40:$B$783,S$311)+'СЕТ СН'!$F$16</f>
        <v>0</v>
      </c>
      <c r="T339" s="36">
        <f ca="1">SUMIFS(СВЦЭМ!$I$40:$I$783,СВЦЭМ!$A$40:$A$783,$A339,СВЦЭМ!$B$40:$B$783,T$311)+'СЕТ СН'!$F$16</f>
        <v>0</v>
      </c>
      <c r="U339" s="36">
        <f ca="1">SUMIFS(СВЦЭМ!$I$40:$I$783,СВЦЭМ!$A$40:$A$783,$A339,СВЦЭМ!$B$40:$B$783,U$311)+'СЕТ СН'!$F$16</f>
        <v>0</v>
      </c>
      <c r="V339" s="36">
        <f ca="1">SUMIFS(СВЦЭМ!$I$40:$I$783,СВЦЭМ!$A$40:$A$783,$A339,СВЦЭМ!$B$40:$B$783,V$311)+'СЕТ СН'!$F$16</f>
        <v>0</v>
      </c>
      <c r="W339" s="36">
        <f ca="1">SUMIFS(СВЦЭМ!$I$40:$I$783,СВЦЭМ!$A$40:$A$783,$A339,СВЦЭМ!$B$40:$B$783,W$311)+'СЕТ СН'!$F$16</f>
        <v>0</v>
      </c>
      <c r="X339" s="36">
        <f ca="1">SUMIFS(СВЦЭМ!$I$40:$I$783,СВЦЭМ!$A$40:$A$783,$A339,СВЦЭМ!$B$40:$B$783,X$311)+'СЕТ СН'!$F$16</f>
        <v>0</v>
      </c>
      <c r="Y339" s="36">
        <f ca="1">SUMIFS(СВЦЭМ!$I$40:$I$783,СВЦЭМ!$A$40:$A$783,$A339,СВЦЭМ!$B$40:$B$783,Y$311)+'СЕТ СН'!$F$16</f>
        <v>0</v>
      </c>
    </row>
    <row r="340" spans="1:27" ht="15.75" hidden="1" x14ac:dyDescent="0.2">
      <c r="A340" s="35">
        <f t="shared" si="9"/>
        <v>44621</v>
      </c>
      <c r="B340" s="36">
        <f ca="1">SUMIFS(СВЦЭМ!$I$40:$I$783,СВЦЭМ!$A$40:$A$783,$A340,СВЦЭМ!$B$40:$B$783,B$311)+'СЕТ СН'!$F$16</f>
        <v>0</v>
      </c>
      <c r="C340" s="36">
        <f ca="1">SUMIFS(СВЦЭМ!$I$40:$I$783,СВЦЭМ!$A$40:$A$783,$A340,СВЦЭМ!$B$40:$B$783,C$311)+'СЕТ СН'!$F$16</f>
        <v>0</v>
      </c>
      <c r="D340" s="36">
        <f ca="1">SUMIFS(СВЦЭМ!$I$40:$I$783,СВЦЭМ!$A$40:$A$783,$A340,СВЦЭМ!$B$40:$B$783,D$311)+'СЕТ СН'!$F$16</f>
        <v>0</v>
      </c>
      <c r="E340" s="36">
        <f ca="1">SUMIFS(СВЦЭМ!$I$40:$I$783,СВЦЭМ!$A$40:$A$783,$A340,СВЦЭМ!$B$40:$B$783,E$311)+'СЕТ СН'!$F$16</f>
        <v>0</v>
      </c>
      <c r="F340" s="36">
        <f ca="1">SUMIFS(СВЦЭМ!$I$40:$I$783,СВЦЭМ!$A$40:$A$783,$A340,СВЦЭМ!$B$40:$B$783,F$311)+'СЕТ СН'!$F$16</f>
        <v>0</v>
      </c>
      <c r="G340" s="36">
        <f ca="1">SUMIFS(СВЦЭМ!$I$40:$I$783,СВЦЭМ!$A$40:$A$783,$A340,СВЦЭМ!$B$40:$B$783,G$311)+'СЕТ СН'!$F$16</f>
        <v>0</v>
      </c>
      <c r="H340" s="36">
        <f ca="1">SUMIFS(СВЦЭМ!$I$40:$I$783,СВЦЭМ!$A$40:$A$783,$A340,СВЦЭМ!$B$40:$B$783,H$311)+'СЕТ СН'!$F$16</f>
        <v>0</v>
      </c>
      <c r="I340" s="36">
        <f ca="1">SUMIFS(СВЦЭМ!$I$40:$I$783,СВЦЭМ!$A$40:$A$783,$A340,СВЦЭМ!$B$40:$B$783,I$311)+'СЕТ СН'!$F$16</f>
        <v>0</v>
      </c>
      <c r="J340" s="36">
        <f ca="1">SUMIFS(СВЦЭМ!$I$40:$I$783,СВЦЭМ!$A$40:$A$783,$A340,СВЦЭМ!$B$40:$B$783,J$311)+'СЕТ СН'!$F$16</f>
        <v>0</v>
      </c>
      <c r="K340" s="36">
        <f ca="1">SUMIFS(СВЦЭМ!$I$40:$I$783,СВЦЭМ!$A$40:$A$783,$A340,СВЦЭМ!$B$40:$B$783,K$311)+'СЕТ СН'!$F$16</f>
        <v>0</v>
      </c>
      <c r="L340" s="36">
        <f ca="1">SUMIFS(СВЦЭМ!$I$40:$I$783,СВЦЭМ!$A$40:$A$783,$A340,СВЦЭМ!$B$40:$B$783,L$311)+'СЕТ СН'!$F$16</f>
        <v>0</v>
      </c>
      <c r="M340" s="36">
        <f ca="1">SUMIFS(СВЦЭМ!$I$40:$I$783,СВЦЭМ!$A$40:$A$783,$A340,СВЦЭМ!$B$40:$B$783,M$311)+'СЕТ СН'!$F$16</f>
        <v>0</v>
      </c>
      <c r="N340" s="36">
        <f ca="1">SUMIFS(СВЦЭМ!$I$40:$I$783,СВЦЭМ!$A$40:$A$783,$A340,СВЦЭМ!$B$40:$B$783,N$311)+'СЕТ СН'!$F$16</f>
        <v>0</v>
      </c>
      <c r="O340" s="36">
        <f ca="1">SUMIFS(СВЦЭМ!$I$40:$I$783,СВЦЭМ!$A$40:$A$783,$A340,СВЦЭМ!$B$40:$B$783,O$311)+'СЕТ СН'!$F$16</f>
        <v>0</v>
      </c>
      <c r="P340" s="36">
        <f ca="1">SUMIFS(СВЦЭМ!$I$40:$I$783,СВЦЭМ!$A$40:$A$783,$A340,СВЦЭМ!$B$40:$B$783,P$311)+'СЕТ СН'!$F$16</f>
        <v>0</v>
      </c>
      <c r="Q340" s="36">
        <f ca="1">SUMIFS(СВЦЭМ!$I$40:$I$783,СВЦЭМ!$A$40:$A$783,$A340,СВЦЭМ!$B$40:$B$783,Q$311)+'СЕТ СН'!$F$16</f>
        <v>0</v>
      </c>
      <c r="R340" s="36">
        <f ca="1">SUMIFS(СВЦЭМ!$I$40:$I$783,СВЦЭМ!$A$40:$A$783,$A340,СВЦЭМ!$B$40:$B$783,R$311)+'СЕТ СН'!$F$16</f>
        <v>0</v>
      </c>
      <c r="S340" s="36">
        <f ca="1">SUMIFS(СВЦЭМ!$I$40:$I$783,СВЦЭМ!$A$40:$A$783,$A340,СВЦЭМ!$B$40:$B$783,S$311)+'СЕТ СН'!$F$16</f>
        <v>0</v>
      </c>
      <c r="T340" s="36">
        <f ca="1">SUMIFS(СВЦЭМ!$I$40:$I$783,СВЦЭМ!$A$40:$A$783,$A340,СВЦЭМ!$B$40:$B$783,T$311)+'СЕТ СН'!$F$16</f>
        <v>0</v>
      </c>
      <c r="U340" s="36">
        <f ca="1">SUMIFS(СВЦЭМ!$I$40:$I$783,СВЦЭМ!$A$40:$A$783,$A340,СВЦЭМ!$B$40:$B$783,U$311)+'СЕТ СН'!$F$16</f>
        <v>0</v>
      </c>
      <c r="V340" s="36">
        <f ca="1">SUMIFS(СВЦЭМ!$I$40:$I$783,СВЦЭМ!$A$40:$A$783,$A340,СВЦЭМ!$B$40:$B$783,V$311)+'СЕТ СН'!$F$16</f>
        <v>0</v>
      </c>
      <c r="W340" s="36">
        <f ca="1">SUMIFS(СВЦЭМ!$I$40:$I$783,СВЦЭМ!$A$40:$A$783,$A340,СВЦЭМ!$B$40:$B$783,W$311)+'СЕТ СН'!$F$16</f>
        <v>0</v>
      </c>
      <c r="X340" s="36">
        <f ca="1">SUMIFS(СВЦЭМ!$I$40:$I$783,СВЦЭМ!$A$40:$A$783,$A340,СВЦЭМ!$B$40:$B$783,X$311)+'СЕТ СН'!$F$16</f>
        <v>0</v>
      </c>
      <c r="Y340" s="36">
        <f ca="1">SUMIFS(СВЦЭМ!$I$40:$I$783,СВЦЭМ!$A$40:$A$783,$A340,СВЦЭМ!$B$40:$B$783,Y$311)+'СЕТ СН'!$F$16</f>
        <v>0</v>
      </c>
    </row>
    <row r="341" spans="1:27" ht="15.75" hidden="1" x14ac:dyDescent="0.2">
      <c r="A341" s="35">
        <f t="shared" si="9"/>
        <v>44622</v>
      </c>
      <c r="B341" s="36">
        <f ca="1">SUMIFS(СВЦЭМ!$I$40:$I$783,СВЦЭМ!$A$40:$A$783,$A341,СВЦЭМ!$B$40:$B$783,B$311)+'СЕТ СН'!$F$16</f>
        <v>0</v>
      </c>
      <c r="C341" s="36">
        <f ca="1">SUMIFS(СВЦЭМ!$I$40:$I$783,СВЦЭМ!$A$40:$A$783,$A341,СВЦЭМ!$B$40:$B$783,C$311)+'СЕТ СН'!$F$16</f>
        <v>0</v>
      </c>
      <c r="D341" s="36">
        <f ca="1">SUMIFS(СВЦЭМ!$I$40:$I$783,СВЦЭМ!$A$40:$A$783,$A341,СВЦЭМ!$B$40:$B$783,D$311)+'СЕТ СН'!$F$16</f>
        <v>0</v>
      </c>
      <c r="E341" s="36">
        <f ca="1">SUMIFS(СВЦЭМ!$I$40:$I$783,СВЦЭМ!$A$40:$A$783,$A341,СВЦЭМ!$B$40:$B$783,E$311)+'СЕТ СН'!$F$16</f>
        <v>0</v>
      </c>
      <c r="F341" s="36">
        <f ca="1">SUMIFS(СВЦЭМ!$I$40:$I$783,СВЦЭМ!$A$40:$A$783,$A341,СВЦЭМ!$B$40:$B$783,F$311)+'СЕТ СН'!$F$16</f>
        <v>0</v>
      </c>
      <c r="G341" s="36">
        <f ca="1">SUMIFS(СВЦЭМ!$I$40:$I$783,СВЦЭМ!$A$40:$A$783,$A341,СВЦЭМ!$B$40:$B$783,G$311)+'СЕТ СН'!$F$16</f>
        <v>0</v>
      </c>
      <c r="H341" s="36">
        <f ca="1">SUMIFS(СВЦЭМ!$I$40:$I$783,СВЦЭМ!$A$40:$A$783,$A341,СВЦЭМ!$B$40:$B$783,H$311)+'СЕТ СН'!$F$16</f>
        <v>0</v>
      </c>
      <c r="I341" s="36">
        <f ca="1">SUMIFS(СВЦЭМ!$I$40:$I$783,СВЦЭМ!$A$40:$A$783,$A341,СВЦЭМ!$B$40:$B$783,I$311)+'СЕТ СН'!$F$16</f>
        <v>0</v>
      </c>
      <c r="J341" s="36">
        <f ca="1">SUMIFS(СВЦЭМ!$I$40:$I$783,СВЦЭМ!$A$40:$A$783,$A341,СВЦЭМ!$B$40:$B$783,J$311)+'СЕТ СН'!$F$16</f>
        <v>0</v>
      </c>
      <c r="K341" s="36">
        <f ca="1">SUMIFS(СВЦЭМ!$I$40:$I$783,СВЦЭМ!$A$40:$A$783,$A341,СВЦЭМ!$B$40:$B$783,K$311)+'СЕТ СН'!$F$16</f>
        <v>0</v>
      </c>
      <c r="L341" s="36">
        <f ca="1">SUMIFS(СВЦЭМ!$I$40:$I$783,СВЦЭМ!$A$40:$A$783,$A341,СВЦЭМ!$B$40:$B$783,L$311)+'СЕТ СН'!$F$16</f>
        <v>0</v>
      </c>
      <c r="M341" s="36">
        <f ca="1">SUMIFS(СВЦЭМ!$I$40:$I$783,СВЦЭМ!$A$40:$A$783,$A341,СВЦЭМ!$B$40:$B$783,M$311)+'СЕТ СН'!$F$16</f>
        <v>0</v>
      </c>
      <c r="N341" s="36">
        <f ca="1">SUMIFS(СВЦЭМ!$I$40:$I$783,СВЦЭМ!$A$40:$A$783,$A341,СВЦЭМ!$B$40:$B$783,N$311)+'СЕТ СН'!$F$16</f>
        <v>0</v>
      </c>
      <c r="O341" s="36">
        <f ca="1">SUMIFS(СВЦЭМ!$I$40:$I$783,СВЦЭМ!$A$40:$A$783,$A341,СВЦЭМ!$B$40:$B$783,O$311)+'СЕТ СН'!$F$16</f>
        <v>0</v>
      </c>
      <c r="P341" s="36">
        <f ca="1">SUMIFS(СВЦЭМ!$I$40:$I$783,СВЦЭМ!$A$40:$A$783,$A341,СВЦЭМ!$B$40:$B$783,P$311)+'СЕТ СН'!$F$16</f>
        <v>0</v>
      </c>
      <c r="Q341" s="36">
        <f ca="1">SUMIFS(СВЦЭМ!$I$40:$I$783,СВЦЭМ!$A$40:$A$783,$A341,СВЦЭМ!$B$40:$B$783,Q$311)+'СЕТ СН'!$F$16</f>
        <v>0</v>
      </c>
      <c r="R341" s="36">
        <f ca="1">SUMIFS(СВЦЭМ!$I$40:$I$783,СВЦЭМ!$A$40:$A$783,$A341,СВЦЭМ!$B$40:$B$783,R$311)+'СЕТ СН'!$F$16</f>
        <v>0</v>
      </c>
      <c r="S341" s="36">
        <f ca="1">SUMIFS(СВЦЭМ!$I$40:$I$783,СВЦЭМ!$A$40:$A$783,$A341,СВЦЭМ!$B$40:$B$783,S$311)+'СЕТ СН'!$F$16</f>
        <v>0</v>
      </c>
      <c r="T341" s="36">
        <f ca="1">SUMIFS(СВЦЭМ!$I$40:$I$783,СВЦЭМ!$A$40:$A$783,$A341,СВЦЭМ!$B$40:$B$783,T$311)+'СЕТ СН'!$F$16</f>
        <v>0</v>
      </c>
      <c r="U341" s="36">
        <f ca="1">SUMIFS(СВЦЭМ!$I$40:$I$783,СВЦЭМ!$A$40:$A$783,$A341,СВЦЭМ!$B$40:$B$783,U$311)+'СЕТ СН'!$F$16</f>
        <v>0</v>
      </c>
      <c r="V341" s="36">
        <f ca="1">SUMIFS(СВЦЭМ!$I$40:$I$783,СВЦЭМ!$A$40:$A$783,$A341,СВЦЭМ!$B$40:$B$783,V$311)+'СЕТ СН'!$F$16</f>
        <v>0</v>
      </c>
      <c r="W341" s="36">
        <f ca="1">SUMIFS(СВЦЭМ!$I$40:$I$783,СВЦЭМ!$A$40:$A$783,$A341,СВЦЭМ!$B$40:$B$783,W$311)+'СЕТ СН'!$F$16</f>
        <v>0</v>
      </c>
      <c r="X341" s="36">
        <f ca="1">SUMIFS(СВЦЭМ!$I$40:$I$783,СВЦЭМ!$A$40:$A$783,$A341,СВЦЭМ!$B$40:$B$783,X$311)+'СЕТ СН'!$F$16</f>
        <v>0</v>
      </c>
      <c r="Y341" s="36">
        <f ca="1">SUMIFS(СВЦЭМ!$I$40:$I$783,СВЦЭМ!$A$40:$A$783,$A341,СВЦЭМ!$B$40:$B$783,Y$311)+'СЕТ СН'!$F$16</f>
        <v>0</v>
      </c>
    </row>
    <row r="342" spans="1:27" ht="15.75" hidden="1" x14ac:dyDescent="0.2">
      <c r="A342" s="35">
        <f t="shared" si="9"/>
        <v>44623</v>
      </c>
      <c r="B342" s="36">
        <f ca="1">SUMIFS(СВЦЭМ!$I$40:$I$783,СВЦЭМ!$A$40:$A$783,$A342,СВЦЭМ!$B$40:$B$783,B$311)+'СЕТ СН'!$F$16</f>
        <v>0</v>
      </c>
      <c r="C342" s="36">
        <f ca="1">SUMIFS(СВЦЭМ!$I$40:$I$783,СВЦЭМ!$A$40:$A$783,$A342,СВЦЭМ!$B$40:$B$783,C$311)+'СЕТ СН'!$F$16</f>
        <v>0</v>
      </c>
      <c r="D342" s="36">
        <f ca="1">SUMIFS(СВЦЭМ!$I$40:$I$783,СВЦЭМ!$A$40:$A$783,$A342,СВЦЭМ!$B$40:$B$783,D$311)+'СЕТ СН'!$F$16</f>
        <v>0</v>
      </c>
      <c r="E342" s="36">
        <f ca="1">SUMIFS(СВЦЭМ!$I$40:$I$783,СВЦЭМ!$A$40:$A$783,$A342,СВЦЭМ!$B$40:$B$783,E$311)+'СЕТ СН'!$F$16</f>
        <v>0</v>
      </c>
      <c r="F342" s="36">
        <f ca="1">SUMIFS(СВЦЭМ!$I$40:$I$783,СВЦЭМ!$A$40:$A$783,$A342,СВЦЭМ!$B$40:$B$783,F$311)+'СЕТ СН'!$F$16</f>
        <v>0</v>
      </c>
      <c r="G342" s="36">
        <f ca="1">SUMIFS(СВЦЭМ!$I$40:$I$783,СВЦЭМ!$A$40:$A$783,$A342,СВЦЭМ!$B$40:$B$783,G$311)+'СЕТ СН'!$F$16</f>
        <v>0</v>
      </c>
      <c r="H342" s="36">
        <f ca="1">SUMIFS(СВЦЭМ!$I$40:$I$783,СВЦЭМ!$A$40:$A$783,$A342,СВЦЭМ!$B$40:$B$783,H$311)+'СЕТ СН'!$F$16</f>
        <v>0</v>
      </c>
      <c r="I342" s="36">
        <f ca="1">SUMIFS(СВЦЭМ!$I$40:$I$783,СВЦЭМ!$A$40:$A$783,$A342,СВЦЭМ!$B$40:$B$783,I$311)+'СЕТ СН'!$F$16</f>
        <v>0</v>
      </c>
      <c r="J342" s="36">
        <f ca="1">SUMIFS(СВЦЭМ!$I$40:$I$783,СВЦЭМ!$A$40:$A$783,$A342,СВЦЭМ!$B$40:$B$783,J$311)+'СЕТ СН'!$F$16</f>
        <v>0</v>
      </c>
      <c r="K342" s="36">
        <f ca="1">SUMIFS(СВЦЭМ!$I$40:$I$783,СВЦЭМ!$A$40:$A$783,$A342,СВЦЭМ!$B$40:$B$783,K$311)+'СЕТ СН'!$F$16</f>
        <v>0</v>
      </c>
      <c r="L342" s="36">
        <f ca="1">SUMIFS(СВЦЭМ!$I$40:$I$783,СВЦЭМ!$A$40:$A$783,$A342,СВЦЭМ!$B$40:$B$783,L$311)+'СЕТ СН'!$F$16</f>
        <v>0</v>
      </c>
      <c r="M342" s="36">
        <f ca="1">SUMIFS(СВЦЭМ!$I$40:$I$783,СВЦЭМ!$A$40:$A$783,$A342,СВЦЭМ!$B$40:$B$783,M$311)+'СЕТ СН'!$F$16</f>
        <v>0</v>
      </c>
      <c r="N342" s="36">
        <f ca="1">SUMIFS(СВЦЭМ!$I$40:$I$783,СВЦЭМ!$A$40:$A$783,$A342,СВЦЭМ!$B$40:$B$783,N$311)+'СЕТ СН'!$F$16</f>
        <v>0</v>
      </c>
      <c r="O342" s="36">
        <f ca="1">SUMIFS(СВЦЭМ!$I$40:$I$783,СВЦЭМ!$A$40:$A$783,$A342,СВЦЭМ!$B$40:$B$783,O$311)+'СЕТ СН'!$F$16</f>
        <v>0</v>
      </c>
      <c r="P342" s="36">
        <f ca="1">SUMIFS(СВЦЭМ!$I$40:$I$783,СВЦЭМ!$A$40:$A$783,$A342,СВЦЭМ!$B$40:$B$783,P$311)+'СЕТ СН'!$F$16</f>
        <v>0</v>
      </c>
      <c r="Q342" s="36">
        <f ca="1">SUMIFS(СВЦЭМ!$I$40:$I$783,СВЦЭМ!$A$40:$A$783,$A342,СВЦЭМ!$B$40:$B$783,Q$311)+'СЕТ СН'!$F$16</f>
        <v>0</v>
      </c>
      <c r="R342" s="36">
        <f ca="1">SUMIFS(СВЦЭМ!$I$40:$I$783,СВЦЭМ!$A$40:$A$783,$A342,СВЦЭМ!$B$40:$B$783,R$311)+'СЕТ СН'!$F$16</f>
        <v>0</v>
      </c>
      <c r="S342" s="36">
        <f ca="1">SUMIFS(СВЦЭМ!$I$40:$I$783,СВЦЭМ!$A$40:$A$783,$A342,СВЦЭМ!$B$40:$B$783,S$311)+'СЕТ СН'!$F$16</f>
        <v>0</v>
      </c>
      <c r="T342" s="36">
        <f ca="1">SUMIFS(СВЦЭМ!$I$40:$I$783,СВЦЭМ!$A$40:$A$783,$A342,СВЦЭМ!$B$40:$B$783,T$311)+'СЕТ СН'!$F$16</f>
        <v>0</v>
      </c>
      <c r="U342" s="36">
        <f ca="1">SUMIFS(СВЦЭМ!$I$40:$I$783,СВЦЭМ!$A$40:$A$783,$A342,СВЦЭМ!$B$40:$B$783,U$311)+'СЕТ СН'!$F$16</f>
        <v>0</v>
      </c>
      <c r="V342" s="36">
        <f ca="1">SUMIFS(СВЦЭМ!$I$40:$I$783,СВЦЭМ!$A$40:$A$783,$A342,СВЦЭМ!$B$40:$B$783,V$311)+'СЕТ СН'!$F$16</f>
        <v>0</v>
      </c>
      <c r="W342" s="36">
        <f ca="1">SUMIFS(СВЦЭМ!$I$40:$I$783,СВЦЭМ!$A$40:$A$783,$A342,СВЦЭМ!$B$40:$B$783,W$311)+'СЕТ СН'!$F$16</f>
        <v>0</v>
      </c>
      <c r="X342" s="36">
        <f ca="1">SUMIFS(СВЦЭМ!$I$40:$I$783,СВЦЭМ!$A$40:$A$783,$A342,СВЦЭМ!$B$40:$B$783,X$311)+'СЕТ СН'!$F$16</f>
        <v>0</v>
      </c>
      <c r="Y342" s="36">
        <f ca="1">SUMIFS(СВЦЭМ!$I$40:$I$783,СВЦЭМ!$A$40:$A$783,$A342,СВЦЭМ!$B$40:$B$783,Y$311)+'СЕТ СН'!$F$16</f>
        <v>0</v>
      </c>
    </row>
    <row r="343" spans="1:27" ht="15.75" hidden="1" x14ac:dyDescent="0.2">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7" ht="12.75" hidden="1" customHeight="1" x14ac:dyDescent="0.2">
      <c r="A344" s="128" t="s">
        <v>7</v>
      </c>
      <c r="B344" s="131" t="s">
        <v>119</v>
      </c>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3"/>
    </row>
    <row r="345" spans="1:27" ht="12.75" hidden="1" customHeight="1" x14ac:dyDescent="0.2">
      <c r="A345" s="129"/>
      <c r="B345" s="134"/>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6"/>
    </row>
    <row r="346" spans="1:27" s="46" customFormat="1" ht="12.75" hidden="1" customHeight="1" x14ac:dyDescent="0.2">
      <c r="A346" s="130"/>
      <c r="B346" s="34">
        <v>1</v>
      </c>
      <c r="C346" s="34">
        <v>2</v>
      </c>
      <c r="D346" s="34">
        <v>3</v>
      </c>
      <c r="E346" s="34">
        <v>4</v>
      </c>
      <c r="F346" s="34">
        <v>5</v>
      </c>
      <c r="G346" s="34">
        <v>6</v>
      </c>
      <c r="H346" s="34">
        <v>7</v>
      </c>
      <c r="I346" s="34">
        <v>8</v>
      </c>
      <c r="J346" s="34">
        <v>9</v>
      </c>
      <c r="K346" s="34">
        <v>10</v>
      </c>
      <c r="L346" s="34">
        <v>11</v>
      </c>
      <c r="M346" s="34">
        <v>12</v>
      </c>
      <c r="N346" s="34">
        <v>13</v>
      </c>
      <c r="O346" s="34">
        <v>14</v>
      </c>
      <c r="P346" s="34">
        <v>15</v>
      </c>
      <c r="Q346" s="34">
        <v>16</v>
      </c>
      <c r="R346" s="34">
        <v>17</v>
      </c>
      <c r="S346" s="34">
        <v>18</v>
      </c>
      <c r="T346" s="34">
        <v>19</v>
      </c>
      <c r="U346" s="34">
        <v>20</v>
      </c>
      <c r="V346" s="34">
        <v>21</v>
      </c>
      <c r="W346" s="34">
        <v>22</v>
      </c>
      <c r="X346" s="34">
        <v>23</v>
      </c>
      <c r="Y346" s="34">
        <v>24</v>
      </c>
    </row>
    <row r="347" spans="1:27" ht="15.75" hidden="1" customHeight="1" x14ac:dyDescent="0.2">
      <c r="A347" s="35" t="str">
        <f>A312</f>
        <v>01.02.2022</v>
      </c>
      <c r="B347" s="36">
        <f ca="1">SUMIFS(СВЦЭМ!$J$40:$J$783,СВЦЭМ!$A$40:$A$783,$A347,СВЦЭМ!$B$40:$B$783,B$346)+'СЕТ СН'!$F$16</f>
        <v>0</v>
      </c>
      <c r="C347" s="36">
        <f ca="1">SUMIFS(СВЦЭМ!$J$40:$J$783,СВЦЭМ!$A$40:$A$783,$A347,СВЦЭМ!$B$40:$B$783,C$346)+'СЕТ СН'!$F$16</f>
        <v>0</v>
      </c>
      <c r="D347" s="36">
        <f ca="1">SUMIFS(СВЦЭМ!$J$40:$J$783,СВЦЭМ!$A$40:$A$783,$A347,СВЦЭМ!$B$40:$B$783,D$346)+'СЕТ СН'!$F$16</f>
        <v>0</v>
      </c>
      <c r="E347" s="36">
        <f ca="1">SUMIFS(СВЦЭМ!$J$40:$J$783,СВЦЭМ!$A$40:$A$783,$A347,СВЦЭМ!$B$40:$B$783,E$346)+'СЕТ СН'!$F$16</f>
        <v>0</v>
      </c>
      <c r="F347" s="36">
        <f ca="1">SUMIFS(СВЦЭМ!$J$40:$J$783,СВЦЭМ!$A$40:$A$783,$A347,СВЦЭМ!$B$40:$B$783,F$346)+'СЕТ СН'!$F$16</f>
        <v>0</v>
      </c>
      <c r="G347" s="36">
        <f ca="1">SUMIFS(СВЦЭМ!$J$40:$J$783,СВЦЭМ!$A$40:$A$783,$A347,СВЦЭМ!$B$40:$B$783,G$346)+'СЕТ СН'!$F$16</f>
        <v>0</v>
      </c>
      <c r="H347" s="36">
        <f ca="1">SUMIFS(СВЦЭМ!$J$40:$J$783,СВЦЭМ!$A$40:$A$783,$A347,СВЦЭМ!$B$40:$B$783,H$346)+'СЕТ СН'!$F$16</f>
        <v>0</v>
      </c>
      <c r="I347" s="36">
        <f ca="1">SUMIFS(СВЦЭМ!$J$40:$J$783,СВЦЭМ!$A$40:$A$783,$A347,СВЦЭМ!$B$40:$B$783,I$346)+'СЕТ СН'!$F$16</f>
        <v>0</v>
      </c>
      <c r="J347" s="36">
        <f ca="1">SUMIFS(СВЦЭМ!$J$40:$J$783,СВЦЭМ!$A$40:$A$783,$A347,СВЦЭМ!$B$40:$B$783,J$346)+'СЕТ СН'!$F$16</f>
        <v>0</v>
      </c>
      <c r="K347" s="36">
        <f ca="1">SUMIFS(СВЦЭМ!$J$40:$J$783,СВЦЭМ!$A$40:$A$783,$A347,СВЦЭМ!$B$40:$B$783,K$346)+'СЕТ СН'!$F$16</f>
        <v>0</v>
      </c>
      <c r="L347" s="36">
        <f ca="1">SUMIFS(СВЦЭМ!$J$40:$J$783,СВЦЭМ!$A$40:$A$783,$A347,СВЦЭМ!$B$40:$B$783,L$346)+'СЕТ СН'!$F$16</f>
        <v>0</v>
      </c>
      <c r="M347" s="36">
        <f ca="1">SUMIFS(СВЦЭМ!$J$40:$J$783,СВЦЭМ!$A$40:$A$783,$A347,СВЦЭМ!$B$40:$B$783,M$346)+'СЕТ СН'!$F$16</f>
        <v>0</v>
      </c>
      <c r="N347" s="36">
        <f ca="1">SUMIFS(СВЦЭМ!$J$40:$J$783,СВЦЭМ!$A$40:$A$783,$A347,СВЦЭМ!$B$40:$B$783,N$346)+'СЕТ СН'!$F$16</f>
        <v>0</v>
      </c>
      <c r="O347" s="36">
        <f ca="1">SUMIFS(СВЦЭМ!$J$40:$J$783,СВЦЭМ!$A$40:$A$783,$A347,СВЦЭМ!$B$40:$B$783,O$346)+'СЕТ СН'!$F$16</f>
        <v>0</v>
      </c>
      <c r="P347" s="36">
        <f ca="1">SUMIFS(СВЦЭМ!$J$40:$J$783,СВЦЭМ!$A$40:$A$783,$A347,СВЦЭМ!$B$40:$B$783,P$346)+'СЕТ СН'!$F$16</f>
        <v>0</v>
      </c>
      <c r="Q347" s="36">
        <f ca="1">SUMIFS(СВЦЭМ!$J$40:$J$783,СВЦЭМ!$A$40:$A$783,$A347,СВЦЭМ!$B$40:$B$783,Q$346)+'СЕТ СН'!$F$16</f>
        <v>0</v>
      </c>
      <c r="R347" s="36">
        <f ca="1">SUMIFS(СВЦЭМ!$J$40:$J$783,СВЦЭМ!$A$40:$A$783,$A347,СВЦЭМ!$B$40:$B$783,R$346)+'СЕТ СН'!$F$16</f>
        <v>0</v>
      </c>
      <c r="S347" s="36">
        <f ca="1">SUMIFS(СВЦЭМ!$J$40:$J$783,СВЦЭМ!$A$40:$A$783,$A347,СВЦЭМ!$B$40:$B$783,S$346)+'СЕТ СН'!$F$16</f>
        <v>0</v>
      </c>
      <c r="T347" s="36">
        <f ca="1">SUMIFS(СВЦЭМ!$J$40:$J$783,СВЦЭМ!$A$40:$A$783,$A347,СВЦЭМ!$B$40:$B$783,T$346)+'СЕТ СН'!$F$16</f>
        <v>0</v>
      </c>
      <c r="U347" s="36">
        <f ca="1">SUMIFS(СВЦЭМ!$J$40:$J$783,СВЦЭМ!$A$40:$A$783,$A347,СВЦЭМ!$B$40:$B$783,U$346)+'СЕТ СН'!$F$16</f>
        <v>0</v>
      </c>
      <c r="V347" s="36">
        <f ca="1">SUMIFS(СВЦЭМ!$J$40:$J$783,СВЦЭМ!$A$40:$A$783,$A347,СВЦЭМ!$B$40:$B$783,V$346)+'СЕТ СН'!$F$16</f>
        <v>0</v>
      </c>
      <c r="W347" s="36">
        <f ca="1">SUMIFS(СВЦЭМ!$J$40:$J$783,СВЦЭМ!$A$40:$A$783,$A347,СВЦЭМ!$B$40:$B$783,W$346)+'СЕТ СН'!$F$16</f>
        <v>0</v>
      </c>
      <c r="X347" s="36">
        <f ca="1">SUMIFS(СВЦЭМ!$J$40:$J$783,СВЦЭМ!$A$40:$A$783,$A347,СВЦЭМ!$B$40:$B$783,X$346)+'СЕТ СН'!$F$16</f>
        <v>0</v>
      </c>
      <c r="Y347" s="36">
        <f ca="1">SUMIFS(СВЦЭМ!$J$40:$J$783,СВЦЭМ!$A$40:$A$783,$A347,СВЦЭМ!$B$40:$B$783,Y$346)+'СЕТ СН'!$F$16</f>
        <v>0</v>
      </c>
      <c r="AA347" s="45"/>
    </row>
    <row r="348" spans="1:27" ht="15.75" hidden="1" x14ac:dyDescent="0.2">
      <c r="A348" s="35">
        <f>A347+1</f>
        <v>44594</v>
      </c>
      <c r="B348" s="36">
        <f ca="1">SUMIFS(СВЦЭМ!$J$40:$J$783,СВЦЭМ!$A$40:$A$783,$A348,СВЦЭМ!$B$40:$B$783,B$346)+'СЕТ СН'!$F$16</f>
        <v>0</v>
      </c>
      <c r="C348" s="36">
        <f ca="1">SUMIFS(СВЦЭМ!$J$40:$J$783,СВЦЭМ!$A$40:$A$783,$A348,СВЦЭМ!$B$40:$B$783,C$346)+'СЕТ СН'!$F$16</f>
        <v>0</v>
      </c>
      <c r="D348" s="36">
        <f ca="1">SUMIFS(СВЦЭМ!$J$40:$J$783,СВЦЭМ!$A$40:$A$783,$A348,СВЦЭМ!$B$40:$B$783,D$346)+'СЕТ СН'!$F$16</f>
        <v>0</v>
      </c>
      <c r="E348" s="36">
        <f ca="1">SUMIFS(СВЦЭМ!$J$40:$J$783,СВЦЭМ!$A$40:$A$783,$A348,СВЦЭМ!$B$40:$B$783,E$346)+'СЕТ СН'!$F$16</f>
        <v>0</v>
      </c>
      <c r="F348" s="36">
        <f ca="1">SUMIFS(СВЦЭМ!$J$40:$J$783,СВЦЭМ!$A$40:$A$783,$A348,СВЦЭМ!$B$40:$B$783,F$346)+'СЕТ СН'!$F$16</f>
        <v>0</v>
      </c>
      <c r="G348" s="36">
        <f ca="1">SUMIFS(СВЦЭМ!$J$40:$J$783,СВЦЭМ!$A$40:$A$783,$A348,СВЦЭМ!$B$40:$B$783,G$346)+'СЕТ СН'!$F$16</f>
        <v>0</v>
      </c>
      <c r="H348" s="36">
        <f ca="1">SUMIFS(СВЦЭМ!$J$40:$J$783,СВЦЭМ!$A$40:$A$783,$A348,СВЦЭМ!$B$40:$B$783,H$346)+'СЕТ СН'!$F$16</f>
        <v>0</v>
      </c>
      <c r="I348" s="36">
        <f ca="1">SUMIFS(СВЦЭМ!$J$40:$J$783,СВЦЭМ!$A$40:$A$783,$A348,СВЦЭМ!$B$40:$B$783,I$346)+'СЕТ СН'!$F$16</f>
        <v>0</v>
      </c>
      <c r="J348" s="36">
        <f ca="1">SUMIFS(СВЦЭМ!$J$40:$J$783,СВЦЭМ!$A$40:$A$783,$A348,СВЦЭМ!$B$40:$B$783,J$346)+'СЕТ СН'!$F$16</f>
        <v>0</v>
      </c>
      <c r="K348" s="36">
        <f ca="1">SUMIFS(СВЦЭМ!$J$40:$J$783,СВЦЭМ!$A$40:$A$783,$A348,СВЦЭМ!$B$40:$B$783,K$346)+'СЕТ СН'!$F$16</f>
        <v>0</v>
      </c>
      <c r="L348" s="36">
        <f ca="1">SUMIFS(СВЦЭМ!$J$40:$J$783,СВЦЭМ!$A$40:$A$783,$A348,СВЦЭМ!$B$40:$B$783,L$346)+'СЕТ СН'!$F$16</f>
        <v>0</v>
      </c>
      <c r="M348" s="36">
        <f ca="1">SUMIFS(СВЦЭМ!$J$40:$J$783,СВЦЭМ!$A$40:$A$783,$A348,СВЦЭМ!$B$40:$B$783,M$346)+'СЕТ СН'!$F$16</f>
        <v>0</v>
      </c>
      <c r="N348" s="36">
        <f ca="1">SUMIFS(СВЦЭМ!$J$40:$J$783,СВЦЭМ!$A$40:$A$783,$A348,СВЦЭМ!$B$40:$B$783,N$346)+'СЕТ СН'!$F$16</f>
        <v>0</v>
      </c>
      <c r="O348" s="36">
        <f ca="1">SUMIFS(СВЦЭМ!$J$40:$J$783,СВЦЭМ!$A$40:$A$783,$A348,СВЦЭМ!$B$40:$B$783,O$346)+'СЕТ СН'!$F$16</f>
        <v>0</v>
      </c>
      <c r="P348" s="36">
        <f ca="1">SUMIFS(СВЦЭМ!$J$40:$J$783,СВЦЭМ!$A$40:$A$783,$A348,СВЦЭМ!$B$40:$B$783,P$346)+'СЕТ СН'!$F$16</f>
        <v>0</v>
      </c>
      <c r="Q348" s="36">
        <f ca="1">SUMIFS(СВЦЭМ!$J$40:$J$783,СВЦЭМ!$A$40:$A$783,$A348,СВЦЭМ!$B$40:$B$783,Q$346)+'СЕТ СН'!$F$16</f>
        <v>0</v>
      </c>
      <c r="R348" s="36">
        <f ca="1">SUMIFS(СВЦЭМ!$J$40:$J$783,СВЦЭМ!$A$40:$A$783,$A348,СВЦЭМ!$B$40:$B$783,R$346)+'СЕТ СН'!$F$16</f>
        <v>0</v>
      </c>
      <c r="S348" s="36">
        <f ca="1">SUMIFS(СВЦЭМ!$J$40:$J$783,СВЦЭМ!$A$40:$A$783,$A348,СВЦЭМ!$B$40:$B$783,S$346)+'СЕТ СН'!$F$16</f>
        <v>0</v>
      </c>
      <c r="T348" s="36">
        <f ca="1">SUMIFS(СВЦЭМ!$J$40:$J$783,СВЦЭМ!$A$40:$A$783,$A348,СВЦЭМ!$B$40:$B$783,T$346)+'СЕТ СН'!$F$16</f>
        <v>0</v>
      </c>
      <c r="U348" s="36">
        <f ca="1">SUMIFS(СВЦЭМ!$J$40:$J$783,СВЦЭМ!$A$40:$A$783,$A348,СВЦЭМ!$B$40:$B$783,U$346)+'СЕТ СН'!$F$16</f>
        <v>0</v>
      </c>
      <c r="V348" s="36">
        <f ca="1">SUMIFS(СВЦЭМ!$J$40:$J$783,СВЦЭМ!$A$40:$A$783,$A348,СВЦЭМ!$B$40:$B$783,V$346)+'СЕТ СН'!$F$16</f>
        <v>0</v>
      </c>
      <c r="W348" s="36">
        <f ca="1">SUMIFS(СВЦЭМ!$J$40:$J$783,СВЦЭМ!$A$40:$A$783,$A348,СВЦЭМ!$B$40:$B$783,W$346)+'СЕТ СН'!$F$16</f>
        <v>0</v>
      </c>
      <c r="X348" s="36">
        <f ca="1">SUMIFS(СВЦЭМ!$J$40:$J$783,СВЦЭМ!$A$40:$A$783,$A348,СВЦЭМ!$B$40:$B$783,X$346)+'СЕТ СН'!$F$16</f>
        <v>0</v>
      </c>
      <c r="Y348" s="36">
        <f ca="1">SUMIFS(СВЦЭМ!$J$40:$J$783,СВЦЭМ!$A$40:$A$783,$A348,СВЦЭМ!$B$40:$B$783,Y$346)+'СЕТ СН'!$F$16</f>
        <v>0</v>
      </c>
    </row>
    <row r="349" spans="1:27" ht="15.75" hidden="1" x14ac:dyDescent="0.2">
      <c r="A349" s="35">
        <f t="shared" ref="A349:A377" si="10">A348+1</f>
        <v>44595</v>
      </c>
      <c r="B349" s="36">
        <f ca="1">SUMIFS(СВЦЭМ!$J$40:$J$783,СВЦЭМ!$A$40:$A$783,$A349,СВЦЭМ!$B$40:$B$783,B$346)+'СЕТ СН'!$F$16</f>
        <v>0</v>
      </c>
      <c r="C349" s="36">
        <f ca="1">SUMIFS(СВЦЭМ!$J$40:$J$783,СВЦЭМ!$A$40:$A$783,$A349,СВЦЭМ!$B$40:$B$783,C$346)+'СЕТ СН'!$F$16</f>
        <v>0</v>
      </c>
      <c r="D349" s="36">
        <f ca="1">SUMIFS(СВЦЭМ!$J$40:$J$783,СВЦЭМ!$A$40:$A$783,$A349,СВЦЭМ!$B$40:$B$783,D$346)+'СЕТ СН'!$F$16</f>
        <v>0</v>
      </c>
      <c r="E349" s="36">
        <f ca="1">SUMIFS(СВЦЭМ!$J$40:$J$783,СВЦЭМ!$A$40:$A$783,$A349,СВЦЭМ!$B$40:$B$783,E$346)+'СЕТ СН'!$F$16</f>
        <v>0</v>
      </c>
      <c r="F349" s="36">
        <f ca="1">SUMIFS(СВЦЭМ!$J$40:$J$783,СВЦЭМ!$A$40:$A$783,$A349,СВЦЭМ!$B$40:$B$783,F$346)+'СЕТ СН'!$F$16</f>
        <v>0</v>
      </c>
      <c r="G349" s="36">
        <f ca="1">SUMIFS(СВЦЭМ!$J$40:$J$783,СВЦЭМ!$A$40:$A$783,$A349,СВЦЭМ!$B$40:$B$783,G$346)+'СЕТ СН'!$F$16</f>
        <v>0</v>
      </c>
      <c r="H349" s="36">
        <f ca="1">SUMIFS(СВЦЭМ!$J$40:$J$783,СВЦЭМ!$A$40:$A$783,$A349,СВЦЭМ!$B$40:$B$783,H$346)+'СЕТ СН'!$F$16</f>
        <v>0</v>
      </c>
      <c r="I349" s="36">
        <f ca="1">SUMIFS(СВЦЭМ!$J$40:$J$783,СВЦЭМ!$A$40:$A$783,$A349,СВЦЭМ!$B$40:$B$783,I$346)+'СЕТ СН'!$F$16</f>
        <v>0</v>
      </c>
      <c r="J349" s="36">
        <f ca="1">SUMIFS(СВЦЭМ!$J$40:$J$783,СВЦЭМ!$A$40:$A$783,$A349,СВЦЭМ!$B$40:$B$783,J$346)+'СЕТ СН'!$F$16</f>
        <v>0</v>
      </c>
      <c r="K349" s="36">
        <f ca="1">SUMIFS(СВЦЭМ!$J$40:$J$783,СВЦЭМ!$A$40:$A$783,$A349,СВЦЭМ!$B$40:$B$783,K$346)+'СЕТ СН'!$F$16</f>
        <v>0</v>
      </c>
      <c r="L349" s="36">
        <f ca="1">SUMIFS(СВЦЭМ!$J$40:$J$783,СВЦЭМ!$A$40:$A$783,$A349,СВЦЭМ!$B$40:$B$783,L$346)+'СЕТ СН'!$F$16</f>
        <v>0</v>
      </c>
      <c r="M349" s="36">
        <f ca="1">SUMIFS(СВЦЭМ!$J$40:$J$783,СВЦЭМ!$A$40:$A$783,$A349,СВЦЭМ!$B$40:$B$783,M$346)+'СЕТ СН'!$F$16</f>
        <v>0</v>
      </c>
      <c r="N349" s="36">
        <f ca="1">SUMIFS(СВЦЭМ!$J$40:$J$783,СВЦЭМ!$A$40:$A$783,$A349,СВЦЭМ!$B$40:$B$783,N$346)+'СЕТ СН'!$F$16</f>
        <v>0</v>
      </c>
      <c r="O349" s="36">
        <f ca="1">SUMIFS(СВЦЭМ!$J$40:$J$783,СВЦЭМ!$A$40:$A$783,$A349,СВЦЭМ!$B$40:$B$783,O$346)+'СЕТ СН'!$F$16</f>
        <v>0</v>
      </c>
      <c r="P349" s="36">
        <f ca="1">SUMIFS(СВЦЭМ!$J$40:$J$783,СВЦЭМ!$A$40:$A$783,$A349,СВЦЭМ!$B$40:$B$783,P$346)+'СЕТ СН'!$F$16</f>
        <v>0</v>
      </c>
      <c r="Q349" s="36">
        <f ca="1">SUMIFS(СВЦЭМ!$J$40:$J$783,СВЦЭМ!$A$40:$A$783,$A349,СВЦЭМ!$B$40:$B$783,Q$346)+'СЕТ СН'!$F$16</f>
        <v>0</v>
      </c>
      <c r="R349" s="36">
        <f ca="1">SUMIFS(СВЦЭМ!$J$40:$J$783,СВЦЭМ!$A$40:$A$783,$A349,СВЦЭМ!$B$40:$B$783,R$346)+'СЕТ СН'!$F$16</f>
        <v>0</v>
      </c>
      <c r="S349" s="36">
        <f ca="1">SUMIFS(СВЦЭМ!$J$40:$J$783,СВЦЭМ!$A$40:$A$783,$A349,СВЦЭМ!$B$40:$B$783,S$346)+'СЕТ СН'!$F$16</f>
        <v>0</v>
      </c>
      <c r="T349" s="36">
        <f ca="1">SUMIFS(СВЦЭМ!$J$40:$J$783,СВЦЭМ!$A$40:$A$783,$A349,СВЦЭМ!$B$40:$B$783,T$346)+'СЕТ СН'!$F$16</f>
        <v>0</v>
      </c>
      <c r="U349" s="36">
        <f ca="1">SUMIFS(СВЦЭМ!$J$40:$J$783,СВЦЭМ!$A$40:$A$783,$A349,СВЦЭМ!$B$40:$B$783,U$346)+'СЕТ СН'!$F$16</f>
        <v>0</v>
      </c>
      <c r="V349" s="36">
        <f ca="1">SUMIFS(СВЦЭМ!$J$40:$J$783,СВЦЭМ!$A$40:$A$783,$A349,СВЦЭМ!$B$40:$B$783,V$346)+'СЕТ СН'!$F$16</f>
        <v>0</v>
      </c>
      <c r="W349" s="36">
        <f ca="1">SUMIFS(СВЦЭМ!$J$40:$J$783,СВЦЭМ!$A$40:$A$783,$A349,СВЦЭМ!$B$40:$B$783,W$346)+'СЕТ СН'!$F$16</f>
        <v>0</v>
      </c>
      <c r="X349" s="36">
        <f ca="1">SUMIFS(СВЦЭМ!$J$40:$J$783,СВЦЭМ!$A$40:$A$783,$A349,СВЦЭМ!$B$40:$B$783,X$346)+'СЕТ СН'!$F$16</f>
        <v>0</v>
      </c>
      <c r="Y349" s="36">
        <f ca="1">SUMIFS(СВЦЭМ!$J$40:$J$783,СВЦЭМ!$A$40:$A$783,$A349,СВЦЭМ!$B$40:$B$783,Y$346)+'СЕТ СН'!$F$16</f>
        <v>0</v>
      </c>
    </row>
    <row r="350" spans="1:27" ht="15.75" hidden="1" x14ac:dyDescent="0.2">
      <c r="A350" s="35">
        <f t="shared" si="10"/>
        <v>44596</v>
      </c>
      <c r="B350" s="36">
        <f ca="1">SUMIFS(СВЦЭМ!$J$40:$J$783,СВЦЭМ!$A$40:$A$783,$A350,СВЦЭМ!$B$40:$B$783,B$346)+'СЕТ СН'!$F$16</f>
        <v>0</v>
      </c>
      <c r="C350" s="36">
        <f ca="1">SUMIFS(СВЦЭМ!$J$40:$J$783,СВЦЭМ!$A$40:$A$783,$A350,СВЦЭМ!$B$40:$B$783,C$346)+'СЕТ СН'!$F$16</f>
        <v>0</v>
      </c>
      <c r="D350" s="36">
        <f ca="1">SUMIFS(СВЦЭМ!$J$40:$J$783,СВЦЭМ!$A$40:$A$783,$A350,СВЦЭМ!$B$40:$B$783,D$346)+'СЕТ СН'!$F$16</f>
        <v>0</v>
      </c>
      <c r="E350" s="36">
        <f ca="1">SUMIFS(СВЦЭМ!$J$40:$J$783,СВЦЭМ!$A$40:$A$783,$A350,СВЦЭМ!$B$40:$B$783,E$346)+'СЕТ СН'!$F$16</f>
        <v>0</v>
      </c>
      <c r="F350" s="36">
        <f ca="1">SUMIFS(СВЦЭМ!$J$40:$J$783,СВЦЭМ!$A$40:$A$783,$A350,СВЦЭМ!$B$40:$B$783,F$346)+'СЕТ СН'!$F$16</f>
        <v>0</v>
      </c>
      <c r="G350" s="36">
        <f ca="1">SUMIFS(СВЦЭМ!$J$40:$J$783,СВЦЭМ!$A$40:$A$783,$A350,СВЦЭМ!$B$40:$B$783,G$346)+'СЕТ СН'!$F$16</f>
        <v>0</v>
      </c>
      <c r="H350" s="36">
        <f ca="1">SUMIFS(СВЦЭМ!$J$40:$J$783,СВЦЭМ!$A$40:$A$783,$A350,СВЦЭМ!$B$40:$B$783,H$346)+'СЕТ СН'!$F$16</f>
        <v>0</v>
      </c>
      <c r="I350" s="36">
        <f ca="1">SUMIFS(СВЦЭМ!$J$40:$J$783,СВЦЭМ!$A$40:$A$783,$A350,СВЦЭМ!$B$40:$B$783,I$346)+'СЕТ СН'!$F$16</f>
        <v>0</v>
      </c>
      <c r="J350" s="36">
        <f ca="1">SUMIFS(СВЦЭМ!$J$40:$J$783,СВЦЭМ!$A$40:$A$783,$A350,СВЦЭМ!$B$40:$B$783,J$346)+'СЕТ СН'!$F$16</f>
        <v>0</v>
      </c>
      <c r="K350" s="36">
        <f ca="1">SUMIFS(СВЦЭМ!$J$40:$J$783,СВЦЭМ!$A$40:$A$783,$A350,СВЦЭМ!$B$40:$B$783,K$346)+'СЕТ СН'!$F$16</f>
        <v>0</v>
      </c>
      <c r="L350" s="36">
        <f ca="1">SUMIFS(СВЦЭМ!$J$40:$J$783,СВЦЭМ!$A$40:$A$783,$A350,СВЦЭМ!$B$40:$B$783,L$346)+'СЕТ СН'!$F$16</f>
        <v>0</v>
      </c>
      <c r="M350" s="36">
        <f ca="1">SUMIFS(СВЦЭМ!$J$40:$J$783,СВЦЭМ!$A$40:$A$783,$A350,СВЦЭМ!$B$40:$B$783,M$346)+'СЕТ СН'!$F$16</f>
        <v>0</v>
      </c>
      <c r="N350" s="36">
        <f ca="1">SUMIFS(СВЦЭМ!$J$40:$J$783,СВЦЭМ!$A$40:$A$783,$A350,СВЦЭМ!$B$40:$B$783,N$346)+'СЕТ СН'!$F$16</f>
        <v>0</v>
      </c>
      <c r="O350" s="36">
        <f ca="1">SUMIFS(СВЦЭМ!$J$40:$J$783,СВЦЭМ!$A$40:$A$783,$A350,СВЦЭМ!$B$40:$B$783,O$346)+'СЕТ СН'!$F$16</f>
        <v>0</v>
      </c>
      <c r="P350" s="36">
        <f ca="1">SUMIFS(СВЦЭМ!$J$40:$J$783,СВЦЭМ!$A$40:$A$783,$A350,СВЦЭМ!$B$40:$B$783,P$346)+'СЕТ СН'!$F$16</f>
        <v>0</v>
      </c>
      <c r="Q350" s="36">
        <f ca="1">SUMIFS(СВЦЭМ!$J$40:$J$783,СВЦЭМ!$A$40:$A$783,$A350,СВЦЭМ!$B$40:$B$783,Q$346)+'СЕТ СН'!$F$16</f>
        <v>0</v>
      </c>
      <c r="R350" s="36">
        <f ca="1">SUMIFS(СВЦЭМ!$J$40:$J$783,СВЦЭМ!$A$40:$A$783,$A350,СВЦЭМ!$B$40:$B$783,R$346)+'СЕТ СН'!$F$16</f>
        <v>0</v>
      </c>
      <c r="S350" s="36">
        <f ca="1">SUMIFS(СВЦЭМ!$J$40:$J$783,СВЦЭМ!$A$40:$A$783,$A350,СВЦЭМ!$B$40:$B$783,S$346)+'СЕТ СН'!$F$16</f>
        <v>0</v>
      </c>
      <c r="T350" s="36">
        <f ca="1">SUMIFS(СВЦЭМ!$J$40:$J$783,СВЦЭМ!$A$40:$A$783,$A350,СВЦЭМ!$B$40:$B$783,T$346)+'СЕТ СН'!$F$16</f>
        <v>0</v>
      </c>
      <c r="U350" s="36">
        <f ca="1">SUMIFS(СВЦЭМ!$J$40:$J$783,СВЦЭМ!$A$40:$A$783,$A350,СВЦЭМ!$B$40:$B$783,U$346)+'СЕТ СН'!$F$16</f>
        <v>0</v>
      </c>
      <c r="V350" s="36">
        <f ca="1">SUMIFS(СВЦЭМ!$J$40:$J$783,СВЦЭМ!$A$40:$A$783,$A350,СВЦЭМ!$B$40:$B$783,V$346)+'СЕТ СН'!$F$16</f>
        <v>0</v>
      </c>
      <c r="W350" s="36">
        <f ca="1">SUMIFS(СВЦЭМ!$J$40:$J$783,СВЦЭМ!$A$40:$A$783,$A350,СВЦЭМ!$B$40:$B$783,W$346)+'СЕТ СН'!$F$16</f>
        <v>0</v>
      </c>
      <c r="X350" s="36">
        <f ca="1">SUMIFS(СВЦЭМ!$J$40:$J$783,СВЦЭМ!$A$40:$A$783,$A350,СВЦЭМ!$B$40:$B$783,X$346)+'СЕТ СН'!$F$16</f>
        <v>0</v>
      </c>
      <c r="Y350" s="36">
        <f ca="1">SUMIFS(СВЦЭМ!$J$40:$J$783,СВЦЭМ!$A$40:$A$783,$A350,СВЦЭМ!$B$40:$B$783,Y$346)+'СЕТ СН'!$F$16</f>
        <v>0</v>
      </c>
    </row>
    <row r="351" spans="1:27" ht="15.75" hidden="1" x14ac:dyDescent="0.2">
      <c r="A351" s="35">
        <f t="shared" si="10"/>
        <v>44597</v>
      </c>
      <c r="B351" s="36">
        <f ca="1">SUMIFS(СВЦЭМ!$J$40:$J$783,СВЦЭМ!$A$40:$A$783,$A351,СВЦЭМ!$B$40:$B$783,B$346)+'СЕТ СН'!$F$16</f>
        <v>0</v>
      </c>
      <c r="C351" s="36">
        <f ca="1">SUMIFS(СВЦЭМ!$J$40:$J$783,СВЦЭМ!$A$40:$A$783,$A351,СВЦЭМ!$B$40:$B$783,C$346)+'СЕТ СН'!$F$16</f>
        <v>0</v>
      </c>
      <c r="D351" s="36">
        <f ca="1">SUMIFS(СВЦЭМ!$J$40:$J$783,СВЦЭМ!$A$40:$A$783,$A351,СВЦЭМ!$B$40:$B$783,D$346)+'СЕТ СН'!$F$16</f>
        <v>0</v>
      </c>
      <c r="E351" s="36">
        <f ca="1">SUMIFS(СВЦЭМ!$J$40:$J$783,СВЦЭМ!$A$40:$A$783,$A351,СВЦЭМ!$B$40:$B$783,E$346)+'СЕТ СН'!$F$16</f>
        <v>0</v>
      </c>
      <c r="F351" s="36">
        <f ca="1">SUMIFS(СВЦЭМ!$J$40:$J$783,СВЦЭМ!$A$40:$A$783,$A351,СВЦЭМ!$B$40:$B$783,F$346)+'СЕТ СН'!$F$16</f>
        <v>0</v>
      </c>
      <c r="G351" s="36">
        <f ca="1">SUMIFS(СВЦЭМ!$J$40:$J$783,СВЦЭМ!$A$40:$A$783,$A351,СВЦЭМ!$B$40:$B$783,G$346)+'СЕТ СН'!$F$16</f>
        <v>0</v>
      </c>
      <c r="H351" s="36">
        <f ca="1">SUMIFS(СВЦЭМ!$J$40:$J$783,СВЦЭМ!$A$40:$A$783,$A351,СВЦЭМ!$B$40:$B$783,H$346)+'СЕТ СН'!$F$16</f>
        <v>0</v>
      </c>
      <c r="I351" s="36">
        <f ca="1">SUMIFS(СВЦЭМ!$J$40:$J$783,СВЦЭМ!$A$40:$A$783,$A351,СВЦЭМ!$B$40:$B$783,I$346)+'СЕТ СН'!$F$16</f>
        <v>0</v>
      </c>
      <c r="J351" s="36">
        <f ca="1">SUMIFS(СВЦЭМ!$J$40:$J$783,СВЦЭМ!$A$40:$A$783,$A351,СВЦЭМ!$B$40:$B$783,J$346)+'СЕТ СН'!$F$16</f>
        <v>0</v>
      </c>
      <c r="K351" s="36">
        <f ca="1">SUMIFS(СВЦЭМ!$J$40:$J$783,СВЦЭМ!$A$40:$A$783,$A351,СВЦЭМ!$B$40:$B$783,K$346)+'СЕТ СН'!$F$16</f>
        <v>0</v>
      </c>
      <c r="L351" s="36">
        <f ca="1">SUMIFS(СВЦЭМ!$J$40:$J$783,СВЦЭМ!$A$40:$A$783,$A351,СВЦЭМ!$B$40:$B$783,L$346)+'СЕТ СН'!$F$16</f>
        <v>0</v>
      </c>
      <c r="M351" s="36">
        <f ca="1">SUMIFS(СВЦЭМ!$J$40:$J$783,СВЦЭМ!$A$40:$A$783,$A351,СВЦЭМ!$B$40:$B$783,M$346)+'СЕТ СН'!$F$16</f>
        <v>0</v>
      </c>
      <c r="N351" s="36">
        <f ca="1">SUMIFS(СВЦЭМ!$J$40:$J$783,СВЦЭМ!$A$40:$A$783,$A351,СВЦЭМ!$B$40:$B$783,N$346)+'СЕТ СН'!$F$16</f>
        <v>0</v>
      </c>
      <c r="O351" s="36">
        <f ca="1">SUMIFS(СВЦЭМ!$J$40:$J$783,СВЦЭМ!$A$40:$A$783,$A351,СВЦЭМ!$B$40:$B$783,O$346)+'СЕТ СН'!$F$16</f>
        <v>0</v>
      </c>
      <c r="P351" s="36">
        <f ca="1">SUMIFS(СВЦЭМ!$J$40:$J$783,СВЦЭМ!$A$40:$A$783,$A351,СВЦЭМ!$B$40:$B$783,P$346)+'СЕТ СН'!$F$16</f>
        <v>0</v>
      </c>
      <c r="Q351" s="36">
        <f ca="1">SUMIFS(СВЦЭМ!$J$40:$J$783,СВЦЭМ!$A$40:$A$783,$A351,СВЦЭМ!$B$40:$B$783,Q$346)+'СЕТ СН'!$F$16</f>
        <v>0</v>
      </c>
      <c r="R351" s="36">
        <f ca="1">SUMIFS(СВЦЭМ!$J$40:$J$783,СВЦЭМ!$A$40:$A$783,$A351,СВЦЭМ!$B$40:$B$783,R$346)+'СЕТ СН'!$F$16</f>
        <v>0</v>
      </c>
      <c r="S351" s="36">
        <f ca="1">SUMIFS(СВЦЭМ!$J$40:$J$783,СВЦЭМ!$A$40:$A$783,$A351,СВЦЭМ!$B$40:$B$783,S$346)+'СЕТ СН'!$F$16</f>
        <v>0</v>
      </c>
      <c r="T351" s="36">
        <f ca="1">SUMIFS(СВЦЭМ!$J$40:$J$783,СВЦЭМ!$A$40:$A$783,$A351,СВЦЭМ!$B$40:$B$783,T$346)+'СЕТ СН'!$F$16</f>
        <v>0</v>
      </c>
      <c r="U351" s="36">
        <f ca="1">SUMIFS(СВЦЭМ!$J$40:$J$783,СВЦЭМ!$A$40:$A$783,$A351,СВЦЭМ!$B$40:$B$783,U$346)+'СЕТ СН'!$F$16</f>
        <v>0</v>
      </c>
      <c r="V351" s="36">
        <f ca="1">SUMIFS(СВЦЭМ!$J$40:$J$783,СВЦЭМ!$A$40:$A$783,$A351,СВЦЭМ!$B$40:$B$783,V$346)+'СЕТ СН'!$F$16</f>
        <v>0</v>
      </c>
      <c r="W351" s="36">
        <f ca="1">SUMIFS(СВЦЭМ!$J$40:$J$783,СВЦЭМ!$A$40:$A$783,$A351,СВЦЭМ!$B$40:$B$783,W$346)+'СЕТ СН'!$F$16</f>
        <v>0</v>
      </c>
      <c r="X351" s="36">
        <f ca="1">SUMIFS(СВЦЭМ!$J$40:$J$783,СВЦЭМ!$A$40:$A$783,$A351,СВЦЭМ!$B$40:$B$783,X$346)+'СЕТ СН'!$F$16</f>
        <v>0</v>
      </c>
      <c r="Y351" s="36">
        <f ca="1">SUMIFS(СВЦЭМ!$J$40:$J$783,СВЦЭМ!$A$40:$A$783,$A351,СВЦЭМ!$B$40:$B$783,Y$346)+'СЕТ СН'!$F$16</f>
        <v>0</v>
      </c>
    </row>
    <row r="352" spans="1:27" ht="15.75" hidden="1" x14ac:dyDescent="0.2">
      <c r="A352" s="35">
        <f t="shared" si="10"/>
        <v>44598</v>
      </c>
      <c r="B352" s="36">
        <f ca="1">SUMIFS(СВЦЭМ!$J$40:$J$783,СВЦЭМ!$A$40:$A$783,$A352,СВЦЭМ!$B$40:$B$783,B$346)+'СЕТ СН'!$F$16</f>
        <v>0</v>
      </c>
      <c r="C352" s="36">
        <f ca="1">SUMIFS(СВЦЭМ!$J$40:$J$783,СВЦЭМ!$A$40:$A$783,$A352,СВЦЭМ!$B$40:$B$783,C$346)+'СЕТ СН'!$F$16</f>
        <v>0</v>
      </c>
      <c r="D352" s="36">
        <f ca="1">SUMIFS(СВЦЭМ!$J$40:$J$783,СВЦЭМ!$A$40:$A$783,$A352,СВЦЭМ!$B$40:$B$783,D$346)+'СЕТ СН'!$F$16</f>
        <v>0</v>
      </c>
      <c r="E352" s="36">
        <f ca="1">SUMIFS(СВЦЭМ!$J$40:$J$783,СВЦЭМ!$A$40:$A$783,$A352,СВЦЭМ!$B$40:$B$783,E$346)+'СЕТ СН'!$F$16</f>
        <v>0</v>
      </c>
      <c r="F352" s="36">
        <f ca="1">SUMIFS(СВЦЭМ!$J$40:$J$783,СВЦЭМ!$A$40:$A$783,$A352,СВЦЭМ!$B$40:$B$783,F$346)+'СЕТ СН'!$F$16</f>
        <v>0</v>
      </c>
      <c r="G352" s="36">
        <f ca="1">SUMIFS(СВЦЭМ!$J$40:$J$783,СВЦЭМ!$A$40:$A$783,$A352,СВЦЭМ!$B$40:$B$783,G$346)+'СЕТ СН'!$F$16</f>
        <v>0</v>
      </c>
      <c r="H352" s="36">
        <f ca="1">SUMIFS(СВЦЭМ!$J$40:$J$783,СВЦЭМ!$A$40:$A$783,$A352,СВЦЭМ!$B$40:$B$783,H$346)+'СЕТ СН'!$F$16</f>
        <v>0</v>
      </c>
      <c r="I352" s="36">
        <f ca="1">SUMIFS(СВЦЭМ!$J$40:$J$783,СВЦЭМ!$A$40:$A$783,$A352,СВЦЭМ!$B$40:$B$783,I$346)+'СЕТ СН'!$F$16</f>
        <v>0</v>
      </c>
      <c r="J352" s="36">
        <f ca="1">SUMIFS(СВЦЭМ!$J$40:$J$783,СВЦЭМ!$A$40:$A$783,$A352,СВЦЭМ!$B$40:$B$783,J$346)+'СЕТ СН'!$F$16</f>
        <v>0</v>
      </c>
      <c r="K352" s="36">
        <f ca="1">SUMIFS(СВЦЭМ!$J$40:$J$783,СВЦЭМ!$A$40:$A$783,$A352,СВЦЭМ!$B$40:$B$783,K$346)+'СЕТ СН'!$F$16</f>
        <v>0</v>
      </c>
      <c r="L352" s="36">
        <f ca="1">SUMIFS(СВЦЭМ!$J$40:$J$783,СВЦЭМ!$A$40:$A$783,$A352,СВЦЭМ!$B$40:$B$783,L$346)+'СЕТ СН'!$F$16</f>
        <v>0</v>
      </c>
      <c r="M352" s="36">
        <f ca="1">SUMIFS(СВЦЭМ!$J$40:$J$783,СВЦЭМ!$A$40:$A$783,$A352,СВЦЭМ!$B$40:$B$783,M$346)+'СЕТ СН'!$F$16</f>
        <v>0</v>
      </c>
      <c r="N352" s="36">
        <f ca="1">SUMIFS(СВЦЭМ!$J$40:$J$783,СВЦЭМ!$A$40:$A$783,$A352,СВЦЭМ!$B$40:$B$783,N$346)+'СЕТ СН'!$F$16</f>
        <v>0</v>
      </c>
      <c r="O352" s="36">
        <f ca="1">SUMIFS(СВЦЭМ!$J$40:$J$783,СВЦЭМ!$A$40:$A$783,$A352,СВЦЭМ!$B$40:$B$783,O$346)+'СЕТ СН'!$F$16</f>
        <v>0</v>
      </c>
      <c r="P352" s="36">
        <f ca="1">SUMIFS(СВЦЭМ!$J$40:$J$783,СВЦЭМ!$A$40:$A$783,$A352,СВЦЭМ!$B$40:$B$783,P$346)+'СЕТ СН'!$F$16</f>
        <v>0</v>
      </c>
      <c r="Q352" s="36">
        <f ca="1">SUMIFS(СВЦЭМ!$J$40:$J$783,СВЦЭМ!$A$40:$A$783,$A352,СВЦЭМ!$B$40:$B$783,Q$346)+'СЕТ СН'!$F$16</f>
        <v>0</v>
      </c>
      <c r="R352" s="36">
        <f ca="1">SUMIFS(СВЦЭМ!$J$40:$J$783,СВЦЭМ!$A$40:$A$783,$A352,СВЦЭМ!$B$40:$B$783,R$346)+'СЕТ СН'!$F$16</f>
        <v>0</v>
      </c>
      <c r="S352" s="36">
        <f ca="1">SUMIFS(СВЦЭМ!$J$40:$J$783,СВЦЭМ!$A$40:$A$783,$A352,СВЦЭМ!$B$40:$B$783,S$346)+'СЕТ СН'!$F$16</f>
        <v>0</v>
      </c>
      <c r="T352" s="36">
        <f ca="1">SUMIFS(СВЦЭМ!$J$40:$J$783,СВЦЭМ!$A$40:$A$783,$A352,СВЦЭМ!$B$40:$B$783,T$346)+'СЕТ СН'!$F$16</f>
        <v>0</v>
      </c>
      <c r="U352" s="36">
        <f ca="1">SUMIFS(СВЦЭМ!$J$40:$J$783,СВЦЭМ!$A$40:$A$783,$A352,СВЦЭМ!$B$40:$B$783,U$346)+'СЕТ СН'!$F$16</f>
        <v>0</v>
      </c>
      <c r="V352" s="36">
        <f ca="1">SUMIFS(СВЦЭМ!$J$40:$J$783,СВЦЭМ!$A$40:$A$783,$A352,СВЦЭМ!$B$40:$B$783,V$346)+'СЕТ СН'!$F$16</f>
        <v>0</v>
      </c>
      <c r="W352" s="36">
        <f ca="1">SUMIFS(СВЦЭМ!$J$40:$J$783,СВЦЭМ!$A$40:$A$783,$A352,СВЦЭМ!$B$40:$B$783,W$346)+'СЕТ СН'!$F$16</f>
        <v>0</v>
      </c>
      <c r="X352" s="36">
        <f ca="1">SUMIFS(СВЦЭМ!$J$40:$J$783,СВЦЭМ!$A$40:$A$783,$A352,СВЦЭМ!$B$40:$B$783,X$346)+'СЕТ СН'!$F$16</f>
        <v>0</v>
      </c>
      <c r="Y352" s="36">
        <f ca="1">SUMIFS(СВЦЭМ!$J$40:$J$783,СВЦЭМ!$A$40:$A$783,$A352,СВЦЭМ!$B$40:$B$783,Y$346)+'СЕТ СН'!$F$16</f>
        <v>0</v>
      </c>
    </row>
    <row r="353" spans="1:25" ht="15.75" hidden="1" x14ac:dyDescent="0.2">
      <c r="A353" s="35">
        <f t="shared" si="10"/>
        <v>44599</v>
      </c>
      <c r="B353" s="36">
        <f ca="1">SUMIFS(СВЦЭМ!$J$40:$J$783,СВЦЭМ!$A$40:$A$783,$A353,СВЦЭМ!$B$40:$B$783,B$346)+'СЕТ СН'!$F$16</f>
        <v>0</v>
      </c>
      <c r="C353" s="36">
        <f ca="1">SUMIFS(СВЦЭМ!$J$40:$J$783,СВЦЭМ!$A$40:$A$783,$A353,СВЦЭМ!$B$40:$B$783,C$346)+'СЕТ СН'!$F$16</f>
        <v>0</v>
      </c>
      <c r="D353" s="36">
        <f ca="1">SUMIFS(СВЦЭМ!$J$40:$J$783,СВЦЭМ!$A$40:$A$783,$A353,СВЦЭМ!$B$40:$B$783,D$346)+'СЕТ СН'!$F$16</f>
        <v>0</v>
      </c>
      <c r="E353" s="36">
        <f ca="1">SUMIFS(СВЦЭМ!$J$40:$J$783,СВЦЭМ!$A$40:$A$783,$A353,СВЦЭМ!$B$40:$B$783,E$346)+'СЕТ СН'!$F$16</f>
        <v>0</v>
      </c>
      <c r="F353" s="36">
        <f ca="1">SUMIFS(СВЦЭМ!$J$40:$J$783,СВЦЭМ!$A$40:$A$783,$A353,СВЦЭМ!$B$40:$B$783,F$346)+'СЕТ СН'!$F$16</f>
        <v>0</v>
      </c>
      <c r="G353" s="36">
        <f ca="1">SUMIFS(СВЦЭМ!$J$40:$J$783,СВЦЭМ!$A$40:$A$783,$A353,СВЦЭМ!$B$40:$B$783,G$346)+'СЕТ СН'!$F$16</f>
        <v>0</v>
      </c>
      <c r="H353" s="36">
        <f ca="1">SUMIFS(СВЦЭМ!$J$40:$J$783,СВЦЭМ!$A$40:$A$783,$A353,СВЦЭМ!$B$40:$B$783,H$346)+'СЕТ СН'!$F$16</f>
        <v>0</v>
      </c>
      <c r="I353" s="36">
        <f ca="1">SUMIFS(СВЦЭМ!$J$40:$J$783,СВЦЭМ!$A$40:$A$783,$A353,СВЦЭМ!$B$40:$B$783,I$346)+'СЕТ СН'!$F$16</f>
        <v>0</v>
      </c>
      <c r="J353" s="36">
        <f ca="1">SUMIFS(СВЦЭМ!$J$40:$J$783,СВЦЭМ!$A$40:$A$783,$A353,СВЦЭМ!$B$40:$B$783,J$346)+'СЕТ СН'!$F$16</f>
        <v>0</v>
      </c>
      <c r="K353" s="36">
        <f ca="1">SUMIFS(СВЦЭМ!$J$40:$J$783,СВЦЭМ!$A$40:$A$783,$A353,СВЦЭМ!$B$40:$B$783,K$346)+'СЕТ СН'!$F$16</f>
        <v>0</v>
      </c>
      <c r="L353" s="36">
        <f ca="1">SUMIFS(СВЦЭМ!$J$40:$J$783,СВЦЭМ!$A$40:$A$783,$A353,СВЦЭМ!$B$40:$B$783,L$346)+'СЕТ СН'!$F$16</f>
        <v>0</v>
      </c>
      <c r="M353" s="36">
        <f ca="1">SUMIFS(СВЦЭМ!$J$40:$J$783,СВЦЭМ!$A$40:$A$783,$A353,СВЦЭМ!$B$40:$B$783,M$346)+'СЕТ СН'!$F$16</f>
        <v>0</v>
      </c>
      <c r="N353" s="36">
        <f ca="1">SUMIFS(СВЦЭМ!$J$40:$J$783,СВЦЭМ!$A$40:$A$783,$A353,СВЦЭМ!$B$40:$B$783,N$346)+'СЕТ СН'!$F$16</f>
        <v>0</v>
      </c>
      <c r="O353" s="36">
        <f ca="1">SUMIFS(СВЦЭМ!$J$40:$J$783,СВЦЭМ!$A$40:$A$783,$A353,СВЦЭМ!$B$40:$B$783,O$346)+'СЕТ СН'!$F$16</f>
        <v>0</v>
      </c>
      <c r="P353" s="36">
        <f ca="1">SUMIFS(СВЦЭМ!$J$40:$J$783,СВЦЭМ!$A$40:$A$783,$A353,СВЦЭМ!$B$40:$B$783,P$346)+'СЕТ СН'!$F$16</f>
        <v>0</v>
      </c>
      <c r="Q353" s="36">
        <f ca="1">SUMIFS(СВЦЭМ!$J$40:$J$783,СВЦЭМ!$A$40:$A$783,$A353,СВЦЭМ!$B$40:$B$783,Q$346)+'СЕТ СН'!$F$16</f>
        <v>0</v>
      </c>
      <c r="R353" s="36">
        <f ca="1">SUMIFS(СВЦЭМ!$J$40:$J$783,СВЦЭМ!$A$40:$A$783,$A353,СВЦЭМ!$B$40:$B$783,R$346)+'СЕТ СН'!$F$16</f>
        <v>0</v>
      </c>
      <c r="S353" s="36">
        <f ca="1">SUMIFS(СВЦЭМ!$J$40:$J$783,СВЦЭМ!$A$40:$A$783,$A353,СВЦЭМ!$B$40:$B$783,S$346)+'СЕТ СН'!$F$16</f>
        <v>0</v>
      </c>
      <c r="T353" s="36">
        <f ca="1">SUMIFS(СВЦЭМ!$J$40:$J$783,СВЦЭМ!$A$40:$A$783,$A353,СВЦЭМ!$B$40:$B$783,T$346)+'СЕТ СН'!$F$16</f>
        <v>0</v>
      </c>
      <c r="U353" s="36">
        <f ca="1">SUMIFS(СВЦЭМ!$J$40:$J$783,СВЦЭМ!$A$40:$A$783,$A353,СВЦЭМ!$B$40:$B$783,U$346)+'СЕТ СН'!$F$16</f>
        <v>0</v>
      </c>
      <c r="V353" s="36">
        <f ca="1">SUMIFS(СВЦЭМ!$J$40:$J$783,СВЦЭМ!$A$40:$A$783,$A353,СВЦЭМ!$B$40:$B$783,V$346)+'СЕТ СН'!$F$16</f>
        <v>0</v>
      </c>
      <c r="W353" s="36">
        <f ca="1">SUMIFS(СВЦЭМ!$J$40:$J$783,СВЦЭМ!$A$40:$A$783,$A353,СВЦЭМ!$B$40:$B$783,W$346)+'СЕТ СН'!$F$16</f>
        <v>0</v>
      </c>
      <c r="X353" s="36">
        <f ca="1">SUMIFS(СВЦЭМ!$J$40:$J$783,СВЦЭМ!$A$40:$A$783,$A353,СВЦЭМ!$B$40:$B$783,X$346)+'СЕТ СН'!$F$16</f>
        <v>0</v>
      </c>
      <c r="Y353" s="36">
        <f ca="1">SUMIFS(СВЦЭМ!$J$40:$J$783,СВЦЭМ!$A$40:$A$783,$A353,СВЦЭМ!$B$40:$B$783,Y$346)+'СЕТ СН'!$F$16</f>
        <v>0</v>
      </c>
    </row>
    <row r="354" spans="1:25" ht="15.75" hidden="1" x14ac:dyDescent="0.2">
      <c r="A354" s="35">
        <f t="shared" si="10"/>
        <v>44600</v>
      </c>
      <c r="B354" s="36">
        <f ca="1">SUMIFS(СВЦЭМ!$J$40:$J$783,СВЦЭМ!$A$40:$A$783,$A354,СВЦЭМ!$B$40:$B$783,B$346)+'СЕТ СН'!$F$16</f>
        <v>0</v>
      </c>
      <c r="C354" s="36">
        <f ca="1">SUMIFS(СВЦЭМ!$J$40:$J$783,СВЦЭМ!$A$40:$A$783,$A354,СВЦЭМ!$B$40:$B$783,C$346)+'СЕТ СН'!$F$16</f>
        <v>0</v>
      </c>
      <c r="D354" s="36">
        <f ca="1">SUMIFS(СВЦЭМ!$J$40:$J$783,СВЦЭМ!$A$40:$A$783,$A354,СВЦЭМ!$B$40:$B$783,D$346)+'СЕТ СН'!$F$16</f>
        <v>0</v>
      </c>
      <c r="E354" s="36">
        <f ca="1">SUMIFS(СВЦЭМ!$J$40:$J$783,СВЦЭМ!$A$40:$A$783,$A354,СВЦЭМ!$B$40:$B$783,E$346)+'СЕТ СН'!$F$16</f>
        <v>0</v>
      </c>
      <c r="F354" s="36">
        <f ca="1">SUMIFS(СВЦЭМ!$J$40:$J$783,СВЦЭМ!$A$40:$A$783,$A354,СВЦЭМ!$B$40:$B$783,F$346)+'СЕТ СН'!$F$16</f>
        <v>0</v>
      </c>
      <c r="G354" s="36">
        <f ca="1">SUMIFS(СВЦЭМ!$J$40:$J$783,СВЦЭМ!$A$40:$A$783,$A354,СВЦЭМ!$B$40:$B$783,G$346)+'СЕТ СН'!$F$16</f>
        <v>0</v>
      </c>
      <c r="H354" s="36">
        <f ca="1">SUMIFS(СВЦЭМ!$J$40:$J$783,СВЦЭМ!$A$40:$A$783,$A354,СВЦЭМ!$B$40:$B$783,H$346)+'СЕТ СН'!$F$16</f>
        <v>0</v>
      </c>
      <c r="I354" s="36">
        <f ca="1">SUMIFS(СВЦЭМ!$J$40:$J$783,СВЦЭМ!$A$40:$A$783,$A354,СВЦЭМ!$B$40:$B$783,I$346)+'СЕТ СН'!$F$16</f>
        <v>0</v>
      </c>
      <c r="J354" s="36">
        <f ca="1">SUMIFS(СВЦЭМ!$J$40:$J$783,СВЦЭМ!$A$40:$A$783,$A354,СВЦЭМ!$B$40:$B$783,J$346)+'СЕТ СН'!$F$16</f>
        <v>0</v>
      </c>
      <c r="K354" s="36">
        <f ca="1">SUMIFS(СВЦЭМ!$J$40:$J$783,СВЦЭМ!$A$40:$A$783,$A354,СВЦЭМ!$B$40:$B$783,K$346)+'СЕТ СН'!$F$16</f>
        <v>0</v>
      </c>
      <c r="L354" s="36">
        <f ca="1">SUMIFS(СВЦЭМ!$J$40:$J$783,СВЦЭМ!$A$40:$A$783,$A354,СВЦЭМ!$B$40:$B$783,L$346)+'СЕТ СН'!$F$16</f>
        <v>0</v>
      </c>
      <c r="M354" s="36">
        <f ca="1">SUMIFS(СВЦЭМ!$J$40:$J$783,СВЦЭМ!$A$40:$A$783,$A354,СВЦЭМ!$B$40:$B$783,M$346)+'СЕТ СН'!$F$16</f>
        <v>0</v>
      </c>
      <c r="N354" s="36">
        <f ca="1">SUMIFS(СВЦЭМ!$J$40:$J$783,СВЦЭМ!$A$40:$A$783,$A354,СВЦЭМ!$B$40:$B$783,N$346)+'СЕТ СН'!$F$16</f>
        <v>0</v>
      </c>
      <c r="O354" s="36">
        <f ca="1">SUMIFS(СВЦЭМ!$J$40:$J$783,СВЦЭМ!$A$40:$A$783,$A354,СВЦЭМ!$B$40:$B$783,O$346)+'СЕТ СН'!$F$16</f>
        <v>0</v>
      </c>
      <c r="P354" s="36">
        <f ca="1">SUMIFS(СВЦЭМ!$J$40:$J$783,СВЦЭМ!$A$40:$A$783,$A354,СВЦЭМ!$B$40:$B$783,P$346)+'СЕТ СН'!$F$16</f>
        <v>0</v>
      </c>
      <c r="Q354" s="36">
        <f ca="1">SUMIFS(СВЦЭМ!$J$40:$J$783,СВЦЭМ!$A$40:$A$783,$A354,СВЦЭМ!$B$40:$B$783,Q$346)+'СЕТ СН'!$F$16</f>
        <v>0</v>
      </c>
      <c r="R354" s="36">
        <f ca="1">SUMIFS(СВЦЭМ!$J$40:$J$783,СВЦЭМ!$A$40:$A$783,$A354,СВЦЭМ!$B$40:$B$783,R$346)+'СЕТ СН'!$F$16</f>
        <v>0</v>
      </c>
      <c r="S354" s="36">
        <f ca="1">SUMIFS(СВЦЭМ!$J$40:$J$783,СВЦЭМ!$A$40:$A$783,$A354,СВЦЭМ!$B$40:$B$783,S$346)+'СЕТ СН'!$F$16</f>
        <v>0</v>
      </c>
      <c r="T354" s="36">
        <f ca="1">SUMIFS(СВЦЭМ!$J$40:$J$783,СВЦЭМ!$A$40:$A$783,$A354,СВЦЭМ!$B$40:$B$783,T$346)+'СЕТ СН'!$F$16</f>
        <v>0</v>
      </c>
      <c r="U354" s="36">
        <f ca="1">SUMIFS(СВЦЭМ!$J$40:$J$783,СВЦЭМ!$A$40:$A$783,$A354,СВЦЭМ!$B$40:$B$783,U$346)+'СЕТ СН'!$F$16</f>
        <v>0</v>
      </c>
      <c r="V354" s="36">
        <f ca="1">SUMIFS(СВЦЭМ!$J$40:$J$783,СВЦЭМ!$A$40:$A$783,$A354,СВЦЭМ!$B$40:$B$783,V$346)+'СЕТ СН'!$F$16</f>
        <v>0</v>
      </c>
      <c r="W354" s="36">
        <f ca="1">SUMIFS(СВЦЭМ!$J$40:$J$783,СВЦЭМ!$A$40:$A$783,$A354,СВЦЭМ!$B$40:$B$783,W$346)+'СЕТ СН'!$F$16</f>
        <v>0</v>
      </c>
      <c r="X354" s="36">
        <f ca="1">SUMIFS(СВЦЭМ!$J$40:$J$783,СВЦЭМ!$A$40:$A$783,$A354,СВЦЭМ!$B$40:$B$783,X$346)+'СЕТ СН'!$F$16</f>
        <v>0</v>
      </c>
      <c r="Y354" s="36">
        <f ca="1">SUMIFS(СВЦЭМ!$J$40:$J$783,СВЦЭМ!$A$40:$A$783,$A354,СВЦЭМ!$B$40:$B$783,Y$346)+'СЕТ СН'!$F$16</f>
        <v>0</v>
      </c>
    </row>
    <row r="355" spans="1:25" ht="15.75" hidden="1" x14ac:dyDescent="0.2">
      <c r="A355" s="35">
        <f t="shared" si="10"/>
        <v>44601</v>
      </c>
      <c r="B355" s="36">
        <f ca="1">SUMIFS(СВЦЭМ!$J$40:$J$783,СВЦЭМ!$A$40:$A$783,$A355,СВЦЭМ!$B$40:$B$783,B$346)+'СЕТ СН'!$F$16</f>
        <v>0</v>
      </c>
      <c r="C355" s="36">
        <f ca="1">SUMIFS(СВЦЭМ!$J$40:$J$783,СВЦЭМ!$A$40:$A$783,$A355,СВЦЭМ!$B$40:$B$783,C$346)+'СЕТ СН'!$F$16</f>
        <v>0</v>
      </c>
      <c r="D355" s="36">
        <f ca="1">SUMIFS(СВЦЭМ!$J$40:$J$783,СВЦЭМ!$A$40:$A$783,$A355,СВЦЭМ!$B$40:$B$783,D$346)+'СЕТ СН'!$F$16</f>
        <v>0</v>
      </c>
      <c r="E355" s="36">
        <f ca="1">SUMIFS(СВЦЭМ!$J$40:$J$783,СВЦЭМ!$A$40:$A$783,$A355,СВЦЭМ!$B$40:$B$783,E$346)+'СЕТ СН'!$F$16</f>
        <v>0</v>
      </c>
      <c r="F355" s="36">
        <f ca="1">SUMIFS(СВЦЭМ!$J$40:$J$783,СВЦЭМ!$A$40:$A$783,$A355,СВЦЭМ!$B$40:$B$783,F$346)+'СЕТ СН'!$F$16</f>
        <v>0</v>
      </c>
      <c r="G355" s="36">
        <f ca="1">SUMIFS(СВЦЭМ!$J$40:$J$783,СВЦЭМ!$A$40:$A$783,$A355,СВЦЭМ!$B$40:$B$783,G$346)+'СЕТ СН'!$F$16</f>
        <v>0</v>
      </c>
      <c r="H355" s="36">
        <f ca="1">SUMIFS(СВЦЭМ!$J$40:$J$783,СВЦЭМ!$A$40:$A$783,$A355,СВЦЭМ!$B$40:$B$783,H$346)+'СЕТ СН'!$F$16</f>
        <v>0</v>
      </c>
      <c r="I355" s="36">
        <f ca="1">SUMIFS(СВЦЭМ!$J$40:$J$783,СВЦЭМ!$A$40:$A$783,$A355,СВЦЭМ!$B$40:$B$783,I$346)+'СЕТ СН'!$F$16</f>
        <v>0</v>
      </c>
      <c r="J355" s="36">
        <f ca="1">SUMIFS(СВЦЭМ!$J$40:$J$783,СВЦЭМ!$A$40:$A$783,$A355,СВЦЭМ!$B$40:$B$783,J$346)+'СЕТ СН'!$F$16</f>
        <v>0</v>
      </c>
      <c r="K355" s="36">
        <f ca="1">SUMIFS(СВЦЭМ!$J$40:$J$783,СВЦЭМ!$A$40:$A$783,$A355,СВЦЭМ!$B$40:$B$783,K$346)+'СЕТ СН'!$F$16</f>
        <v>0</v>
      </c>
      <c r="L355" s="36">
        <f ca="1">SUMIFS(СВЦЭМ!$J$40:$J$783,СВЦЭМ!$A$40:$A$783,$A355,СВЦЭМ!$B$40:$B$783,L$346)+'СЕТ СН'!$F$16</f>
        <v>0</v>
      </c>
      <c r="M355" s="36">
        <f ca="1">SUMIFS(СВЦЭМ!$J$40:$J$783,СВЦЭМ!$A$40:$A$783,$A355,СВЦЭМ!$B$40:$B$783,M$346)+'СЕТ СН'!$F$16</f>
        <v>0</v>
      </c>
      <c r="N355" s="36">
        <f ca="1">SUMIFS(СВЦЭМ!$J$40:$J$783,СВЦЭМ!$A$40:$A$783,$A355,СВЦЭМ!$B$40:$B$783,N$346)+'СЕТ СН'!$F$16</f>
        <v>0</v>
      </c>
      <c r="O355" s="36">
        <f ca="1">SUMIFS(СВЦЭМ!$J$40:$J$783,СВЦЭМ!$A$40:$A$783,$A355,СВЦЭМ!$B$40:$B$783,O$346)+'СЕТ СН'!$F$16</f>
        <v>0</v>
      </c>
      <c r="P355" s="36">
        <f ca="1">SUMIFS(СВЦЭМ!$J$40:$J$783,СВЦЭМ!$A$40:$A$783,$A355,СВЦЭМ!$B$40:$B$783,P$346)+'СЕТ СН'!$F$16</f>
        <v>0</v>
      </c>
      <c r="Q355" s="36">
        <f ca="1">SUMIFS(СВЦЭМ!$J$40:$J$783,СВЦЭМ!$A$40:$A$783,$A355,СВЦЭМ!$B$40:$B$783,Q$346)+'СЕТ СН'!$F$16</f>
        <v>0</v>
      </c>
      <c r="R355" s="36">
        <f ca="1">SUMIFS(СВЦЭМ!$J$40:$J$783,СВЦЭМ!$A$40:$A$783,$A355,СВЦЭМ!$B$40:$B$783,R$346)+'СЕТ СН'!$F$16</f>
        <v>0</v>
      </c>
      <c r="S355" s="36">
        <f ca="1">SUMIFS(СВЦЭМ!$J$40:$J$783,СВЦЭМ!$A$40:$A$783,$A355,СВЦЭМ!$B$40:$B$783,S$346)+'СЕТ СН'!$F$16</f>
        <v>0</v>
      </c>
      <c r="T355" s="36">
        <f ca="1">SUMIFS(СВЦЭМ!$J$40:$J$783,СВЦЭМ!$A$40:$A$783,$A355,СВЦЭМ!$B$40:$B$783,T$346)+'СЕТ СН'!$F$16</f>
        <v>0</v>
      </c>
      <c r="U355" s="36">
        <f ca="1">SUMIFS(СВЦЭМ!$J$40:$J$783,СВЦЭМ!$A$40:$A$783,$A355,СВЦЭМ!$B$40:$B$783,U$346)+'СЕТ СН'!$F$16</f>
        <v>0</v>
      </c>
      <c r="V355" s="36">
        <f ca="1">SUMIFS(СВЦЭМ!$J$40:$J$783,СВЦЭМ!$A$40:$A$783,$A355,СВЦЭМ!$B$40:$B$783,V$346)+'СЕТ СН'!$F$16</f>
        <v>0</v>
      </c>
      <c r="W355" s="36">
        <f ca="1">SUMIFS(СВЦЭМ!$J$40:$J$783,СВЦЭМ!$A$40:$A$783,$A355,СВЦЭМ!$B$40:$B$783,W$346)+'СЕТ СН'!$F$16</f>
        <v>0</v>
      </c>
      <c r="X355" s="36">
        <f ca="1">SUMIFS(СВЦЭМ!$J$40:$J$783,СВЦЭМ!$A$40:$A$783,$A355,СВЦЭМ!$B$40:$B$783,X$346)+'СЕТ СН'!$F$16</f>
        <v>0</v>
      </c>
      <c r="Y355" s="36">
        <f ca="1">SUMIFS(СВЦЭМ!$J$40:$J$783,СВЦЭМ!$A$40:$A$783,$A355,СВЦЭМ!$B$40:$B$783,Y$346)+'СЕТ СН'!$F$16</f>
        <v>0</v>
      </c>
    </row>
    <row r="356" spans="1:25" ht="15.75" hidden="1" x14ac:dyDescent="0.2">
      <c r="A356" s="35">
        <f t="shared" si="10"/>
        <v>44602</v>
      </c>
      <c r="B356" s="36">
        <f ca="1">SUMIFS(СВЦЭМ!$J$40:$J$783,СВЦЭМ!$A$40:$A$783,$A356,СВЦЭМ!$B$40:$B$783,B$346)+'СЕТ СН'!$F$16</f>
        <v>0</v>
      </c>
      <c r="C356" s="36">
        <f ca="1">SUMIFS(СВЦЭМ!$J$40:$J$783,СВЦЭМ!$A$40:$A$783,$A356,СВЦЭМ!$B$40:$B$783,C$346)+'СЕТ СН'!$F$16</f>
        <v>0</v>
      </c>
      <c r="D356" s="36">
        <f ca="1">SUMIFS(СВЦЭМ!$J$40:$J$783,СВЦЭМ!$A$40:$A$783,$A356,СВЦЭМ!$B$40:$B$783,D$346)+'СЕТ СН'!$F$16</f>
        <v>0</v>
      </c>
      <c r="E356" s="36">
        <f ca="1">SUMIFS(СВЦЭМ!$J$40:$J$783,СВЦЭМ!$A$40:$A$783,$A356,СВЦЭМ!$B$40:$B$783,E$346)+'СЕТ СН'!$F$16</f>
        <v>0</v>
      </c>
      <c r="F356" s="36">
        <f ca="1">SUMIFS(СВЦЭМ!$J$40:$J$783,СВЦЭМ!$A$40:$A$783,$A356,СВЦЭМ!$B$40:$B$783,F$346)+'СЕТ СН'!$F$16</f>
        <v>0</v>
      </c>
      <c r="G356" s="36">
        <f ca="1">SUMIFS(СВЦЭМ!$J$40:$J$783,СВЦЭМ!$A$40:$A$783,$A356,СВЦЭМ!$B$40:$B$783,G$346)+'СЕТ СН'!$F$16</f>
        <v>0</v>
      </c>
      <c r="H356" s="36">
        <f ca="1">SUMIFS(СВЦЭМ!$J$40:$J$783,СВЦЭМ!$A$40:$A$783,$A356,СВЦЭМ!$B$40:$B$783,H$346)+'СЕТ СН'!$F$16</f>
        <v>0</v>
      </c>
      <c r="I356" s="36">
        <f ca="1">SUMIFS(СВЦЭМ!$J$40:$J$783,СВЦЭМ!$A$40:$A$783,$A356,СВЦЭМ!$B$40:$B$783,I$346)+'СЕТ СН'!$F$16</f>
        <v>0</v>
      </c>
      <c r="J356" s="36">
        <f ca="1">SUMIFS(СВЦЭМ!$J$40:$J$783,СВЦЭМ!$A$40:$A$783,$A356,СВЦЭМ!$B$40:$B$783,J$346)+'СЕТ СН'!$F$16</f>
        <v>0</v>
      </c>
      <c r="K356" s="36">
        <f ca="1">SUMIFS(СВЦЭМ!$J$40:$J$783,СВЦЭМ!$A$40:$A$783,$A356,СВЦЭМ!$B$40:$B$783,K$346)+'СЕТ СН'!$F$16</f>
        <v>0</v>
      </c>
      <c r="L356" s="36">
        <f ca="1">SUMIFS(СВЦЭМ!$J$40:$J$783,СВЦЭМ!$A$40:$A$783,$A356,СВЦЭМ!$B$40:$B$783,L$346)+'СЕТ СН'!$F$16</f>
        <v>0</v>
      </c>
      <c r="M356" s="36">
        <f ca="1">SUMIFS(СВЦЭМ!$J$40:$J$783,СВЦЭМ!$A$40:$A$783,$A356,СВЦЭМ!$B$40:$B$783,M$346)+'СЕТ СН'!$F$16</f>
        <v>0</v>
      </c>
      <c r="N356" s="36">
        <f ca="1">SUMIFS(СВЦЭМ!$J$40:$J$783,СВЦЭМ!$A$40:$A$783,$A356,СВЦЭМ!$B$40:$B$783,N$346)+'СЕТ СН'!$F$16</f>
        <v>0</v>
      </c>
      <c r="O356" s="36">
        <f ca="1">SUMIFS(СВЦЭМ!$J$40:$J$783,СВЦЭМ!$A$40:$A$783,$A356,СВЦЭМ!$B$40:$B$783,O$346)+'СЕТ СН'!$F$16</f>
        <v>0</v>
      </c>
      <c r="P356" s="36">
        <f ca="1">SUMIFS(СВЦЭМ!$J$40:$J$783,СВЦЭМ!$A$40:$A$783,$A356,СВЦЭМ!$B$40:$B$783,P$346)+'СЕТ СН'!$F$16</f>
        <v>0</v>
      </c>
      <c r="Q356" s="36">
        <f ca="1">SUMIFS(СВЦЭМ!$J$40:$J$783,СВЦЭМ!$A$40:$A$783,$A356,СВЦЭМ!$B$40:$B$783,Q$346)+'СЕТ СН'!$F$16</f>
        <v>0</v>
      </c>
      <c r="R356" s="36">
        <f ca="1">SUMIFS(СВЦЭМ!$J$40:$J$783,СВЦЭМ!$A$40:$A$783,$A356,СВЦЭМ!$B$40:$B$783,R$346)+'СЕТ СН'!$F$16</f>
        <v>0</v>
      </c>
      <c r="S356" s="36">
        <f ca="1">SUMIFS(СВЦЭМ!$J$40:$J$783,СВЦЭМ!$A$40:$A$783,$A356,СВЦЭМ!$B$40:$B$783,S$346)+'СЕТ СН'!$F$16</f>
        <v>0</v>
      </c>
      <c r="T356" s="36">
        <f ca="1">SUMIFS(СВЦЭМ!$J$40:$J$783,СВЦЭМ!$A$40:$A$783,$A356,СВЦЭМ!$B$40:$B$783,T$346)+'СЕТ СН'!$F$16</f>
        <v>0</v>
      </c>
      <c r="U356" s="36">
        <f ca="1">SUMIFS(СВЦЭМ!$J$40:$J$783,СВЦЭМ!$A$40:$A$783,$A356,СВЦЭМ!$B$40:$B$783,U$346)+'СЕТ СН'!$F$16</f>
        <v>0</v>
      </c>
      <c r="V356" s="36">
        <f ca="1">SUMIFS(СВЦЭМ!$J$40:$J$783,СВЦЭМ!$A$40:$A$783,$A356,СВЦЭМ!$B$40:$B$783,V$346)+'СЕТ СН'!$F$16</f>
        <v>0</v>
      </c>
      <c r="W356" s="36">
        <f ca="1">SUMIFS(СВЦЭМ!$J$40:$J$783,СВЦЭМ!$A$40:$A$783,$A356,СВЦЭМ!$B$40:$B$783,W$346)+'СЕТ СН'!$F$16</f>
        <v>0</v>
      </c>
      <c r="X356" s="36">
        <f ca="1">SUMIFS(СВЦЭМ!$J$40:$J$783,СВЦЭМ!$A$40:$A$783,$A356,СВЦЭМ!$B$40:$B$783,X$346)+'СЕТ СН'!$F$16</f>
        <v>0</v>
      </c>
      <c r="Y356" s="36">
        <f ca="1">SUMIFS(СВЦЭМ!$J$40:$J$783,СВЦЭМ!$A$40:$A$783,$A356,СВЦЭМ!$B$40:$B$783,Y$346)+'СЕТ СН'!$F$16</f>
        <v>0</v>
      </c>
    </row>
    <row r="357" spans="1:25" ht="15.75" hidden="1" x14ac:dyDescent="0.2">
      <c r="A357" s="35">
        <f t="shared" si="10"/>
        <v>44603</v>
      </c>
      <c r="B357" s="36">
        <f ca="1">SUMIFS(СВЦЭМ!$J$40:$J$783,СВЦЭМ!$A$40:$A$783,$A357,СВЦЭМ!$B$40:$B$783,B$346)+'СЕТ СН'!$F$16</f>
        <v>0</v>
      </c>
      <c r="C357" s="36">
        <f ca="1">SUMIFS(СВЦЭМ!$J$40:$J$783,СВЦЭМ!$A$40:$A$783,$A357,СВЦЭМ!$B$40:$B$783,C$346)+'СЕТ СН'!$F$16</f>
        <v>0</v>
      </c>
      <c r="D357" s="36">
        <f ca="1">SUMIFS(СВЦЭМ!$J$40:$J$783,СВЦЭМ!$A$40:$A$783,$A357,СВЦЭМ!$B$40:$B$783,D$346)+'СЕТ СН'!$F$16</f>
        <v>0</v>
      </c>
      <c r="E357" s="36">
        <f ca="1">SUMIFS(СВЦЭМ!$J$40:$J$783,СВЦЭМ!$A$40:$A$783,$A357,СВЦЭМ!$B$40:$B$783,E$346)+'СЕТ СН'!$F$16</f>
        <v>0</v>
      </c>
      <c r="F357" s="36">
        <f ca="1">SUMIFS(СВЦЭМ!$J$40:$J$783,СВЦЭМ!$A$40:$A$783,$A357,СВЦЭМ!$B$40:$B$783,F$346)+'СЕТ СН'!$F$16</f>
        <v>0</v>
      </c>
      <c r="G357" s="36">
        <f ca="1">SUMIFS(СВЦЭМ!$J$40:$J$783,СВЦЭМ!$A$40:$A$783,$A357,СВЦЭМ!$B$40:$B$783,G$346)+'СЕТ СН'!$F$16</f>
        <v>0</v>
      </c>
      <c r="H357" s="36">
        <f ca="1">SUMIFS(СВЦЭМ!$J$40:$J$783,СВЦЭМ!$A$40:$A$783,$A357,СВЦЭМ!$B$40:$B$783,H$346)+'СЕТ СН'!$F$16</f>
        <v>0</v>
      </c>
      <c r="I357" s="36">
        <f ca="1">SUMIFS(СВЦЭМ!$J$40:$J$783,СВЦЭМ!$A$40:$A$783,$A357,СВЦЭМ!$B$40:$B$783,I$346)+'СЕТ СН'!$F$16</f>
        <v>0</v>
      </c>
      <c r="J357" s="36">
        <f ca="1">SUMIFS(СВЦЭМ!$J$40:$J$783,СВЦЭМ!$A$40:$A$783,$A357,СВЦЭМ!$B$40:$B$783,J$346)+'СЕТ СН'!$F$16</f>
        <v>0</v>
      </c>
      <c r="K357" s="36">
        <f ca="1">SUMIFS(СВЦЭМ!$J$40:$J$783,СВЦЭМ!$A$40:$A$783,$A357,СВЦЭМ!$B$40:$B$783,K$346)+'СЕТ СН'!$F$16</f>
        <v>0</v>
      </c>
      <c r="L357" s="36">
        <f ca="1">SUMIFS(СВЦЭМ!$J$40:$J$783,СВЦЭМ!$A$40:$A$783,$A357,СВЦЭМ!$B$40:$B$783,L$346)+'СЕТ СН'!$F$16</f>
        <v>0</v>
      </c>
      <c r="M357" s="36">
        <f ca="1">SUMIFS(СВЦЭМ!$J$40:$J$783,СВЦЭМ!$A$40:$A$783,$A357,СВЦЭМ!$B$40:$B$783,M$346)+'СЕТ СН'!$F$16</f>
        <v>0</v>
      </c>
      <c r="N357" s="36">
        <f ca="1">SUMIFS(СВЦЭМ!$J$40:$J$783,СВЦЭМ!$A$40:$A$783,$A357,СВЦЭМ!$B$40:$B$783,N$346)+'СЕТ СН'!$F$16</f>
        <v>0</v>
      </c>
      <c r="O357" s="36">
        <f ca="1">SUMIFS(СВЦЭМ!$J$40:$J$783,СВЦЭМ!$A$40:$A$783,$A357,СВЦЭМ!$B$40:$B$783,O$346)+'СЕТ СН'!$F$16</f>
        <v>0</v>
      </c>
      <c r="P357" s="36">
        <f ca="1">SUMIFS(СВЦЭМ!$J$40:$J$783,СВЦЭМ!$A$40:$A$783,$A357,СВЦЭМ!$B$40:$B$783,P$346)+'СЕТ СН'!$F$16</f>
        <v>0</v>
      </c>
      <c r="Q357" s="36">
        <f ca="1">SUMIFS(СВЦЭМ!$J$40:$J$783,СВЦЭМ!$A$40:$A$783,$A357,СВЦЭМ!$B$40:$B$783,Q$346)+'СЕТ СН'!$F$16</f>
        <v>0</v>
      </c>
      <c r="R357" s="36">
        <f ca="1">SUMIFS(СВЦЭМ!$J$40:$J$783,СВЦЭМ!$A$40:$A$783,$A357,СВЦЭМ!$B$40:$B$783,R$346)+'СЕТ СН'!$F$16</f>
        <v>0</v>
      </c>
      <c r="S357" s="36">
        <f ca="1">SUMIFS(СВЦЭМ!$J$40:$J$783,СВЦЭМ!$A$40:$A$783,$A357,СВЦЭМ!$B$40:$B$783,S$346)+'СЕТ СН'!$F$16</f>
        <v>0</v>
      </c>
      <c r="T357" s="36">
        <f ca="1">SUMIFS(СВЦЭМ!$J$40:$J$783,СВЦЭМ!$A$40:$A$783,$A357,СВЦЭМ!$B$40:$B$783,T$346)+'СЕТ СН'!$F$16</f>
        <v>0</v>
      </c>
      <c r="U357" s="36">
        <f ca="1">SUMIFS(СВЦЭМ!$J$40:$J$783,СВЦЭМ!$A$40:$A$783,$A357,СВЦЭМ!$B$40:$B$783,U$346)+'СЕТ СН'!$F$16</f>
        <v>0</v>
      </c>
      <c r="V357" s="36">
        <f ca="1">SUMIFS(СВЦЭМ!$J$40:$J$783,СВЦЭМ!$A$40:$A$783,$A357,СВЦЭМ!$B$40:$B$783,V$346)+'СЕТ СН'!$F$16</f>
        <v>0</v>
      </c>
      <c r="W357" s="36">
        <f ca="1">SUMIFS(СВЦЭМ!$J$40:$J$783,СВЦЭМ!$A$40:$A$783,$A357,СВЦЭМ!$B$40:$B$783,W$346)+'СЕТ СН'!$F$16</f>
        <v>0</v>
      </c>
      <c r="X357" s="36">
        <f ca="1">SUMIFS(СВЦЭМ!$J$40:$J$783,СВЦЭМ!$A$40:$A$783,$A357,СВЦЭМ!$B$40:$B$783,X$346)+'СЕТ СН'!$F$16</f>
        <v>0</v>
      </c>
      <c r="Y357" s="36">
        <f ca="1">SUMIFS(СВЦЭМ!$J$40:$J$783,СВЦЭМ!$A$40:$A$783,$A357,СВЦЭМ!$B$40:$B$783,Y$346)+'СЕТ СН'!$F$16</f>
        <v>0</v>
      </c>
    </row>
    <row r="358" spans="1:25" ht="15.75" hidden="1" x14ac:dyDescent="0.2">
      <c r="A358" s="35">
        <f t="shared" si="10"/>
        <v>44604</v>
      </c>
      <c r="B358" s="36">
        <f ca="1">SUMIFS(СВЦЭМ!$J$40:$J$783,СВЦЭМ!$A$40:$A$783,$A358,СВЦЭМ!$B$40:$B$783,B$346)+'СЕТ СН'!$F$16</f>
        <v>0</v>
      </c>
      <c r="C358" s="36">
        <f ca="1">SUMIFS(СВЦЭМ!$J$40:$J$783,СВЦЭМ!$A$40:$A$783,$A358,СВЦЭМ!$B$40:$B$783,C$346)+'СЕТ СН'!$F$16</f>
        <v>0</v>
      </c>
      <c r="D358" s="36">
        <f ca="1">SUMIFS(СВЦЭМ!$J$40:$J$783,СВЦЭМ!$A$40:$A$783,$A358,СВЦЭМ!$B$40:$B$783,D$346)+'СЕТ СН'!$F$16</f>
        <v>0</v>
      </c>
      <c r="E358" s="36">
        <f ca="1">SUMIFS(СВЦЭМ!$J$40:$J$783,СВЦЭМ!$A$40:$A$783,$A358,СВЦЭМ!$B$40:$B$783,E$346)+'СЕТ СН'!$F$16</f>
        <v>0</v>
      </c>
      <c r="F358" s="36">
        <f ca="1">SUMIFS(СВЦЭМ!$J$40:$J$783,СВЦЭМ!$A$40:$A$783,$A358,СВЦЭМ!$B$40:$B$783,F$346)+'СЕТ СН'!$F$16</f>
        <v>0</v>
      </c>
      <c r="G358" s="36">
        <f ca="1">SUMIFS(СВЦЭМ!$J$40:$J$783,СВЦЭМ!$A$40:$A$783,$A358,СВЦЭМ!$B$40:$B$783,G$346)+'СЕТ СН'!$F$16</f>
        <v>0</v>
      </c>
      <c r="H358" s="36">
        <f ca="1">SUMIFS(СВЦЭМ!$J$40:$J$783,СВЦЭМ!$A$40:$A$783,$A358,СВЦЭМ!$B$40:$B$783,H$346)+'СЕТ СН'!$F$16</f>
        <v>0</v>
      </c>
      <c r="I358" s="36">
        <f ca="1">SUMIFS(СВЦЭМ!$J$40:$J$783,СВЦЭМ!$A$40:$A$783,$A358,СВЦЭМ!$B$40:$B$783,I$346)+'СЕТ СН'!$F$16</f>
        <v>0</v>
      </c>
      <c r="J358" s="36">
        <f ca="1">SUMIFS(СВЦЭМ!$J$40:$J$783,СВЦЭМ!$A$40:$A$783,$A358,СВЦЭМ!$B$40:$B$783,J$346)+'СЕТ СН'!$F$16</f>
        <v>0</v>
      </c>
      <c r="K358" s="36">
        <f ca="1">SUMIFS(СВЦЭМ!$J$40:$J$783,СВЦЭМ!$A$40:$A$783,$A358,СВЦЭМ!$B$40:$B$783,K$346)+'СЕТ СН'!$F$16</f>
        <v>0</v>
      </c>
      <c r="L358" s="36">
        <f ca="1">SUMIFS(СВЦЭМ!$J$40:$J$783,СВЦЭМ!$A$40:$A$783,$A358,СВЦЭМ!$B$40:$B$783,L$346)+'СЕТ СН'!$F$16</f>
        <v>0</v>
      </c>
      <c r="M358" s="36">
        <f ca="1">SUMIFS(СВЦЭМ!$J$40:$J$783,СВЦЭМ!$A$40:$A$783,$A358,СВЦЭМ!$B$40:$B$783,M$346)+'СЕТ СН'!$F$16</f>
        <v>0</v>
      </c>
      <c r="N358" s="36">
        <f ca="1">SUMIFS(СВЦЭМ!$J$40:$J$783,СВЦЭМ!$A$40:$A$783,$A358,СВЦЭМ!$B$40:$B$783,N$346)+'СЕТ СН'!$F$16</f>
        <v>0</v>
      </c>
      <c r="O358" s="36">
        <f ca="1">SUMIFS(СВЦЭМ!$J$40:$J$783,СВЦЭМ!$A$40:$A$783,$A358,СВЦЭМ!$B$40:$B$783,O$346)+'СЕТ СН'!$F$16</f>
        <v>0</v>
      </c>
      <c r="P358" s="36">
        <f ca="1">SUMIFS(СВЦЭМ!$J$40:$J$783,СВЦЭМ!$A$40:$A$783,$A358,СВЦЭМ!$B$40:$B$783,P$346)+'СЕТ СН'!$F$16</f>
        <v>0</v>
      </c>
      <c r="Q358" s="36">
        <f ca="1">SUMIFS(СВЦЭМ!$J$40:$J$783,СВЦЭМ!$A$40:$A$783,$A358,СВЦЭМ!$B$40:$B$783,Q$346)+'СЕТ СН'!$F$16</f>
        <v>0</v>
      </c>
      <c r="R358" s="36">
        <f ca="1">SUMIFS(СВЦЭМ!$J$40:$J$783,СВЦЭМ!$A$40:$A$783,$A358,СВЦЭМ!$B$40:$B$783,R$346)+'СЕТ СН'!$F$16</f>
        <v>0</v>
      </c>
      <c r="S358" s="36">
        <f ca="1">SUMIFS(СВЦЭМ!$J$40:$J$783,СВЦЭМ!$A$40:$A$783,$A358,СВЦЭМ!$B$40:$B$783,S$346)+'СЕТ СН'!$F$16</f>
        <v>0</v>
      </c>
      <c r="T358" s="36">
        <f ca="1">SUMIFS(СВЦЭМ!$J$40:$J$783,СВЦЭМ!$A$40:$A$783,$A358,СВЦЭМ!$B$40:$B$783,T$346)+'СЕТ СН'!$F$16</f>
        <v>0</v>
      </c>
      <c r="U358" s="36">
        <f ca="1">SUMIFS(СВЦЭМ!$J$40:$J$783,СВЦЭМ!$A$40:$A$783,$A358,СВЦЭМ!$B$40:$B$783,U$346)+'СЕТ СН'!$F$16</f>
        <v>0</v>
      </c>
      <c r="V358" s="36">
        <f ca="1">SUMIFS(СВЦЭМ!$J$40:$J$783,СВЦЭМ!$A$40:$A$783,$A358,СВЦЭМ!$B$40:$B$783,V$346)+'СЕТ СН'!$F$16</f>
        <v>0</v>
      </c>
      <c r="W358" s="36">
        <f ca="1">SUMIFS(СВЦЭМ!$J$40:$J$783,СВЦЭМ!$A$40:$A$783,$A358,СВЦЭМ!$B$40:$B$783,W$346)+'СЕТ СН'!$F$16</f>
        <v>0</v>
      </c>
      <c r="X358" s="36">
        <f ca="1">SUMIFS(СВЦЭМ!$J$40:$J$783,СВЦЭМ!$A$40:$A$783,$A358,СВЦЭМ!$B$40:$B$783,X$346)+'СЕТ СН'!$F$16</f>
        <v>0</v>
      </c>
      <c r="Y358" s="36">
        <f ca="1">SUMIFS(СВЦЭМ!$J$40:$J$783,СВЦЭМ!$A$40:$A$783,$A358,СВЦЭМ!$B$40:$B$783,Y$346)+'СЕТ СН'!$F$16</f>
        <v>0</v>
      </c>
    </row>
    <row r="359" spans="1:25" ht="15.75" hidden="1" x14ac:dyDescent="0.2">
      <c r="A359" s="35">
        <f t="shared" si="10"/>
        <v>44605</v>
      </c>
      <c r="B359" s="36">
        <f ca="1">SUMIFS(СВЦЭМ!$J$40:$J$783,СВЦЭМ!$A$40:$A$783,$A359,СВЦЭМ!$B$40:$B$783,B$346)+'СЕТ СН'!$F$16</f>
        <v>0</v>
      </c>
      <c r="C359" s="36">
        <f ca="1">SUMIFS(СВЦЭМ!$J$40:$J$783,СВЦЭМ!$A$40:$A$783,$A359,СВЦЭМ!$B$40:$B$783,C$346)+'СЕТ СН'!$F$16</f>
        <v>0</v>
      </c>
      <c r="D359" s="36">
        <f ca="1">SUMIFS(СВЦЭМ!$J$40:$J$783,СВЦЭМ!$A$40:$A$783,$A359,СВЦЭМ!$B$40:$B$783,D$346)+'СЕТ СН'!$F$16</f>
        <v>0</v>
      </c>
      <c r="E359" s="36">
        <f ca="1">SUMIFS(СВЦЭМ!$J$40:$J$783,СВЦЭМ!$A$40:$A$783,$A359,СВЦЭМ!$B$40:$B$783,E$346)+'СЕТ СН'!$F$16</f>
        <v>0</v>
      </c>
      <c r="F359" s="36">
        <f ca="1">SUMIFS(СВЦЭМ!$J$40:$J$783,СВЦЭМ!$A$40:$A$783,$A359,СВЦЭМ!$B$40:$B$783,F$346)+'СЕТ СН'!$F$16</f>
        <v>0</v>
      </c>
      <c r="G359" s="36">
        <f ca="1">SUMIFS(СВЦЭМ!$J$40:$J$783,СВЦЭМ!$A$40:$A$783,$A359,СВЦЭМ!$B$40:$B$783,G$346)+'СЕТ СН'!$F$16</f>
        <v>0</v>
      </c>
      <c r="H359" s="36">
        <f ca="1">SUMIFS(СВЦЭМ!$J$40:$J$783,СВЦЭМ!$A$40:$A$783,$A359,СВЦЭМ!$B$40:$B$783,H$346)+'СЕТ СН'!$F$16</f>
        <v>0</v>
      </c>
      <c r="I359" s="36">
        <f ca="1">SUMIFS(СВЦЭМ!$J$40:$J$783,СВЦЭМ!$A$40:$A$783,$A359,СВЦЭМ!$B$40:$B$783,I$346)+'СЕТ СН'!$F$16</f>
        <v>0</v>
      </c>
      <c r="J359" s="36">
        <f ca="1">SUMIFS(СВЦЭМ!$J$40:$J$783,СВЦЭМ!$A$40:$A$783,$A359,СВЦЭМ!$B$40:$B$783,J$346)+'СЕТ СН'!$F$16</f>
        <v>0</v>
      </c>
      <c r="K359" s="36">
        <f ca="1">SUMIFS(СВЦЭМ!$J$40:$J$783,СВЦЭМ!$A$40:$A$783,$A359,СВЦЭМ!$B$40:$B$783,K$346)+'СЕТ СН'!$F$16</f>
        <v>0</v>
      </c>
      <c r="L359" s="36">
        <f ca="1">SUMIFS(СВЦЭМ!$J$40:$J$783,СВЦЭМ!$A$40:$A$783,$A359,СВЦЭМ!$B$40:$B$783,L$346)+'СЕТ СН'!$F$16</f>
        <v>0</v>
      </c>
      <c r="M359" s="36">
        <f ca="1">SUMIFS(СВЦЭМ!$J$40:$J$783,СВЦЭМ!$A$40:$A$783,$A359,СВЦЭМ!$B$40:$B$783,M$346)+'СЕТ СН'!$F$16</f>
        <v>0</v>
      </c>
      <c r="N359" s="36">
        <f ca="1">SUMIFS(СВЦЭМ!$J$40:$J$783,СВЦЭМ!$A$40:$A$783,$A359,СВЦЭМ!$B$40:$B$783,N$346)+'СЕТ СН'!$F$16</f>
        <v>0</v>
      </c>
      <c r="O359" s="36">
        <f ca="1">SUMIFS(СВЦЭМ!$J$40:$J$783,СВЦЭМ!$A$40:$A$783,$A359,СВЦЭМ!$B$40:$B$783,O$346)+'СЕТ СН'!$F$16</f>
        <v>0</v>
      </c>
      <c r="P359" s="36">
        <f ca="1">SUMIFS(СВЦЭМ!$J$40:$J$783,СВЦЭМ!$A$40:$A$783,$A359,СВЦЭМ!$B$40:$B$783,P$346)+'СЕТ СН'!$F$16</f>
        <v>0</v>
      </c>
      <c r="Q359" s="36">
        <f ca="1">SUMIFS(СВЦЭМ!$J$40:$J$783,СВЦЭМ!$A$40:$A$783,$A359,СВЦЭМ!$B$40:$B$783,Q$346)+'СЕТ СН'!$F$16</f>
        <v>0</v>
      </c>
      <c r="R359" s="36">
        <f ca="1">SUMIFS(СВЦЭМ!$J$40:$J$783,СВЦЭМ!$A$40:$A$783,$A359,СВЦЭМ!$B$40:$B$783,R$346)+'СЕТ СН'!$F$16</f>
        <v>0</v>
      </c>
      <c r="S359" s="36">
        <f ca="1">SUMIFS(СВЦЭМ!$J$40:$J$783,СВЦЭМ!$A$40:$A$783,$A359,СВЦЭМ!$B$40:$B$783,S$346)+'СЕТ СН'!$F$16</f>
        <v>0</v>
      </c>
      <c r="T359" s="36">
        <f ca="1">SUMIFS(СВЦЭМ!$J$40:$J$783,СВЦЭМ!$A$40:$A$783,$A359,СВЦЭМ!$B$40:$B$783,T$346)+'СЕТ СН'!$F$16</f>
        <v>0</v>
      </c>
      <c r="U359" s="36">
        <f ca="1">SUMIFS(СВЦЭМ!$J$40:$J$783,СВЦЭМ!$A$40:$A$783,$A359,СВЦЭМ!$B$40:$B$783,U$346)+'СЕТ СН'!$F$16</f>
        <v>0</v>
      </c>
      <c r="V359" s="36">
        <f ca="1">SUMIFS(СВЦЭМ!$J$40:$J$783,СВЦЭМ!$A$40:$A$783,$A359,СВЦЭМ!$B$40:$B$783,V$346)+'СЕТ СН'!$F$16</f>
        <v>0</v>
      </c>
      <c r="W359" s="36">
        <f ca="1">SUMIFS(СВЦЭМ!$J$40:$J$783,СВЦЭМ!$A$40:$A$783,$A359,СВЦЭМ!$B$40:$B$783,W$346)+'СЕТ СН'!$F$16</f>
        <v>0</v>
      </c>
      <c r="X359" s="36">
        <f ca="1">SUMIFS(СВЦЭМ!$J$40:$J$783,СВЦЭМ!$A$40:$A$783,$A359,СВЦЭМ!$B$40:$B$783,X$346)+'СЕТ СН'!$F$16</f>
        <v>0</v>
      </c>
      <c r="Y359" s="36">
        <f ca="1">SUMIFS(СВЦЭМ!$J$40:$J$783,СВЦЭМ!$A$40:$A$783,$A359,СВЦЭМ!$B$40:$B$783,Y$346)+'СЕТ СН'!$F$16</f>
        <v>0</v>
      </c>
    </row>
    <row r="360" spans="1:25" ht="15.75" hidden="1" x14ac:dyDescent="0.2">
      <c r="A360" s="35">
        <f t="shared" si="10"/>
        <v>44606</v>
      </c>
      <c r="B360" s="36">
        <f ca="1">SUMIFS(СВЦЭМ!$J$40:$J$783,СВЦЭМ!$A$40:$A$783,$A360,СВЦЭМ!$B$40:$B$783,B$346)+'СЕТ СН'!$F$16</f>
        <v>0</v>
      </c>
      <c r="C360" s="36">
        <f ca="1">SUMIFS(СВЦЭМ!$J$40:$J$783,СВЦЭМ!$A$40:$A$783,$A360,СВЦЭМ!$B$40:$B$783,C$346)+'СЕТ СН'!$F$16</f>
        <v>0</v>
      </c>
      <c r="D360" s="36">
        <f ca="1">SUMIFS(СВЦЭМ!$J$40:$J$783,СВЦЭМ!$A$40:$A$783,$A360,СВЦЭМ!$B$40:$B$783,D$346)+'СЕТ СН'!$F$16</f>
        <v>0</v>
      </c>
      <c r="E360" s="36">
        <f ca="1">SUMIFS(СВЦЭМ!$J$40:$J$783,СВЦЭМ!$A$40:$A$783,$A360,СВЦЭМ!$B$40:$B$783,E$346)+'СЕТ СН'!$F$16</f>
        <v>0</v>
      </c>
      <c r="F360" s="36">
        <f ca="1">SUMIFS(СВЦЭМ!$J$40:$J$783,СВЦЭМ!$A$40:$A$783,$A360,СВЦЭМ!$B$40:$B$783,F$346)+'СЕТ СН'!$F$16</f>
        <v>0</v>
      </c>
      <c r="G360" s="36">
        <f ca="1">SUMIFS(СВЦЭМ!$J$40:$J$783,СВЦЭМ!$A$40:$A$783,$A360,СВЦЭМ!$B$40:$B$783,G$346)+'СЕТ СН'!$F$16</f>
        <v>0</v>
      </c>
      <c r="H360" s="36">
        <f ca="1">SUMIFS(СВЦЭМ!$J$40:$J$783,СВЦЭМ!$A$40:$A$783,$A360,СВЦЭМ!$B$40:$B$783,H$346)+'СЕТ СН'!$F$16</f>
        <v>0</v>
      </c>
      <c r="I360" s="36">
        <f ca="1">SUMIFS(СВЦЭМ!$J$40:$J$783,СВЦЭМ!$A$40:$A$783,$A360,СВЦЭМ!$B$40:$B$783,I$346)+'СЕТ СН'!$F$16</f>
        <v>0</v>
      </c>
      <c r="J360" s="36">
        <f ca="1">SUMIFS(СВЦЭМ!$J$40:$J$783,СВЦЭМ!$A$40:$A$783,$A360,СВЦЭМ!$B$40:$B$783,J$346)+'СЕТ СН'!$F$16</f>
        <v>0</v>
      </c>
      <c r="K360" s="36">
        <f ca="1">SUMIFS(СВЦЭМ!$J$40:$J$783,СВЦЭМ!$A$40:$A$783,$A360,СВЦЭМ!$B$40:$B$783,K$346)+'СЕТ СН'!$F$16</f>
        <v>0</v>
      </c>
      <c r="L360" s="36">
        <f ca="1">SUMIFS(СВЦЭМ!$J$40:$J$783,СВЦЭМ!$A$40:$A$783,$A360,СВЦЭМ!$B$40:$B$783,L$346)+'СЕТ СН'!$F$16</f>
        <v>0</v>
      </c>
      <c r="M360" s="36">
        <f ca="1">SUMIFS(СВЦЭМ!$J$40:$J$783,СВЦЭМ!$A$40:$A$783,$A360,СВЦЭМ!$B$40:$B$783,M$346)+'СЕТ СН'!$F$16</f>
        <v>0</v>
      </c>
      <c r="N360" s="36">
        <f ca="1">SUMIFS(СВЦЭМ!$J$40:$J$783,СВЦЭМ!$A$40:$A$783,$A360,СВЦЭМ!$B$40:$B$783,N$346)+'СЕТ СН'!$F$16</f>
        <v>0</v>
      </c>
      <c r="O360" s="36">
        <f ca="1">SUMIFS(СВЦЭМ!$J$40:$J$783,СВЦЭМ!$A$40:$A$783,$A360,СВЦЭМ!$B$40:$B$783,O$346)+'СЕТ СН'!$F$16</f>
        <v>0</v>
      </c>
      <c r="P360" s="36">
        <f ca="1">SUMIFS(СВЦЭМ!$J$40:$J$783,СВЦЭМ!$A$40:$A$783,$A360,СВЦЭМ!$B$40:$B$783,P$346)+'СЕТ СН'!$F$16</f>
        <v>0</v>
      </c>
      <c r="Q360" s="36">
        <f ca="1">SUMIFS(СВЦЭМ!$J$40:$J$783,СВЦЭМ!$A$40:$A$783,$A360,СВЦЭМ!$B$40:$B$783,Q$346)+'СЕТ СН'!$F$16</f>
        <v>0</v>
      </c>
      <c r="R360" s="36">
        <f ca="1">SUMIFS(СВЦЭМ!$J$40:$J$783,СВЦЭМ!$A$40:$A$783,$A360,СВЦЭМ!$B$40:$B$783,R$346)+'СЕТ СН'!$F$16</f>
        <v>0</v>
      </c>
      <c r="S360" s="36">
        <f ca="1">SUMIFS(СВЦЭМ!$J$40:$J$783,СВЦЭМ!$A$40:$A$783,$A360,СВЦЭМ!$B$40:$B$783,S$346)+'СЕТ СН'!$F$16</f>
        <v>0</v>
      </c>
      <c r="T360" s="36">
        <f ca="1">SUMIFS(СВЦЭМ!$J$40:$J$783,СВЦЭМ!$A$40:$A$783,$A360,СВЦЭМ!$B$40:$B$783,T$346)+'СЕТ СН'!$F$16</f>
        <v>0</v>
      </c>
      <c r="U360" s="36">
        <f ca="1">SUMIFS(СВЦЭМ!$J$40:$J$783,СВЦЭМ!$A$40:$A$783,$A360,СВЦЭМ!$B$40:$B$783,U$346)+'СЕТ СН'!$F$16</f>
        <v>0</v>
      </c>
      <c r="V360" s="36">
        <f ca="1">SUMIFS(СВЦЭМ!$J$40:$J$783,СВЦЭМ!$A$40:$A$783,$A360,СВЦЭМ!$B$40:$B$783,V$346)+'СЕТ СН'!$F$16</f>
        <v>0</v>
      </c>
      <c r="W360" s="36">
        <f ca="1">SUMIFS(СВЦЭМ!$J$40:$J$783,СВЦЭМ!$A$40:$A$783,$A360,СВЦЭМ!$B$40:$B$783,W$346)+'СЕТ СН'!$F$16</f>
        <v>0</v>
      </c>
      <c r="X360" s="36">
        <f ca="1">SUMIFS(СВЦЭМ!$J$40:$J$783,СВЦЭМ!$A$40:$A$783,$A360,СВЦЭМ!$B$40:$B$783,X$346)+'СЕТ СН'!$F$16</f>
        <v>0</v>
      </c>
      <c r="Y360" s="36">
        <f ca="1">SUMIFS(СВЦЭМ!$J$40:$J$783,СВЦЭМ!$A$40:$A$783,$A360,СВЦЭМ!$B$40:$B$783,Y$346)+'СЕТ СН'!$F$16</f>
        <v>0</v>
      </c>
    </row>
    <row r="361" spans="1:25" ht="15.75" hidden="1" x14ac:dyDescent="0.2">
      <c r="A361" s="35">
        <f t="shared" si="10"/>
        <v>44607</v>
      </c>
      <c r="B361" s="36">
        <f ca="1">SUMIFS(СВЦЭМ!$J$40:$J$783,СВЦЭМ!$A$40:$A$783,$A361,СВЦЭМ!$B$40:$B$783,B$346)+'СЕТ СН'!$F$16</f>
        <v>0</v>
      </c>
      <c r="C361" s="36">
        <f ca="1">SUMIFS(СВЦЭМ!$J$40:$J$783,СВЦЭМ!$A$40:$A$783,$A361,СВЦЭМ!$B$40:$B$783,C$346)+'СЕТ СН'!$F$16</f>
        <v>0</v>
      </c>
      <c r="D361" s="36">
        <f ca="1">SUMIFS(СВЦЭМ!$J$40:$J$783,СВЦЭМ!$A$40:$A$783,$A361,СВЦЭМ!$B$40:$B$783,D$346)+'СЕТ СН'!$F$16</f>
        <v>0</v>
      </c>
      <c r="E361" s="36">
        <f ca="1">SUMIFS(СВЦЭМ!$J$40:$J$783,СВЦЭМ!$A$40:$A$783,$A361,СВЦЭМ!$B$40:$B$783,E$346)+'СЕТ СН'!$F$16</f>
        <v>0</v>
      </c>
      <c r="F361" s="36">
        <f ca="1">SUMIFS(СВЦЭМ!$J$40:$J$783,СВЦЭМ!$A$40:$A$783,$A361,СВЦЭМ!$B$40:$B$783,F$346)+'СЕТ СН'!$F$16</f>
        <v>0</v>
      </c>
      <c r="G361" s="36">
        <f ca="1">SUMIFS(СВЦЭМ!$J$40:$J$783,СВЦЭМ!$A$40:$A$783,$A361,СВЦЭМ!$B$40:$B$783,G$346)+'СЕТ СН'!$F$16</f>
        <v>0</v>
      </c>
      <c r="H361" s="36">
        <f ca="1">SUMIFS(СВЦЭМ!$J$40:$J$783,СВЦЭМ!$A$40:$A$783,$A361,СВЦЭМ!$B$40:$B$783,H$346)+'СЕТ СН'!$F$16</f>
        <v>0</v>
      </c>
      <c r="I361" s="36">
        <f ca="1">SUMIFS(СВЦЭМ!$J$40:$J$783,СВЦЭМ!$A$40:$A$783,$A361,СВЦЭМ!$B$40:$B$783,I$346)+'СЕТ СН'!$F$16</f>
        <v>0</v>
      </c>
      <c r="J361" s="36">
        <f ca="1">SUMIFS(СВЦЭМ!$J$40:$J$783,СВЦЭМ!$A$40:$A$783,$A361,СВЦЭМ!$B$40:$B$783,J$346)+'СЕТ СН'!$F$16</f>
        <v>0</v>
      </c>
      <c r="K361" s="36">
        <f ca="1">SUMIFS(СВЦЭМ!$J$40:$J$783,СВЦЭМ!$A$40:$A$783,$A361,СВЦЭМ!$B$40:$B$783,K$346)+'СЕТ СН'!$F$16</f>
        <v>0</v>
      </c>
      <c r="L361" s="36">
        <f ca="1">SUMIFS(СВЦЭМ!$J$40:$J$783,СВЦЭМ!$A$40:$A$783,$A361,СВЦЭМ!$B$40:$B$783,L$346)+'СЕТ СН'!$F$16</f>
        <v>0</v>
      </c>
      <c r="M361" s="36">
        <f ca="1">SUMIFS(СВЦЭМ!$J$40:$J$783,СВЦЭМ!$A$40:$A$783,$A361,СВЦЭМ!$B$40:$B$783,M$346)+'СЕТ СН'!$F$16</f>
        <v>0</v>
      </c>
      <c r="N361" s="36">
        <f ca="1">SUMIFS(СВЦЭМ!$J$40:$J$783,СВЦЭМ!$A$40:$A$783,$A361,СВЦЭМ!$B$40:$B$783,N$346)+'СЕТ СН'!$F$16</f>
        <v>0</v>
      </c>
      <c r="O361" s="36">
        <f ca="1">SUMIFS(СВЦЭМ!$J$40:$J$783,СВЦЭМ!$A$40:$A$783,$A361,СВЦЭМ!$B$40:$B$783,O$346)+'СЕТ СН'!$F$16</f>
        <v>0</v>
      </c>
      <c r="P361" s="36">
        <f ca="1">SUMIFS(СВЦЭМ!$J$40:$J$783,СВЦЭМ!$A$40:$A$783,$A361,СВЦЭМ!$B$40:$B$783,P$346)+'СЕТ СН'!$F$16</f>
        <v>0</v>
      </c>
      <c r="Q361" s="36">
        <f ca="1">SUMIFS(СВЦЭМ!$J$40:$J$783,СВЦЭМ!$A$40:$A$783,$A361,СВЦЭМ!$B$40:$B$783,Q$346)+'СЕТ СН'!$F$16</f>
        <v>0</v>
      </c>
      <c r="R361" s="36">
        <f ca="1">SUMIFS(СВЦЭМ!$J$40:$J$783,СВЦЭМ!$A$40:$A$783,$A361,СВЦЭМ!$B$40:$B$783,R$346)+'СЕТ СН'!$F$16</f>
        <v>0</v>
      </c>
      <c r="S361" s="36">
        <f ca="1">SUMIFS(СВЦЭМ!$J$40:$J$783,СВЦЭМ!$A$40:$A$783,$A361,СВЦЭМ!$B$40:$B$783,S$346)+'СЕТ СН'!$F$16</f>
        <v>0</v>
      </c>
      <c r="T361" s="36">
        <f ca="1">SUMIFS(СВЦЭМ!$J$40:$J$783,СВЦЭМ!$A$40:$A$783,$A361,СВЦЭМ!$B$40:$B$783,T$346)+'СЕТ СН'!$F$16</f>
        <v>0</v>
      </c>
      <c r="U361" s="36">
        <f ca="1">SUMIFS(СВЦЭМ!$J$40:$J$783,СВЦЭМ!$A$40:$A$783,$A361,СВЦЭМ!$B$40:$B$783,U$346)+'СЕТ СН'!$F$16</f>
        <v>0</v>
      </c>
      <c r="V361" s="36">
        <f ca="1">SUMIFS(СВЦЭМ!$J$40:$J$783,СВЦЭМ!$A$40:$A$783,$A361,СВЦЭМ!$B$40:$B$783,V$346)+'СЕТ СН'!$F$16</f>
        <v>0</v>
      </c>
      <c r="W361" s="36">
        <f ca="1">SUMIFS(СВЦЭМ!$J$40:$J$783,СВЦЭМ!$A$40:$A$783,$A361,СВЦЭМ!$B$40:$B$783,W$346)+'СЕТ СН'!$F$16</f>
        <v>0</v>
      </c>
      <c r="X361" s="36">
        <f ca="1">SUMIFS(СВЦЭМ!$J$40:$J$783,СВЦЭМ!$A$40:$A$783,$A361,СВЦЭМ!$B$40:$B$783,X$346)+'СЕТ СН'!$F$16</f>
        <v>0</v>
      </c>
      <c r="Y361" s="36">
        <f ca="1">SUMIFS(СВЦЭМ!$J$40:$J$783,СВЦЭМ!$A$40:$A$783,$A361,СВЦЭМ!$B$40:$B$783,Y$346)+'СЕТ СН'!$F$16</f>
        <v>0</v>
      </c>
    </row>
    <row r="362" spans="1:25" ht="15.75" hidden="1" x14ac:dyDescent="0.2">
      <c r="A362" s="35">
        <f t="shared" si="10"/>
        <v>44608</v>
      </c>
      <c r="B362" s="36">
        <f ca="1">SUMIFS(СВЦЭМ!$J$40:$J$783,СВЦЭМ!$A$40:$A$783,$A362,СВЦЭМ!$B$40:$B$783,B$346)+'СЕТ СН'!$F$16</f>
        <v>0</v>
      </c>
      <c r="C362" s="36">
        <f ca="1">SUMIFS(СВЦЭМ!$J$40:$J$783,СВЦЭМ!$A$40:$A$783,$A362,СВЦЭМ!$B$40:$B$783,C$346)+'СЕТ СН'!$F$16</f>
        <v>0</v>
      </c>
      <c r="D362" s="36">
        <f ca="1">SUMIFS(СВЦЭМ!$J$40:$J$783,СВЦЭМ!$A$40:$A$783,$A362,СВЦЭМ!$B$40:$B$783,D$346)+'СЕТ СН'!$F$16</f>
        <v>0</v>
      </c>
      <c r="E362" s="36">
        <f ca="1">SUMIFS(СВЦЭМ!$J$40:$J$783,СВЦЭМ!$A$40:$A$783,$A362,СВЦЭМ!$B$40:$B$783,E$346)+'СЕТ СН'!$F$16</f>
        <v>0</v>
      </c>
      <c r="F362" s="36">
        <f ca="1">SUMIFS(СВЦЭМ!$J$40:$J$783,СВЦЭМ!$A$40:$A$783,$A362,СВЦЭМ!$B$40:$B$783,F$346)+'СЕТ СН'!$F$16</f>
        <v>0</v>
      </c>
      <c r="G362" s="36">
        <f ca="1">SUMIFS(СВЦЭМ!$J$40:$J$783,СВЦЭМ!$A$40:$A$783,$A362,СВЦЭМ!$B$40:$B$783,G$346)+'СЕТ СН'!$F$16</f>
        <v>0</v>
      </c>
      <c r="H362" s="36">
        <f ca="1">SUMIFS(СВЦЭМ!$J$40:$J$783,СВЦЭМ!$A$40:$A$783,$A362,СВЦЭМ!$B$40:$B$783,H$346)+'СЕТ СН'!$F$16</f>
        <v>0</v>
      </c>
      <c r="I362" s="36">
        <f ca="1">SUMIFS(СВЦЭМ!$J$40:$J$783,СВЦЭМ!$A$40:$A$783,$A362,СВЦЭМ!$B$40:$B$783,I$346)+'СЕТ СН'!$F$16</f>
        <v>0</v>
      </c>
      <c r="J362" s="36">
        <f ca="1">SUMIFS(СВЦЭМ!$J$40:$J$783,СВЦЭМ!$A$40:$A$783,$A362,СВЦЭМ!$B$40:$B$783,J$346)+'СЕТ СН'!$F$16</f>
        <v>0</v>
      </c>
      <c r="K362" s="36">
        <f ca="1">SUMIFS(СВЦЭМ!$J$40:$J$783,СВЦЭМ!$A$40:$A$783,$A362,СВЦЭМ!$B$40:$B$783,K$346)+'СЕТ СН'!$F$16</f>
        <v>0</v>
      </c>
      <c r="L362" s="36">
        <f ca="1">SUMIFS(СВЦЭМ!$J$40:$J$783,СВЦЭМ!$A$40:$A$783,$A362,СВЦЭМ!$B$40:$B$783,L$346)+'СЕТ СН'!$F$16</f>
        <v>0</v>
      </c>
      <c r="M362" s="36">
        <f ca="1">SUMIFS(СВЦЭМ!$J$40:$J$783,СВЦЭМ!$A$40:$A$783,$A362,СВЦЭМ!$B$40:$B$783,M$346)+'СЕТ СН'!$F$16</f>
        <v>0</v>
      </c>
      <c r="N362" s="36">
        <f ca="1">SUMIFS(СВЦЭМ!$J$40:$J$783,СВЦЭМ!$A$40:$A$783,$A362,СВЦЭМ!$B$40:$B$783,N$346)+'СЕТ СН'!$F$16</f>
        <v>0</v>
      </c>
      <c r="O362" s="36">
        <f ca="1">SUMIFS(СВЦЭМ!$J$40:$J$783,СВЦЭМ!$A$40:$A$783,$A362,СВЦЭМ!$B$40:$B$783,O$346)+'СЕТ СН'!$F$16</f>
        <v>0</v>
      </c>
      <c r="P362" s="36">
        <f ca="1">SUMIFS(СВЦЭМ!$J$40:$J$783,СВЦЭМ!$A$40:$A$783,$A362,СВЦЭМ!$B$40:$B$783,P$346)+'СЕТ СН'!$F$16</f>
        <v>0</v>
      </c>
      <c r="Q362" s="36">
        <f ca="1">SUMIFS(СВЦЭМ!$J$40:$J$783,СВЦЭМ!$A$40:$A$783,$A362,СВЦЭМ!$B$40:$B$783,Q$346)+'СЕТ СН'!$F$16</f>
        <v>0</v>
      </c>
      <c r="R362" s="36">
        <f ca="1">SUMIFS(СВЦЭМ!$J$40:$J$783,СВЦЭМ!$A$40:$A$783,$A362,СВЦЭМ!$B$40:$B$783,R$346)+'СЕТ СН'!$F$16</f>
        <v>0</v>
      </c>
      <c r="S362" s="36">
        <f ca="1">SUMIFS(СВЦЭМ!$J$40:$J$783,СВЦЭМ!$A$40:$A$783,$A362,СВЦЭМ!$B$40:$B$783,S$346)+'СЕТ СН'!$F$16</f>
        <v>0</v>
      </c>
      <c r="T362" s="36">
        <f ca="1">SUMIFS(СВЦЭМ!$J$40:$J$783,СВЦЭМ!$A$40:$A$783,$A362,СВЦЭМ!$B$40:$B$783,T$346)+'СЕТ СН'!$F$16</f>
        <v>0</v>
      </c>
      <c r="U362" s="36">
        <f ca="1">SUMIFS(СВЦЭМ!$J$40:$J$783,СВЦЭМ!$A$40:$A$783,$A362,СВЦЭМ!$B$40:$B$783,U$346)+'СЕТ СН'!$F$16</f>
        <v>0</v>
      </c>
      <c r="V362" s="36">
        <f ca="1">SUMIFS(СВЦЭМ!$J$40:$J$783,СВЦЭМ!$A$40:$A$783,$A362,СВЦЭМ!$B$40:$B$783,V$346)+'СЕТ СН'!$F$16</f>
        <v>0</v>
      </c>
      <c r="W362" s="36">
        <f ca="1">SUMIFS(СВЦЭМ!$J$40:$J$783,СВЦЭМ!$A$40:$A$783,$A362,СВЦЭМ!$B$40:$B$783,W$346)+'СЕТ СН'!$F$16</f>
        <v>0</v>
      </c>
      <c r="X362" s="36">
        <f ca="1">SUMIFS(СВЦЭМ!$J$40:$J$783,СВЦЭМ!$A$40:$A$783,$A362,СВЦЭМ!$B$40:$B$783,X$346)+'СЕТ СН'!$F$16</f>
        <v>0</v>
      </c>
      <c r="Y362" s="36">
        <f ca="1">SUMIFS(СВЦЭМ!$J$40:$J$783,СВЦЭМ!$A$40:$A$783,$A362,СВЦЭМ!$B$40:$B$783,Y$346)+'СЕТ СН'!$F$16</f>
        <v>0</v>
      </c>
    </row>
    <row r="363" spans="1:25" ht="15.75" hidden="1" x14ac:dyDescent="0.2">
      <c r="A363" s="35">
        <f t="shared" si="10"/>
        <v>44609</v>
      </c>
      <c r="B363" s="36">
        <f ca="1">SUMIFS(СВЦЭМ!$J$40:$J$783,СВЦЭМ!$A$40:$A$783,$A363,СВЦЭМ!$B$40:$B$783,B$346)+'СЕТ СН'!$F$16</f>
        <v>0</v>
      </c>
      <c r="C363" s="36">
        <f ca="1">SUMIFS(СВЦЭМ!$J$40:$J$783,СВЦЭМ!$A$40:$A$783,$A363,СВЦЭМ!$B$40:$B$783,C$346)+'СЕТ СН'!$F$16</f>
        <v>0</v>
      </c>
      <c r="D363" s="36">
        <f ca="1">SUMIFS(СВЦЭМ!$J$40:$J$783,СВЦЭМ!$A$40:$A$783,$A363,СВЦЭМ!$B$40:$B$783,D$346)+'СЕТ СН'!$F$16</f>
        <v>0</v>
      </c>
      <c r="E363" s="36">
        <f ca="1">SUMIFS(СВЦЭМ!$J$40:$J$783,СВЦЭМ!$A$40:$A$783,$A363,СВЦЭМ!$B$40:$B$783,E$346)+'СЕТ СН'!$F$16</f>
        <v>0</v>
      </c>
      <c r="F363" s="36">
        <f ca="1">SUMIFS(СВЦЭМ!$J$40:$J$783,СВЦЭМ!$A$40:$A$783,$A363,СВЦЭМ!$B$40:$B$783,F$346)+'СЕТ СН'!$F$16</f>
        <v>0</v>
      </c>
      <c r="G363" s="36">
        <f ca="1">SUMIFS(СВЦЭМ!$J$40:$J$783,СВЦЭМ!$A$40:$A$783,$A363,СВЦЭМ!$B$40:$B$783,G$346)+'СЕТ СН'!$F$16</f>
        <v>0</v>
      </c>
      <c r="H363" s="36">
        <f ca="1">SUMIFS(СВЦЭМ!$J$40:$J$783,СВЦЭМ!$A$40:$A$783,$A363,СВЦЭМ!$B$40:$B$783,H$346)+'СЕТ СН'!$F$16</f>
        <v>0</v>
      </c>
      <c r="I363" s="36">
        <f ca="1">SUMIFS(СВЦЭМ!$J$40:$J$783,СВЦЭМ!$A$40:$A$783,$A363,СВЦЭМ!$B$40:$B$783,I$346)+'СЕТ СН'!$F$16</f>
        <v>0</v>
      </c>
      <c r="J363" s="36">
        <f ca="1">SUMIFS(СВЦЭМ!$J$40:$J$783,СВЦЭМ!$A$40:$A$783,$A363,СВЦЭМ!$B$40:$B$783,J$346)+'СЕТ СН'!$F$16</f>
        <v>0</v>
      </c>
      <c r="K363" s="36">
        <f ca="1">SUMIFS(СВЦЭМ!$J$40:$J$783,СВЦЭМ!$A$40:$A$783,$A363,СВЦЭМ!$B$40:$B$783,K$346)+'СЕТ СН'!$F$16</f>
        <v>0</v>
      </c>
      <c r="L363" s="36">
        <f ca="1">SUMIFS(СВЦЭМ!$J$40:$J$783,СВЦЭМ!$A$40:$A$783,$A363,СВЦЭМ!$B$40:$B$783,L$346)+'СЕТ СН'!$F$16</f>
        <v>0</v>
      </c>
      <c r="M363" s="36">
        <f ca="1">SUMIFS(СВЦЭМ!$J$40:$J$783,СВЦЭМ!$A$40:$A$783,$A363,СВЦЭМ!$B$40:$B$783,M$346)+'СЕТ СН'!$F$16</f>
        <v>0</v>
      </c>
      <c r="N363" s="36">
        <f ca="1">SUMIFS(СВЦЭМ!$J$40:$J$783,СВЦЭМ!$A$40:$A$783,$A363,СВЦЭМ!$B$40:$B$783,N$346)+'СЕТ СН'!$F$16</f>
        <v>0</v>
      </c>
      <c r="O363" s="36">
        <f ca="1">SUMIFS(СВЦЭМ!$J$40:$J$783,СВЦЭМ!$A$40:$A$783,$A363,СВЦЭМ!$B$40:$B$783,O$346)+'СЕТ СН'!$F$16</f>
        <v>0</v>
      </c>
      <c r="P363" s="36">
        <f ca="1">SUMIFS(СВЦЭМ!$J$40:$J$783,СВЦЭМ!$A$40:$A$783,$A363,СВЦЭМ!$B$40:$B$783,P$346)+'СЕТ СН'!$F$16</f>
        <v>0</v>
      </c>
      <c r="Q363" s="36">
        <f ca="1">SUMIFS(СВЦЭМ!$J$40:$J$783,СВЦЭМ!$A$40:$A$783,$A363,СВЦЭМ!$B$40:$B$783,Q$346)+'СЕТ СН'!$F$16</f>
        <v>0</v>
      </c>
      <c r="R363" s="36">
        <f ca="1">SUMIFS(СВЦЭМ!$J$40:$J$783,СВЦЭМ!$A$40:$A$783,$A363,СВЦЭМ!$B$40:$B$783,R$346)+'СЕТ СН'!$F$16</f>
        <v>0</v>
      </c>
      <c r="S363" s="36">
        <f ca="1">SUMIFS(СВЦЭМ!$J$40:$J$783,СВЦЭМ!$A$40:$A$783,$A363,СВЦЭМ!$B$40:$B$783,S$346)+'СЕТ СН'!$F$16</f>
        <v>0</v>
      </c>
      <c r="T363" s="36">
        <f ca="1">SUMIFS(СВЦЭМ!$J$40:$J$783,СВЦЭМ!$A$40:$A$783,$A363,СВЦЭМ!$B$40:$B$783,T$346)+'СЕТ СН'!$F$16</f>
        <v>0</v>
      </c>
      <c r="U363" s="36">
        <f ca="1">SUMIFS(СВЦЭМ!$J$40:$J$783,СВЦЭМ!$A$40:$A$783,$A363,СВЦЭМ!$B$40:$B$783,U$346)+'СЕТ СН'!$F$16</f>
        <v>0</v>
      </c>
      <c r="V363" s="36">
        <f ca="1">SUMIFS(СВЦЭМ!$J$40:$J$783,СВЦЭМ!$A$40:$A$783,$A363,СВЦЭМ!$B$40:$B$783,V$346)+'СЕТ СН'!$F$16</f>
        <v>0</v>
      </c>
      <c r="W363" s="36">
        <f ca="1">SUMIFS(СВЦЭМ!$J$40:$J$783,СВЦЭМ!$A$40:$A$783,$A363,СВЦЭМ!$B$40:$B$783,W$346)+'СЕТ СН'!$F$16</f>
        <v>0</v>
      </c>
      <c r="X363" s="36">
        <f ca="1">SUMIFS(СВЦЭМ!$J$40:$J$783,СВЦЭМ!$A$40:$A$783,$A363,СВЦЭМ!$B$40:$B$783,X$346)+'СЕТ СН'!$F$16</f>
        <v>0</v>
      </c>
      <c r="Y363" s="36">
        <f ca="1">SUMIFS(СВЦЭМ!$J$40:$J$783,СВЦЭМ!$A$40:$A$783,$A363,СВЦЭМ!$B$40:$B$783,Y$346)+'СЕТ СН'!$F$16</f>
        <v>0</v>
      </c>
    </row>
    <row r="364" spans="1:25" ht="15.75" hidden="1" x14ac:dyDescent="0.2">
      <c r="A364" s="35">
        <f t="shared" si="10"/>
        <v>44610</v>
      </c>
      <c r="B364" s="36">
        <f ca="1">SUMIFS(СВЦЭМ!$J$40:$J$783,СВЦЭМ!$A$40:$A$783,$A364,СВЦЭМ!$B$40:$B$783,B$346)+'СЕТ СН'!$F$16</f>
        <v>0</v>
      </c>
      <c r="C364" s="36">
        <f ca="1">SUMIFS(СВЦЭМ!$J$40:$J$783,СВЦЭМ!$A$40:$A$783,$A364,СВЦЭМ!$B$40:$B$783,C$346)+'СЕТ СН'!$F$16</f>
        <v>0</v>
      </c>
      <c r="D364" s="36">
        <f ca="1">SUMIFS(СВЦЭМ!$J$40:$J$783,СВЦЭМ!$A$40:$A$783,$A364,СВЦЭМ!$B$40:$B$783,D$346)+'СЕТ СН'!$F$16</f>
        <v>0</v>
      </c>
      <c r="E364" s="36">
        <f ca="1">SUMIFS(СВЦЭМ!$J$40:$J$783,СВЦЭМ!$A$40:$A$783,$A364,СВЦЭМ!$B$40:$B$783,E$346)+'СЕТ СН'!$F$16</f>
        <v>0</v>
      </c>
      <c r="F364" s="36">
        <f ca="1">SUMIFS(СВЦЭМ!$J$40:$J$783,СВЦЭМ!$A$40:$A$783,$A364,СВЦЭМ!$B$40:$B$783,F$346)+'СЕТ СН'!$F$16</f>
        <v>0</v>
      </c>
      <c r="G364" s="36">
        <f ca="1">SUMIFS(СВЦЭМ!$J$40:$J$783,СВЦЭМ!$A$40:$A$783,$A364,СВЦЭМ!$B$40:$B$783,G$346)+'СЕТ СН'!$F$16</f>
        <v>0</v>
      </c>
      <c r="H364" s="36">
        <f ca="1">SUMIFS(СВЦЭМ!$J$40:$J$783,СВЦЭМ!$A$40:$A$783,$A364,СВЦЭМ!$B$40:$B$783,H$346)+'СЕТ СН'!$F$16</f>
        <v>0</v>
      </c>
      <c r="I364" s="36">
        <f ca="1">SUMIFS(СВЦЭМ!$J$40:$J$783,СВЦЭМ!$A$40:$A$783,$A364,СВЦЭМ!$B$40:$B$783,I$346)+'СЕТ СН'!$F$16</f>
        <v>0</v>
      </c>
      <c r="J364" s="36">
        <f ca="1">SUMIFS(СВЦЭМ!$J$40:$J$783,СВЦЭМ!$A$40:$A$783,$A364,СВЦЭМ!$B$40:$B$783,J$346)+'СЕТ СН'!$F$16</f>
        <v>0</v>
      </c>
      <c r="K364" s="36">
        <f ca="1">SUMIFS(СВЦЭМ!$J$40:$J$783,СВЦЭМ!$A$40:$A$783,$A364,СВЦЭМ!$B$40:$B$783,K$346)+'СЕТ СН'!$F$16</f>
        <v>0</v>
      </c>
      <c r="L364" s="36">
        <f ca="1">SUMIFS(СВЦЭМ!$J$40:$J$783,СВЦЭМ!$A$40:$A$783,$A364,СВЦЭМ!$B$40:$B$783,L$346)+'СЕТ СН'!$F$16</f>
        <v>0</v>
      </c>
      <c r="M364" s="36">
        <f ca="1">SUMIFS(СВЦЭМ!$J$40:$J$783,СВЦЭМ!$A$40:$A$783,$A364,СВЦЭМ!$B$40:$B$783,M$346)+'СЕТ СН'!$F$16</f>
        <v>0</v>
      </c>
      <c r="N364" s="36">
        <f ca="1">SUMIFS(СВЦЭМ!$J$40:$J$783,СВЦЭМ!$A$40:$A$783,$A364,СВЦЭМ!$B$40:$B$783,N$346)+'СЕТ СН'!$F$16</f>
        <v>0</v>
      </c>
      <c r="O364" s="36">
        <f ca="1">SUMIFS(СВЦЭМ!$J$40:$J$783,СВЦЭМ!$A$40:$A$783,$A364,СВЦЭМ!$B$40:$B$783,O$346)+'СЕТ СН'!$F$16</f>
        <v>0</v>
      </c>
      <c r="P364" s="36">
        <f ca="1">SUMIFS(СВЦЭМ!$J$40:$J$783,СВЦЭМ!$A$40:$A$783,$A364,СВЦЭМ!$B$40:$B$783,P$346)+'СЕТ СН'!$F$16</f>
        <v>0</v>
      </c>
      <c r="Q364" s="36">
        <f ca="1">SUMIFS(СВЦЭМ!$J$40:$J$783,СВЦЭМ!$A$40:$A$783,$A364,СВЦЭМ!$B$40:$B$783,Q$346)+'СЕТ СН'!$F$16</f>
        <v>0</v>
      </c>
      <c r="R364" s="36">
        <f ca="1">SUMIFS(СВЦЭМ!$J$40:$J$783,СВЦЭМ!$A$40:$A$783,$A364,СВЦЭМ!$B$40:$B$783,R$346)+'СЕТ СН'!$F$16</f>
        <v>0</v>
      </c>
      <c r="S364" s="36">
        <f ca="1">SUMIFS(СВЦЭМ!$J$40:$J$783,СВЦЭМ!$A$40:$A$783,$A364,СВЦЭМ!$B$40:$B$783,S$346)+'СЕТ СН'!$F$16</f>
        <v>0</v>
      </c>
      <c r="T364" s="36">
        <f ca="1">SUMIFS(СВЦЭМ!$J$40:$J$783,СВЦЭМ!$A$40:$A$783,$A364,СВЦЭМ!$B$40:$B$783,T$346)+'СЕТ СН'!$F$16</f>
        <v>0</v>
      </c>
      <c r="U364" s="36">
        <f ca="1">SUMIFS(СВЦЭМ!$J$40:$J$783,СВЦЭМ!$A$40:$A$783,$A364,СВЦЭМ!$B$40:$B$783,U$346)+'СЕТ СН'!$F$16</f>
        <v>0</v>
      </c>
      <c r="V364" s="36">
        <f ca="1">SUMIFS(СВЦЭМ!$J$40:$J$783,СВЦЭМ!$A$40:$A$783,$A364,СВЦЭМ!$B$40:$B$783,V$346)+'СЕТ СН'!$F$16</f>
        <v>0</v>
      </c>
      <c r="W364" s="36">
        <f ca="1">SUMIFS(СВЦЭМ!$J$40:$J$783,СВЦЭМ!$A$40:$A$783,$A364,СВЦЭМ!$B$40:$B$783,W$346)+'СЕТ СН'!$F$16</f>
        <v>0</v>
      </c>
      <c r="X364" s="36">
        <f ca="1">SUMIFS(СВЦЭМ!$J$40:$J$783,СВЦЭМ!$A$40:$A$783,$A364,СВЦЭМ!$B$40:$B$783,X$346)+'СЕТ СН'!$F$16</f>
        <v>0</v>
      </c>
      <c r="Y364" s="36">
        <f ca="1">SUMIFS(СВЦЭМ!$J$40:$J$783,СВЦЭМ!$A$40:$A$783,$A364,СВЦЭМ!$B$40:$B$783,Y$346)+'СЕТ СН'!$F$16</f>
        <v>0</v>
      </c>
    </row>
    <row r="365" spans="1:25" ht="15.75" hidden="1" x14ac:dyDescent="0.2">
      <c r="A365" s="35">
        <f t="shared" si="10"/>
        <v>44611</v>
      </c>
      <c r="B365" s="36">
        <f ca="1">SUMIFS(СВЦЭМ!$J$40:$J$783,СВЦЭМ!$A$40:$A$783,$A365,СВЦЭМ!$B$40:$B$783,B$346)+'СЕТ СН'!$F$16</f>
        <v>0</v>
      </c>
      <c r="C365" s="36">
        <f ca="1">SUMIFS(СВЦЭМ!$J$40:$J$783,СВЦЭМ!$A$40:$A$783,$A365,СВЦЭМ!$B$40:$B$783,C$346)+'СЕТ СН'!$F$16</f>
        <v>0</v>
      </c>
      <c r="D365" s="36">
        <f ca="1">SUMIFS(СВЦЭМ!$J$40:$J$783,СВЦЭМ!$A$40:$A$783,$A365,СВЦЭМ!$B$40:$B$783,D$346)+'СЕТ СН'!$F$16</f>
        <v>0</v>
      </c>
      <c r="E365" s="36">
        <f ca="1">SUMIFS(СВЦЭМ!$J$40:$J$783,СВЦЭМ!$A$40:$A$783,$A365,СВЦЭМ!$B$40:$B$783,E$346)+'СЕТ СН'!$F$16</f>
        <v>0</v>
      </c>
      <c r="F365" s="36">
        <f ca="1">SUMIFS(СВЦЭМ!$J$40:$J$783,СВЦЭМ!$A$40:$A$783,$A365,СВЦЭМ!$B$40:$B$783,F$346)+'СЕТ СН'!$F$16</f>
        <v>0</v>
      </c>
      <c r="G365" s="36">
        <f ca="1">SUMIFS(СВЦЭМ!$J$40:$J$783,СВЦЭМ!$A$40:$A$783,$A365,СВЦЭМ!$B$40:$B$783,G$346)+'СЕТ СН'!$F$16</f>
        <v>0</v>
      </c>
      <c r="H365" s="36">
        <f ca="1">SUMIFS(СВЦЭМ!$J$40:$J$783,СВЦЭМ!$A$40:$A$783,$A365,СВЦЭМ!$B$40:$B$783,H$346)+'СЕТ СН'!$F$16</f>
        <v>0</v>
      </c>
      <c r="I365" s="36">
        <f ca="1">SUMIFS(СВЦЭМ!$J$40:$J$783,СВЦЭМ!$A$40:$A$783,$A365,СВЦЭМ!$B$40:$B$783,I$346)+'СЕТ СН'!$F$16</f>
        <v>0</v>
      </c>
      <c r="J365" s="36">
        <f ca="1">SUMIFS(СВЦЭМ!$J$40:$J$783,СВЦЭМ!$A$40:$A$783,$A365,СВЦЭМ!$B$40:$B$783,J$346)+'СЕТ СН'!$F$16</f>
        <v>0</v>
      </c>
      <c r="K365" s="36">
        <f ca="1">SUMIFS(СВЦЭМ!$J$40:$J$783,СВЦЭМ!$A$40:$A$783,$A365,СВЦЭМ!$B$40:$B$783,K$346)+'СЕТ СН'!$F$16</f>
        <v>0</v>
      </c>
      <c r="L365" s="36">
        <f ca="1">SUMIFS(СВЦЭМ!$J$40:$J$783,СВЦЭМ!$A$40:$A$783,$A365,СВЦЭМ!$B$40:$B$783,L$346)+'СЕТ СН'!$F$16</f>
        <v>0</v>
      </c>
      <c r="M365" s="36">
        <f ca="1">SUMIFS(СВЦЭМ!$J$40:$J$783,СВЦЭМ!$A$40:$A$783,$A365,СВЦЭМ!$B$40:$B$783,M$346)+'СЕТ СН'!$F$16</f>
        <v>0</v>
      </c>
      <c r="N365" s="36">
        <f ca="1">SUMIFS(СВЦЭМ!$J$40:$J$783,СВЦЭМ!$A$40:$A$783,$A365,СВЦЭМ!$B$40:$B$783,N$346)+'СЕТ СН'!$F$16</f>
        <v>0</v>
      </c>
      <c r="O365" s="36">
        <f ca="1">SUMIFS(СВЦЭМ!$J$40:$J$783,СВЦЭМ!$A$40:$A$783,$A365,СВЦЭМ!$B$40:$B$783,O$346)+'СЕТ СН'!$F$16</f>
        <v>0</v>
      </c>
      <c r="P365" s="36">
        <f ca="1">SUMIFS(СВЦЭМ!$J$40:$J$783,СВЦЭМ!$A$40:$A$783,$A365,СВЦЭМ!$B$40:$B$783,P$346)+'СЕТ СН'!$F$16</f>
        <v>0</v>
      </c>
      <c r="Q365" s="36">
        <f ca="1">SUMIFS(СВЦЭМ!$J$40:$J$783,СВЦЭМ!$A$40:$A$783,$A365,СВЦЭМ!$B$40:$B$783,Q$346)+'СЕТ СН'!$F$16</f>
        <v>0</v>
      </c>
      <c r="R365" s="36">
        <f ca="1">SUMIFS(СВЦЭМ!$J$40:$J$783,СВЦЭМ!$A$40:$A$783,$A365,СВЦЭМ!$B$40:$B$783,R$346)+'СЕТ СН'!$F$16</f>
        <v>0</v>
      </c>
      <c r="S365" s="36">
        <f ca="1">SUMIFS(СВЦЭМ!$J$40:$J$783,СВЦЭМ!$A$40:$A$783,$A365,СВЦЭМ!$B$40:$B$783,S$346)+'СЕТ СН'!$F$16</f>
        <v>0</v>
      </c>
      <c r="T365" s="36">
        <f ca="1">SUMIFS(СВЦЭМ!$J$40:$J$783,СВЦЭМ!$A$40:$A$783,$A365,СВЦЭМ!$B$40:$B$783,T$346)+'СЕТ СН'!$F$16</f>
        <v>0</v>
      </c>
      <c r="U365" s="36">
        <f ca="1">SUMIFS(СВЦЭМ!$J$40:$J$783,СВЦЭМ!$A$40:$A$783,$A365,СВЦЭМ!$B$40:$B$783,U$346)+'СЕТ СН'!$F$16</f>
        <v>0</v>
      </c>
      <c r="V365" s="36">
        <f ca="1">SUMIFS(СВЦЭМ!$J$40:$J$783,СВЦЭМ!$A$40:$A$783,$A365,СВЦЭМ!$B$40:$B$783,V$346)+'СЕТ СН'!$F$16</f>
        <v>0</v>
      </c>
      <c r="W365" s="36">
        <f ca="1">SUMIFS(СВЦЭМ!$J$40:$J$783,СВЦЭМ!$A$40:$A$783,$A365,СВЦЭМ!$B$40:$B$783,W$346)+'СЕТ СН'!$F$16</f>
        <v>0</v>
      </c>
      <c r="X365" s="36">
        <f ca="1">SUMIFS(СВЦЭМ!$J$40:$J$783,СВЦЭМ!$A$40:$A$783,$A365,СВЦЭМ!$B$40:$B$783,X$346)+'СЕТ СН'!$F$16</f>
        <v>0</v>
      </c>
      <c r="Y365" s="36">
        <f ca="1">SUMIFS(СВЦЭМ!$J$40:$J$783,СВЦЭМ!$A$40:$A$783,$A365,СВЦЭМ!$B$40:$B$783,Y$346)+'СЕТ СН'!$F$16</f>
        <v>0</v>
      </c>
    </row>
    <row r="366" spans="1:25" ht="15.75" hidden="1" x14ac:dyDescent="0.2">
      <c r="A366" s="35">
        <f t="shared" si="10"/>
        <v>44612</v>
      </c>
      <c r="B366" s="36">
        <f ca="1">SUMIFS(СВЦЭМ!$J$40:$J$783,СВЦЭМ!$A$40:$A$783,$A366,СВЦЭМ!$B$40:$B$783,B$346)+'СЕТ СН'!$F$16</f>
        <v>0</v>
      </c>
      <c r="C366" s="36">
        <f ca="1">SUMIFS(СВЦЭМ!$J$40:$J$783,СВЦЭМ!$A$40:$A$783,$A366,СВЦЭМ!$B$40:$B$783,C$346)+'СЕТ СН'!$F$16</f>
        <v>0</v>
      </c>
      <c r="D366" s="36">
        <f ca="1">SUMIFS(СВЦЭМ!$J$40:$J$783,СВЦЭМ!$A$40:$A$783,$A366,СВЦЭМ!$B$40:$B$783,D$346)+'СЕТ СН'!$F$16</f>
        <v>0</v>
      </c>
      <c r="E366" s="36">
        <f ca="1">SUMIFS(СВЦЭМ!$J$40:$J$783,СВЦЭМ!$A$40:$A$783,$A366,СВЦЭМ!$B$40:$B$783,E$346)+'СЕТ СН'!$F$16</f>
        <v>0</v>
      </c>
      <c r="F366" s="36">
        <f ca="1">SUMIFS(СВЦЭМ!$J$40:$J$783,СВЦЭМ!$A$40:$A$783,$A366,СВЦЭМ!$B$40:$B$783,F$346)+'СЕТ СН'!$F$16</f>
        <v>0</v>
      </c>
      <c r="G366" s="36">
        <f ca="1">SUMIFS(СВЦЭМ!$J$40:$J$783,СВЦЭМ!$A$40:$A$783,$A366,СВЦЭМ!$B$40:$B$783,G$346)+'СЕТ СН'!$F$16</f>
        <v>0</v>
      </c>
      <c r="H366" s="36">
        <f ca="1">SUMIFS(СВЦЭМ!$J$40:$J$783,СВЦЭМ!$A$40:$A$783,$A366,СВЦЭМ!$B$40:$B$783,H$346)+'СЕТ СН'!$F$16</f>
        <v>0</v>
      </c>
      <c r="I366" s="36">
        <f ca="1">SUMIFS(СВЦЭМ!$J$40:$J$783,СВЦЭМ!$A$40:$A$783,$A366,СВЦЭМ!$B$40:$B$783,I$346)+'СЕТ СН'!$F$16</f>
        <v>0</v>
      </c>
      <c r="J366" s="36">
        <f ca="1">SUMIFS(СВЦЭМ!$J$40:$J$783,СВЦЭМ!$A$40:$A$783,$A366,СВЦЭМ!$B$40:$B$783,J$346)+'СЕТ СН'!$F$16</f>
        <v>0</v>
      </c>
      <c r="K366" s="36">
        <f ca="1">SUMIFS(СВЦЭМ!$J$40:$J$783,СВЦЭМ!$A$40:$A$783,$A366,СВЦЭМ!$B$40:$B$783,K$346)+'СЕТ СН'!$F$16</f>
        <v>0</v>
      </c>
      <c r="L366" s="36">
        <f ca="1">SUMIFS(СВЦЭМ!$J$40:$J$783,СВЦЭМ!$A$40:$A$783,$A366,СВЦЭМ!$B$40:$B$783,L$346)+'СЕТ СН'!$F$16</f>
        <v>0</v>
      </c>
      <c r="M366" s="36">
        <f ca="1">SUMIFS(СВЦЭМ!$J$40:$J$783,СВЦЭМ!$A$40:$A$783,$A366,СВЦЭМ!$B$40:$B$783,M$346)+'СЕТ СН'!$F$16</f>
        <v>0</v>
      </c>
      <c r="N366" s="36">
        <f ca="1">SUMIFS(СВЦЭМ!$J$40:$J$783,СВЦЭМ!$A$40:$A$783,$A366,СВЦЭМ!$B$40:$B$783,N$346)+'СЕТ СН'!$F$16</f>
        <v>0</v>
      </c>
      <c r="O366" s="36">
        <f ca="1">SUMIFS(СВЦЭМ!$J$40:$J$783,СВЦЭМ!$A$40:$A$783,$A366,СВЦЭМ!$B$40:$B$783,O$346)+'СЕТ СН'!$F$16</f>
        <v>0</v>
      </c>
      <c r="P366" s="36">
        <f ca="1">SUMIFS(СВЦЭМ!$J$40:$J$783,СВЦЭМ!$A$40:$A$783,$A366,СВЦЭМ!$B$40:$B$783,P$346)+'СЕТ СН'!$F$16</f>
        <v>0</v>
      </c>
      <c r="Q366" s="36">
        <f ca="1">SUMIFS(СВЦЭМ!$J$40:$J$783,СВЦЭМ!$A$40:$A$783,$A366,СВЦЭМ!$B$40:$B$783,Q$346)+'СЕТ СН'!$F$16</f>
        <v>0</v>
      </c>
      <c r="R366" s="36">
        <f ca="1">SUMIFS(СВЦЭМ!$J$40:$J$783,СВЦЭМ!$A$40:$A$783,$A366,СВЦЭМ!$B$40:$B$783,R$346)+'СЕТ СН'!$F$16</f>
        <v>0</v>
      </c>
      <c r="S366" s="36">
        <f ca="1">SUMIFS(СВЦЭМ!$J$40:$J$783,СВЦЭМ!$A$40:$A$783,$A366,СВЦЭМ!$B$40:$B$783,S$346)+'СЕТ СН'!$F$16</f>
        <v>0</v>
      </c>
      <c r="T366" s="36">
        <f ca="1">SUMIFS(СВЦЭМ!$J$40:$J$783,СВЦЭМ!$A$40:$A$783,$A366,СВЦЭМ!$B$40:$B$783,T$346)+'СЕТ СН'!$F$16</f>
        <v>0</v>
      </c>
      <c r="U366" s="36">
        <f ca="1">SUMIFS(СВЦЭМ!$J$40:$J$783,СВЦЭМ!$A$40:$A$783,$A366,СВЦЭМ!$B$40:$B$783,U$346)+'СЕТ СН'!$F$16</f>
        <v>0</v>
      </c>
      <c r="V366" s="36">
        <f ca="1">SUMIFS(СВЦЭМ!$J$40:$J$783,СВЦЭМ!$A$40:$A$783,$A366,СВЦЭМ!$B$40:$B$783,V$346)+'СЕТ СН'!$F$16</f>
        <v>0</v>
      </c>
      <c r="W366" s="36">
        <f ca="1">SUMIFS(СВЦЭМ!$J$40:$J$783,СВЦЭМ!$A$40:$A$783,$A366,СВЦЭМ!$B$40:$B$783,W$346)+'СЕТ СН'!$F$16</f>
        <v>0</v>
      </c>
      <c r="X366" s="36">
        <f ca="1">SUMIFS(СВЦЭМ!$J$40:$J$783,СВЦЭМ!$A$40:$A$783,$A366,СВЦЭМ!$B$40:$B$783,X$346)+'СЕТ СН'!$F$16</f>
        <v>0</v>
      </c>
      <c r="Y366" s="36">
        <f ca="1">SUMIFS(СВЦЭМ!$J$40:$J$783,СВЦЭМ!$A$40:$A$783,$A366,СВЦЭМ!$B$40:$B$783,Y$346)+'СЕТ СН'!$F$16</f>
        <v>0</v>
      </c>
    </row>
    <row r="367" spans="1:25" ht="15.75" hidden="1" x14ac:dyDescent="0.2">
      <c r="A367" s="35">
        <f t="shared" si="10"/>
        <v>44613</v>
      </c>
      <c r="B367" s="36">
        <f ca="1">SUMIFS(СВЦЭМ!$J$40:$J$783,СВЦЭМ!$A$40:$A$783,$A367,СВЦЭМ!$B$40:$B$783,B$346)+'СЕТ СН'!$F$16</f>
        <v>0</v>
      </c>
      <c r="C367" s="36">
        <f ca="1">SUMIFS(СВЦЭМ!$J$40:$J$783,СВЦЭМ!$A$40:$A$783,$A367,СВЦЭМ!$B$40:$B$783,C$346)+'СЕТ СН'!$F$16</f>
        <v>0</v>
      </c>
      <c r="D367" s="36">
        <f ca="1">SUMIFS(СВЦЭМ!$J$40:$J$783,СВЦЭМ!$A$40:$A$783,$A367,СВЦЭМ!$B$40:$B$783,D$346)+'СЕТ СН'!$F$16</f>
        <v>0</v>
      </c>
      <c r="E367" s="36">
        <f ca="1">SUMIFS(СВЦЭМ!$J$40:$J$783,СВЦЭМ!$A$40:$A$783,$A367,СВЦЭМ!$B$40:$B$783,E$346)+'СЕТ СН'!$F$16</f>
        <v>0</v>
      </c>
      <c r="F367" s="36">
        <f ca="1">SUMIFS(СВЦЭМ!$J$40:$J$783,СВЦЭМ!$A$40:$A$783,$A367,СВЦЭМ!$B$40:$B$783,F$346)+'СЕТ СН'!$F$16</f>
        <v>0</v>
      </c>
      <c r="G367" s="36">
        <f ca="1">SUMIFS(СВЦЭМ!$J$40:$J$783,СВЦЭМ!$A$40:$A$783,$A367,СВЦЭМ!$B$40:$B$783,G$346)+'СЕТ СН'!$F$16</f>
        <v>0</v>
      </c>
      <c r="H367" s="36">
        <f ca="1">SUMIFS(СВЦЭМ!$J$40:$J$783,СВЦЭМ!$A$40:$A$783,$A367,СВЦЭМ!$B$40:$B$783,H$346)+'СЕТ СН'!$F$16</f>
        <v>0</v>
      </c>
      <c r="I367" s="36">
        <f ca="1">SUMIFS(СВЦЭМ!$J$40:$J$783,СВЦЭМ!$A$40:$A$783,$A367,СВЦЭМ!$B$40:$B$783,I$346)+'СЕТ СН'!$F$16</f>
        <v>0</v>
      </c>
      <c r="J367" s="36">
        <f ca="1">SUMIFS(СВЦЭМ!$J$40:$J$783,СВЦЭМ!$A$40:$A$783,$A367,СВЦЭМ!$B$40:$B$783,J$346)+'СЕТ СН'!$F$16</f>
        <v>0</v>
      </c>
      <c r="K367" s="36">
        <f ca="1">SUMIFS(СВЦЭМ!$J$40:$J$783,СВЦЭМ!$A$40:$A$783,$A367,СВЦЭМ!$B$40:$B$783,K$346)+'СЕТ СН'!$F$16</f>
        <v>0</v>
      </c>
      <c r="L367" s="36">
        <f ca="1">SUMIFS(СВЦЭМ!$J$40:$J$783,СВЦЭМ!$A$40:$A$783,$A367,СВЦЭМ!$B$40:$B$783,L$346)+'СЕТ СН'!$F$16</f>
        <v>0</v>
      </c>
      <c r="M367" s="36">
        <f ca="1">SUMIFS(СВЦЭМ!$J$40:$J$783,СВЦЭМ!$A$40:$A$783,$A367,СВЦЭМ!$B$40:$B$783,M$346)+'СЕТ СН'!$F$16</f>
        <v>0</v>
      </c>
      <c r="N367" s="36">
        <f ca="1">SUMIFS(СВЦЭМ!$J$40:$J$783,СВЦЭМ!$A$40:$A$783,$A367,СВЦЭМ!$B$40:$B$783,N$346)+'СЕТ СН'!$F$16</f>
        <v>0</v>
      </c>
      <c r="O367" s="36">
        <f ca="1">SUMIFS(СВЦЭМ!$J$40:$J$783,СВЦЭМ!$A$40:$A$783,$A367,СВЦЭМ!$B$40:$B$783,O$346)+'СЕТ СН'!$F$16</f>
        <v>0</v>
      </c>
      <c r="P367" s="36">
        <f ca="1">SUMIFS(СВЦЭМ!$J$40:$J$783,СВЦЭМ!$A$40:$A$783,$A367,СВЦЭМ!$B$40:$B$783,P$346)+'СЕТ СН'!$F$16</f>
        <v>0</v>
      </c>
      <c r="Q367" s="36">
        <f ca="1">SUMIFS(СВЦЭМ!$J$40:$J$783,СВЦЭМ!$A$40:$A$783,$A367,СВЦЭМ!$B$40:$B$783,Q$346)+'СЕТ СН'!$F$16</f>
        <v>0</v>
      </c>
      <c r="R367" s="36">
        <f ca="1">SUMIFS(СВЦЭМ!$J$40:$J$783,СВЦЭМ!$A$40:$A$783,$A367,СВЦЭМ!$B$40:$B$783,R$346)+'СЕТ СН'!$F$16</f>
        <v>0</v>
      </c>
      <c r="S367" s="36">
        <f ca="1">SUMIFS(СВЦЭМ!$J$40:$J$783,СВЦЭМ!$A$40:$A$783,$A367,СВЦЭМ!$B$40:$B$783,S$346)+'СЕТ СН'!$F$16</f>
        <v>0</v>
      </c>
      <c r="T367" s="36">
        <f ca="1">SUMIFS(СВЦЭМ!$J$40:$J$783,СВЦЭМ!$A$40:$A$783,$A367,СВЦЭМ!$B$40:$B$783,T$346)+'СЕТ СН'!$F$16</f>
        <v>0</v>
      </c>
      <c r="U367" s="36">
        <f ca="1">SUMIFS(СВЦЭМ!$J$40:$J$783,СВЦЭМ!$A$40:$A$783,$A367,СВЦЭМ!$B$40:$B$783,U$346)+'СЕТ СН'!$F$16</f>
        <v>0</v>
      </c>
      <c r="V367" s="36">
        <f ca="1">SUMIFS(СВЦЭМ!$J$40:$J$783,СВЦЭМ!$A$40:$A$783,$A367,СВЦЭМ!$B$40:$B$783,V$346)+'СЕТ СН'!$F$16</f>
        <v>0</v>
      </c>
      <c r="W367" s="36">
        <f ca="1">SUMIFS(СВЦЭМ!$J$40:$J$783,СВЦЭМ!$A$40:$A$783,$A367,СВЦЭМ!$B$40:$B$783,W$346)+'СЕТ СН'!$F$16</f>
        <v>0</v>
      </c>
      <c r="X367" s="36">
        <f ca="1">SUMIFS(СВЦЭМ!$J$40:$J$783,СВЦЭМ!$A$40:$A$783,$A367,СВЦЭМ!$B$40:$B$783,X$346)+'СЕТ СН'!$F$16</f>
        <v>0</v>
      </c>
      <c r="Y367" s="36">
        <f ca="1">SUMIFS(СВЦЭМ!$J$40:$J$783,СВЦЭМ!$A$40:$A$783,$A367,СВЦЭМ!$B$40:$B$783,Y$346)+'СЕТ СН'!$F$16</f>
        <v>0</v>
      </c>
    </row>
    <row r="368" spans="1:25" ht="15.75" hidden="1" x14ac:dyDescent="0.2">
      <c r="A368" s="35">
        <f t="shared" si="10"/>
        <v>44614</v>
      </c>
      <c r="B368" s="36">
        <f ca="1">SUMIFS(СВЦЭМ!$J$40:$J$783,СВЦЭМ!$A$40:$A$783,$A368,СВЦЭМ!$B$40:$B$783,B$346)+'СЕТ СН'!$F$16</f>
        <v>0</v>
      </c>
      <c r="C368" s="36">
        <f ca="1">SUMIFS(СВЦЭМ!$J$40:$J$783,СВЦЭМ!$A$40:$A$783,$A368,СВЦЭМ!$B$40:$B$783,C$346)+'СЕТ СН'!$F$16</f>
        <v>0</v>
      </c>
      <c r="D368" s="36">
        <f ca="1">SUMIFS(СВЦЭМ!$J$40:$J$783,СВЦЭМ!$A$40:$A$783,$A368,СВЦЭМ!$B$40:$B$783,D$346)+'СЕТ СН'!$F$16</f>
        <v>0</v>
      </c>
      <c r="E368" s="36">
        <f ca="1">SUMIFS(СВЦЭМ!$J$40:$J$783,СВЦЭМ!$A$40:$A$783,$A368,СВЦЭМ!$B$40:$B$783,E$346)+'СЕТ СН'!$F$16</f>
        <v>0</v>
      </c>
      <c r="F368" s="36">
        <f ca="1">SUMIFS(СВЦЭМ!$J$40:$J$783,СВЦЭМ!$A$40:$A$783,$A368,СВЦЭМ!$B$40:$B$783,F$346)+'СЕТ СН'!$F$16</f>
        <v>0</v>
      </c>
      <c r="G368" s="36">
        <f ca="1">SUMIFS(СВЦЭМ!$J$40:$J$783,СВЦЭМ!$A$40:$A$783,$A368,СВЦЭМ!$B$40:$B$783,G$346)+'СЕТ СН'!$F$16</f>
        <v>0</v>
      </c>
      <c r="H368" s="36">
        <f ca="1">SUMIFS(СВЦЭМ!$J$40:$J$783,СВЦЭМ!$A$40:$A$783,$A368,СВЦЭМ!$B$40:$B$783,H$346)+'СЕТ СН'!$F$16</f>
        <v>0</v>
      </c>
      <c r="I368" s="36">
        <f ca="1">SUMIFS(СВЦЭМ!$J$40:$J$783,СВЦЭМ!$A$40:$A$783,$A368,СВЦЭМ!$B$40:$B$783,I$346)+'СЕТ СН'!$F$16</f>
        <v>0</v>
      </c>
      <c r="J368" s="36">
        <f ca="1">SUMIFS(СВЦЭМ!$J$40:$J$783,СВЦЭМ!$A$40:$A$783,$A368,СВЦЭМ!$B$40:$B$783,J$346)+'СЕТ СН'!$F$16</f>
        <v>0</v>
      </c>
      <c r="K368" s="36">
        <f ca="1">SUMIFS(СВЦЭМ!$J$40:$J$783,СВЦЭМ!$A$40:$A$783,$A368,СВЦЭМ!$B$40:$B$783,K$346)+'СЕТ СН'!$F$16</f>
        <v>0</v>
      </c>
      <c r="L368" s="36">
        <f ca="1">SUMIFS(СВЦЭМ!$J$40:$J$783,СВЦЭМ!$A$40:$A$783,$A368,СВЦЭМ!$B$40:$B$783,L$346)+'СЕТ СН'!$F$16</f>
        <v>0</v>
      </c>
      <c r="M368" s="36">
        <f ca="1">SUMIFS(СВЦЭМ!$J$40:$J$783,СВЦЭМ!$A$40:$A$783,$A368,СВЦЭМ!$B$40:$B$783,M$346)+'СЕТ СН'!$F$16</f>
        <v>0</v>
      </c>
      <c r="N368" s="36">
        <f ca="1">SUMIFS(СВЦЭМ!$J$40:$J$783,СВЦЭМ!$A$40:$A$783,$A368,СВЦЭМ!$B$40:$B$783,N$346)+'СЕТ СН'!$F$16</f>
        <v>0</v>
      </c>
      <c r="O368" s="36">
        <f ca="1">SUMIFS(СВЦЭМ!$J$40:$J$783,СВЦЭМ!$A$40:$A$783,$A368,СВЦЭМ!$B$40:$B$783,O$346)+'СЕТ СН'!$F$16</f>
        <v>0</v>
      </c>
      <c r="P368" s="36">
        <f ca="1">SUMIFS(СВЦЭМ!$J$40:$J$783,СВЦЭМ!$A$40:$A$783,$A368,СВЦЭМ!$B$40:$B$783,P$346)+'СЕТ СН'!$F$16</f>
        <v>0</v>
      </c>
      <c r="Q368" s="36">
        <f ca="1">SUMIFS(СВЦЭМ!$J$40:$J$783,СВЦЭМ!$A$40:$A$783,$A368,СВЦЭМ!$B$40:$B$783,Q$346)+'СЕТ СН'!$F$16</f>
        <v>0</v>
      </c>
      <c r="R368" s="36">
        <f ca="1">SUMIFS(СВЦЭМ!$J$40:$J$783,СВЦЭМ!$A$40:$A$783,$A368,СВЦЭМ!$B$40:$B$783,R$346)+'СЕТ СН'!$F$16</f>
        <v>0</v>
      </c>
      <c r="S368" s="36">
        <f ca="1">SUMIFS(СВЦЭМ!$J$40:$J$783,СВЦЭМ!$A$40:$A$783,$A368,СВЦЭМ!$B$40:$B$783,S$346)+'СЕТ СН'!$F$16</f>
        <v>0</v>
      </c>
      <c r="T368" s="36">
        <f ca="1">SUMIFS(СВЦЭМ!$J$40:$J$783,СВЦЭМ!$A$40:$A$783,$A368,СВЦЭМ!$B$40:$B$783,T$346)+'СЕТ СН'!$F$16</f>
        <v>0</v>
      </c>
      <c r="U368" s="36">
        <f ca="1">SUMIFS(СВЦЭМ!$J$40:$J$783,СВЦЭМ!$A$40:$A$783,$A368,СВЦЭМ!$B$40:$B$783,U$346)+'СЕТ СН'!$F$16</f>
        <v>0</v>
      </c>
      <c r="V368" s="36">
        <f ca="1">SUMIFS(СВЦЭМ!$J$40:$J$783,СВЦЭМ!$A$40:$A$783,$A368,СВЦЭМ!$B$40:$B$783,V$346)+'СЕТ СН'!$F$16</f>
        <v>0</v>
      </c>
      <c r="W368" s="36">
        <f ca="1">SUMIFS(СВЦЭМ!$J$40:$J$783,СВЦЭМ!$A$40:$A$783,$A368,СВЦЭМ!$B$40:$B$783,W$346)+'СЕТ СН'!$F$16</f>
        <v>0</v>
      </c>
      <c r="X368" s="36">
        <f ca="1">SUMIFS(СВЦЭМ!$J$40:$J$783,СВЦЭМ!$A$40:$A$783,$A368,СВЦЭМ!$B$40:$B$783,X$346)+'СЕТ СН'!$F$16</f>
        <v>0</v>
      </c>
      <c r="Y368" s="36">
        <f ca="1">SUMIFS(СВЦЭМ!$J$40:$J$783,СВЦЭМ!$A$40:$A$783,$A368,СВЦЭМ!$B$40:$B$783,Y$346)+'СЕТ СН'!$F$16</f>
        <v>0</v>
      </c>
    </row>
    <row r="369" spans="1:27" ht="15.75" hidden="1" x14ac:dyDescent="0.2">
      <c r="A369" s="35">
        <f t="shared" si="10"/>
        <v>44615</v>
      </c>
      <c r="B369" s="36">
        <f ca="1">SUMIFS(СВЦЭМ!$J$40:$J$783,СВЦЭМ!$A$40:$A$783,$A369,СВЦЭМ!$B$40:$B$783,B$346)+'СЕТ СН'!$F$16</f>
        <v>0</v>
      </c>
      <c r="C369" s="36">
        <f ca="1">SUMIFS(СВЦЭМ!$J$40:$J$783,СВЦЭМ!$A$40:$A$783,$A369,СВЦЭМ!$B$40:$B$783,C$346)+'СЕТ СН'!$F$16</f>
        <v>0</v>
      </c>
      <c r="D369" s="36">
        <f ca="1">SUMIFS(СВЦЭМ!$J$40:$J$783,СВЦЭМ!$A$40:$A$783,$A369,СВЦЭМ!$B$40:$B$783,D$346)+'СЕТ СН'!$F$16</f>
        <v>0</v>
      </c>
      <c r="E369" s="36">
        <f ca="1">SUMIFS(СВЦЭМ!$J$40:$J$783,СВЦЭМ!$A$40:$A$783,$A369,СВЦЭМ!$B$40:$B$783,E$346)+'СЕТ СН'!$F$16</f>
        <v>0</v>
      </c>
      <c r="F369" s="36">
        <f ca="1">SUMIFS(СВЦЭМ!$J$40:$J$783,СВЦЭМ!$A$40:$A$783,$A369,СВЦЭМ!$B$40:$B$783,F$346)+'СЕТ СН'!$F$16</f>
        <v>0</v>
      </c>
      <c r="G369" s="36">
        <f ca="1">SUMIFS(СВЦЭМ!$J$40:$J$783,СВЦЭМ!$A$40:$A$783,$A369,СВЦЭМ!$B$40:$B$783,G$346)+'СЕТ СН'!$F$16</f>
        <v>0</v>
      </c>
      <c r="H369" s="36">
        <f ca="1">SUMIFS(СВЦЭМ!$J$40:$J$783,СВЦЭМ!$A$40:$A$783,$A369,СВЦЭМ!$B$40:$B$783,H$346)+'СЕТ СН'!$F$16</f>
        <v>0</v>
      </c>
      <c r="I369" s="36">
        <f ca="1">SUMIFS(СВЦЭМ!$J$40:$J$783,СВЦЭМ!$A$40:$A$783,$A369,СВЦЭМ!$B$40:$B$783,I$346)+'СЕТ СН'!$F$16</f>
        <v>0</v>
      </c>
      <c r="J369" s="36">
        <f ca="1">SUMIFS(СВЦЭМ!$J$40:$J$783,СВЦЭМ!$A$40:$A$783,$A369,СВЦЭМ!$B$40:$B$783,J$346)+'СЕТ СН'!$F$16</f>
        <v>0</v>
      </c>
      <c r="K369" s="36">
        <f ca="1">SUMIFS(СВЦЭМ!$J$40:$J$783,СВЦЭМ!$A$40:$A$783,$A369,СВЦЭМ!$B$40:$B$783,K$346)+'СЕТ СН'!$F$16</f>
        <v>0</v>
      </c>
      <c r="L369" s="36">
        <f ca="1">SUMIFS(СВЦЭМ!$J$40:$J$783,СВЦЭМ!$A$40:$A$783,$A369,СВЦЭМ!$B$40:$B$783,L$346)+'СЕТ СН'!$F$16</f>
        <v>0</v>
      </c>
      <c r="M369" s="36">
        <f ca="1">SUMIFS(СВЦЭМ!$J$40:$J$783,СВЦЭМ!$A$40:$A$783,$A369,СВЦЭМ!$B$40:$B$783,M$346)+'СЕТ СН'!$F$16</f>
        <v>0</v>
      </c>
      <c r="N369" s="36">
        <f ca="1">SUMIFS(СВЦЭМ!$J$40:$J$783,СВЦЭМ!$A$40:$A$783,$A369,СВЦЭМ!$B$40:$B$783,N$346)+'СЕТ СН'!$F$16</f>
        <v>0</v>
      </c>
      <c r="O369" s="36">
        <f ca="1">SUMIFS(СВЦЭМ!$J$40:$J$783,СВЦЭМ!$A$40:$A$783,$A369,СВЦЭМ!$B$40:$B$783,O$346)+'СЕТ СН'!$F$16</f>
        <v>0</v>
      </c>
      <c r="P369" s="36">
        <f ca="1">SUMIFS(СВЦЭМ!$J$40:$J$783,СВЦЭМ!$A$40:$A$783,$A369,СВЦЭМ!$B$40:$B$783,P$346)+'СЕТ СН'!$F$16</f>
        <v>0</v>
      </c>
      <c r="Q369" s="36">
        <f ca="1">SUMIFS(СВЦЭМ!$J$40:$J$783,СВЦЭМ!$A$40:$A$783,$A369,СВЦЭМ!$B$40:$B$783,Q$346)+'СЕТ СН'!$F$16</f>
        <v>0</v>
      </c>
      <c r="R369" s="36">
        <f ca="1">SUMIFS(СВЦЭМ!$J$40:$J$783,СВЦЭМ!$A$40:$A$783,$A369,СВЦЭМ!$B$40:$B$783,R$346)+'СЕТ СН'!$F$16</f>
        <v>0</v>
      </c>
      <c r="S369" s="36">
        <f ca="1">SUMIFS(СВЦЭМ!$J$40:$J$783,СВЦЭМ!$A$40:$A$783,$A369,СВЦЭМ!$B$40:$B$783,S$346)+'СЕТ СН'!$F$16</f>
        <v>0</v>
      </c>
      <c r="T369" s="36">
        <f ca="1">SUMIFS(СВЦЭМ!$J$40:$J$783,СВЦЭМ!$A$40:$A$783,$A369,СВЦЭМ!$B$40:$B$783,T$346)+'СЕТ СН'!$F$16</f>
        <v>0</v>
      </c>
      <c r="U369" s="36">
        <f ca="1">SUMIFS(СВЦЭМ!$J$40:$J$783,СВЦЭМ!$A$40:$A$783,$A369,СВЦЭМ!$B$40:$B$783,U$346)+'СЕТ СН'!$F$16</f>
        <v>0</v>
      </c>
      <c r="V369" s="36">
        <f ca="1">SUMIFS(СВЦЭМ!$J$40:$J$783,СВЦЭМ!$A$40:$A$783,$A369,СВЦЭМ!$B$40:$B$783,V$346)+'СЕТ СН'!$F$16</f>
        <v>0</v>
      </c>
      <c r="W369" s="36">
        <f ca="1">SUMIFS(СВЦЭМ!$J$40:$J$783,СВЦЭМ!$A$40:$A$783,$A369,СВЦЭМ!$B$40:$B$783,W$346)+'СЕТ СН'!$F$16</f>
        <v>0</v>
      </c>
      <c r="X369" s="36">
        <f ca="1">SUMIFS(СВЦЭМ!$J$40:$J$783,СВЦЭМ!$A$40:$A$783,$A369,СВЦЭМ!$B$40:$B$783,X$346)+'СЕТ СН'!$F$16</f>
        <v>0</v>
      </c>
      <c r="Y369" s="36">
        <f ca="1">SUMIFS(СВЦЭМ!$J$40:$J$783,СВЦЭМ!$A$40:$A$783,$A369,СВЦЭМ!$B$40:$B$783,Y$346)+'СЕТ СН'!$F$16</f>
        <v>0</v>
      </c>
    </row>
    <row r="370" spans="1:27" ht="15.75" hidden="1" x14ac:dyDescent="0.2">
      <c r="A370" s="35">
        <f t="shared" si="10"/>
        <v>44616</v>
      </c>
      <c r="B370" s="36">
        <f ca="1">SUMIFS(СВЦЭМ!$J$40:$J$783,СВЦЭМ!$A$40:$A$783,$A370,СВЦЭМ!$B$40:$B$783,B$346)+'СЕТ СН'!$F$16</f>
        <v>0</v>
      </c>
      <c r="C370" s="36">
        <f ca="1">SUMIFS(СВЦЭМ!$J$40:$J$783,СВЦЭМ!$A$40:$A$783,$A370,СВЦЭМ!$B$40:$B$783,C$346)+'СЕТ СН'!$F$16</f>
        <v>0</v>
      </c>
      <c r="D370" s="36">
        <f ca="1">SUMIFS(СВЦЭМ!$J$40:$J$783,СВЦЭМ!$A$40:$A$783,$A370,СВЦЭМ!$B$40:$B$783,D$346)+'СЕТ СН'!$F$16</f>
        <v>0</v>
      </c>
      <c r="E370" s="36">
        <f ca="1">SUMIFS(СВЦЭМ!$J$40:$J$783,СВЦЭМ!$A$40:$A$783,$A370,СВЦЭМ!$B$40:$B$783,E$346)+'СЕТ СН'!$F$16</f>
        <v>0</v>
      </c>
      <c r="F370" s="36">
        <f ca="1">SUMIFS(СВЦЭМ!$J$40:$J$783,СВЦЭМ!$A$40:$A$783,$A370,СВЦЭМ!$B$40:$B$783,F$346)+'СЕТ СН'!$F$16</f>
        <v>0</v>
      </c>
      <c r="G370" s="36">
        <f ca="1">SUMIFS(СВЦЭМ!$J$40:$J$783,СВЦЭМ!$A$40:$A$783,$A370,СВЦЭМ!$B$40:$B$783,G$346)+'СЕТ СН'!$F$16</f>
        <v>0</v>
      </c>
      <c r="H370" s="36">
        <f ca="1">SUMIFS(СВЦЭМ!$J$40:$J$783,СВЦЭМ!$A$40:$A$783,$A370,СВЦЭМ!$B$40:$B$783,H$346)+'СЕТ СН'!$F$16</f>
        <v>0</v>
      </c>
      <c r="I370" s="36">
        <f ca="1">SUMIFS(СВЦЭМ!$J$40:$J$783,СВЦЭМ!$A$40:$A$783,$A370,СВЦЭМ!$B$40:$B$783,I$346)+'СЕТ СН'!$F$16</f>
        <v>0</v>
      </c>
      <c r="J370" s="36">
        <f ca="1">SUMIFS(СВЦЭМ!$J$40:$J$783,СВЦЭМ!$A$40:$A$783,$A370,СВЦЭМ!$B$40:$B$783,J$346)+'СЕТ СН'!$F$16</f>
        <v>0</v>
      </c>
      <c r="K370" s="36">
        <f ca="1">SUMIFS(СВЦЭМ!$J$40:$J$783,СВЦЭМ!$A$40:$A$783,$A370,СВЦЭМ!$B$40:$B$783,K$346)+'СЕТ СН'!$F$16</f>
        <v>0</v>
      </c>
      <c r="L370" s="36">
        <f ca="1">SUMIFS(СВЦЭМ!$J$40:$J$783,СВЦЭМ!$A$40:$A$783,$A370,СВЦЭМ!$B$40:$B$783,L$346)+'СЕТ СН'!$F$16</f>
        <v>0</v>
      </c>
      <c r="M370" s="36">
        <f ca="1">SUMIFS(СВЦЭМ!$J$40:$J$783,СВЦЭМ!$A$40:$A$783,$A370,СВЦЭМ!$B$40:$B$783,M$346)+'СЕТ СН'!$F$16</f>
        <v>0</v>
      </c>
      <c r="N370" s="36">
        <f ca="1">SUMIFS(СВЦЭМ!$J$40:$J$783,СВЦЭМ!$A$40:$A$783,$A370,СВЦЭМ!$B$40:$B$783,N$346)+'СЕТ СН'!$F$16</f>
        <v>0</v>
      </c>
      <c r="O370" s="36">
        <f ca="1">SUMIFS(СВЦЭМ!$J$40:$J$783,СВЦЭМ!$A$40:$A$783,$A370,СВЦЭМ!$B$40:$B$783,O$346)+'СЕТ СН'!$F$16</f>
        <v>0</v>
      </c>
      <c r="P370" s="36">
        <f ca="1">SUMIFS(СВЦЭМ!$J$40:$J$783,СВЦЭМ!$A$40:$A$783,$A370,СВЦЭМ!$B$40:$B$783,P$346)+'СЕТ СН'!$F$16</f>
        <v>0</v>
      </c>
      <c r="Q370" s="36">
        <f ca="1">SUMIFS(СВЦЭМ!$J$40:$J$783,СВЦЭМ!$A$40:$A$783,$A370,СВЦЭМ!$B$40:$B$783,Q$346)+'СЕТ СН'!$F$16</f>
        <v>0</v>
      </c>
      <c r="R370" s="36">
        <f ca="1">SUMIFS(СВЦЭМ!$J$40:$J$783,СВЦЭМ!$A$40:$A$783,$A370,СВЦЭМ!$B$40:$B$783,R$346)+'СЕТ СН'!$F$16</f>
        <v>0</v>
      </c>
      <c r="S370" s="36">
        <f ca="1">SUMIFS(СВЦЭМ!$J$40:$J$783,СВЦЭМ!$A$40:$A$783,$A370,СВЦЭМ!$B$40:$B$783,S$346)+'СЕТ СН'!$F$16</f>
        <v>0</v>
      </c>
      <c r="T370" s="36">
        <f ca="1">SUMIFS(СВЦЭМ!$J$40:$J$783,СВЦЭМ!$A$40:$A$783,$A370,СВЦЭМ!$B$40:$B$783,T$346)+'СЕТ СН'!$F$16</f>
        <v>0</v>
      </c>
      <c r="U370" s="36">
        <f ca="1">SUMIFS(СВЦЭМ!$J$40:$J$783,СВЦЭМ!$A$40:$A$783,$A370,СВЦЭМ!$B$40:$B$783,U$346)+'СЕТ СН'!$F$16</f>
        <v>0</v>
      </c>
      <c r="V370" s="36">
        <f ca="1">SUMIFS(СВЦЭМ!$J$40:$J$783,СВЦЭМ!$A$40:$A$783,$A370,СВЦЭМ!$B$40:$B$783,V$346)+'СЕТ СН'!$F$16</f>
        <v>0</v>
      </c>
      <c r="W370" s="36">
        <f ca="1">SUMIFS(СВЦЭМ!$J$40:$J$783,СВЦЭМ!$A$40:$A$783,$A370,СВЦЭМ!$B$40:$B$783,W$346)+'СЕТ СН'!$F$16</f>
        <v>0</v>
      </c>
      <c r="X370" s="36">
        <f ca="1">SUMIFS(СВЦЭМ!$J$40:$J$783,СВЦЭМ!$A$40:$A$783,$A370,СВЦЭМ!$B$40:$B$783,X$346)+'СЕТ СН'!$F$16</f>
        <v>0</v>
      </c>
      <c r="Y370" s="36">
        <f ca="1">SUMIFS(СВЦЭМ!$J$40:$J$783,СВЦЭМ!$A$40:$A$783,$A370,СВЦЭМ!$B$40:$B$783,Y$346)+'СЕТ СН'!$F$16</f>
        <v>0</v>
      </c>
    </row>
    <row r="371" spans="1:27" ht="15.75" hidden="1" x14ac:dyDescent="0.2">
      <c r="A371" s="35">
        <f t="shared" si="10"/>
        <v>44617</v>
      </c>
      <c r="B371" s="36">
        <f ca="1">SUMIFS(СВЦЭМ!$J$40:$J$783,СВЦЭМ!$A$40:$A$783,$A371,СВЦЭМ!$B$40:$B$783,B$346)+'СЕТ СН'!$F$16</f>
        <v>0</v>
      </c>
      <c r="C371" s="36">
        <f ca="1">SUMIFS(СВЦЭМ!$J$40:$J$783,СВЦЭМ!$A$40:$A$783,$A371,СВЦЭМ!$B$40:$B$783,C$346)+'СЕТ СН'!$F$16</f>
        <v>0</v>
      </c>
      <c r="D371" s="36">
        <f ca="1">SUMIFS(СВЦЭМ!$J$40:$J$783,СВЦЭМ!$A$40:$A$783,$A371,СВЦЭМ!$B$40:$B$783,D$346)+'СЕТ СН'!$F$16</f>
        <v>0</v>
      </c>
      <c r="E371" s="36">
        <f ca="1">SUMIFS(СВЦЭМ!$J$40:$J$783,СВЦЭМ!$A$40:$A$783,$A371,СВЦЭМ!$B$40:$B$783,E$346)+'СЕТ СН'!$F$16</f>
        <v>0</v>
      </c>
      <c r="F371" s="36">
        <f ca="1">SUMIFS(СВЦЭМ!$J$40:$J$783,СВЦЭМ!$A$40:$A$783,$A371,СВЦЭМ!$B$40:$B$783,F$346)+'СЕТ СН'!$F$16</f>
        <v>0</v>
      </c>
      <c r="G371" s="36">
        <f ca="1">SUMIFS(СВЦЭМ!$J$40:$J$783,СВЦЭМ!$A$40:$A$783,$A371,СВЦЭМ!$B$40:$B$783,G$346)+'СЕТ СН'!$F$16</f>
        <v>0</v>
      </c>
      <c r="H371" s="36">
        <f ca="1">SUMIFS(СВЦЭМ!$J$40:$J$783,СВЦЭМ!$A$40:$A$783,$A371,СВЦЭМ!$B$40:$B$783,H$346)+'СЕТ СН'!$F$16</f>
        <v>0</v>
      </c>
      <c r="I371" s="36">
        <f ca="1">SUMIFS(СВЦЭМ!$J$40:$J$783,СВЦЭМ!$A$40:$A$783,$A371,СВЦЭМ!$B$40:$B$783,I$346)+'СЕТ СН'!$F$16</f>
        <v>0</v>
      </c>
      <c r="J371" s="36">
        <f ca="1">SUMIFS(СВЦЭМ!$J$40:$J$783,СВЦЭМ!$A$40:$A$783,$A371,СВЦЭМ!$B$40:$B$783,J$346)+'СЕТ СН'!$F$16</f>
        <v>0</v>
      </c>
      <c r="K371" s="36">
        <f ca="1">SUMIFS(СВЦЭМ!$J$40:$J$783,СВЦЭМ!$A$40:$A$783,$A371,СВЦЭМ!$B$40:$B$783,K$346)+'СЕТ СН'!$F$16</f>
        <v>0</v>
      </c>
      <c r="L371" s="36">
        <f ca="1">SUMIFS(СВЦЭМ!$J$40:$J$783,СВЦЭМ!$A$40:$A$783,$A371,СВЦЭМ!$B$40:$B$783,L$346)+'СЕТ СН'!$F$16</f>
        <v>0</v>
      </c>
      <c r="M371" s="36">
        <f ca="1">SUMIFS(СВЦЭМ!$J$40:$J$783,СВЦЭМ!$A$40:$A$783,$A371,СВЦЭМ!$B$40:$B$783,M$346)+'СЕТ СН'!$F$16</f>
        <v>0</v>
      </c>
      <c r="N371" s="36">
        <f ca="1">SUMIFS(СВЦЭМ!$J$40:$J$783,СВЦЭМ!$A$40:$A$783,$A371,СВЦЭМ!$B$40:$B$783,N$346)+'СЕТ СН'!$F$16</f>
        <v>0</v>
      </c>
      <c r="O371" s="36">
        <f ca="1">SUMIFS(СВЦЭМ!$J$40:$J$783,СВЦЭМ!$A$40:$A$783,$A371,СВЦЭМ!$B$40:$B$783,O$346)+'СЕТ СН'!$F$16</f>
        <v>0</v>
      </c>
      <c r="P371" s="36">
        <f ca="1">SUMIFS(СВЦЭМ!$J$40:$J$783,СВЦЭМ!$A$40:$A$783,$A371,СВЦЭМ!$B$40:$B$783,P$346)+'СЕТ СН'!$F$16</f>
        <v>0</v>
      </c>
      <c r="Q371" s="36">
        <f ca="1">SUMIFS(СВЦЭМ!$J$40:$J$783,СВЦЭМ!$A$40:$A$783,$A371,СВЦЭМ!$B$40:$B$783,Q$346)+'СЕТ СН'!$F$16</f>
        <v>0</v>
      </c>
      <c r="R371" s="36">
        <f ca="1">SUMIFS(СВЦЭМ!$J$40:$J$783,СВЦЭМ!$A$40:$A$783,$A371,СВЦЭМ!$B$40:$B$783,R$346)+'СЕТ СН'!$F$16</f>
        <v>0</v>
      </c>
      <c r="S371" s="36">
        <f ca="1">SUMIFS(СВЦЭМ!$J$40:$J$783,СВЦЭМ!$A$40:$A$783,$A371,СВЦЭМ!$B$40:$B$783,S$346)+'СЕТ СН'!$F$16</f>
        <v>0</v>
      </c>
      <c r="T371" s="36">
        <f ca="1">SUMIFS(СВЦЭМ!$J$40:$J$783,СВЦЭМ!$A$40:$A$783,$A371,СВЦЭМ!$B$40:$B$783,T$346)+'СЕТ СН'!$F$16</f>
        <v>0</v>
      </c>
      <c r="U371" s="36">
        <f ca="1">SUMIFS(СВЦЭМ!$J$40:$J$783,СВЦЭМ!$A$40:$A$783,$A371,СВЦЭМ!$B$40:$B$783,U$346)+'СЕТ СН'!$F$16</f>
        <v>0</v>
      </c>
      <c r="V371" s="36">
        <f ca="1">SUMIFS(СВЦЭМ!$J$40:$J$783,СВЦЭМ!$A$40:$A$783,$A371,СВЦЭМ!$B$40:$B$783,V$346)+'СЕТ СН'!$F$16</f>
        <v>0</v>
      </c>
      <c r="W371" s="36">
        <f ca="1">SUMIFS(СВЦЭМ!$J$40:$J$783,СВЦЭМ!$A$40:$A$783,$A371,СВЦЭМ!$B$40:$B$783,W$346)+'СЕТ СН'!$F$16</f>
        <v>0</v>
      </c>
      <c r="X371" s="36">
        <f ca="1">SUMIFS(СВЦЭМ!$J$40:$J$783,СВЦЭМ!$A$40:$A$783,$A371,СВЦЭМ!$B$40:$B$783,X$346)+'СЕТ СН'!$F$16</f>
        <v>0</v>
      </c>
      <c r="Y371" s="36">
        <f ca="1">SUMIFS(СВЦЭМ!$J$40:$J$783,СВЦЭМ!$A$40:$A$783,$A371,СВЦЭМ!$B$40:$B$783,Y$346)+'СЕТ СН'!$F$16</f>
        <v>0</v>
      </c>
    </row>
    <row r="372" spans="1:27" ht="15.75" hidden="1" x14ac:dyDescent="0.2">
      <c r="A372" s="35">
        <f t="shared" si="10"/>
        <v>44618</v>
      </c>
      <c r="B372" s="36">
        <f ca="1">SUMIFS(СВЦЭМ!$J$40:$J$783,СВЦЭМ!$A$40:$A$783,$A372,СВЦЭМ!$B$40:$B$783,B$346)+'СЕТ СН'!$F$16</f>
        <v>0</v>
      </c>
      <c r="C372" s="36">
        <f ca="1">SUMIFS(СВЦЭМ!$J$40:$J$783,СВЦЭМ!$A$40:$A$783,$A372,СВЦЭМ!$B$40:$B$783,C$346)+'СЕТ СН'!$F$16</f>
        <v>0</v>
      </c>
      <c r="D372" s="36">
        <f ca="1">SUMIFS(СВЦЭМ!$J$40:$J$783,СВЦЭМ!$A$40:$A$783,$A372,СВЦЭМ!$B$40:$B$783,D$346)+'СЕТ СН'!$F$16</f>
        <v>0</v>
      </c>
      <c r="E372" s="36">
        <f ca="1">SUMIFS(СВЦЭМ!$J$40:$J$783,СВЦЭМ!$A$40:$A$783,$A372,СВЦЭМ!$B$40:$B$783,E$346)+'СЕТ СН'!$F$16</f>
        <v>0</v>
      </c>
      <c r="F372" s="36">
        <f ca="1">SUMIFS(СВЦЭМ!$J$40:$J$783,СВЦЭМ!$A$40:$A$783,$A372,СВЦЭМ!$B$40:$B$783,F$346)+'СЕТ СН'!$F$16</f>
        <v>0</v>
      </c>
      <c r="G372" s="36">
        <f ca="1">SUMIFS(СВЦЭМ!$J$40:$J$783,СВЦЭМ!$A$40:$A$783,$A372,СВЦЭМ!$B$40:$B$783,G$346)+'СЕТ СН'!$F$16</f>
        <v>0</v>
      </c>
      <c r="H372" s="36">
        <f ca="1">SUMIFS(СВЦЭМ!$J$40:$J$783,СВЦЭМ!$A$40:$A$783,$A372,СВЦЭМ!$B$40:$B$783,H$346)+'СЕТ СН'!$F$16</f>
        <v>0</v>
      </c>
      <c r="I372" s="36">
        <f ca="1">SUMIFS(СВЦЭМ!$J$40:$J$783,СВЦЭМ!$A$40:$A$783,$A372,СВЦЭМ!$B$40:$B$783,I$346)+'СЕТ СН'!$F$16</f>
        <v>0</v>
      </c>
      <c r="J372" s="36">
        <f ca="1">SUMIFS(СВЦЭМ!$J$40:$J$783,СВЦЭМ!$A$40:$A$783,$A372,СВЦЭМ!$B$40:$B$783,J$346)+'СЕТ СН'!$F$16</f>
        <v>0</v>
      </c>
      <c r="K372" s="36">
        <f ca="1">SUMIFS(СВЦЭМ!$J$40:$J$783,СВЦЭМ!$A$40:$A$783,$A372,СВЦЭМ!$B$40:$B$783,K$346)+'СЕТ СН'!$F$16</f>
        <v>0</v>
      </c>
      <c r="L372" s="36">
        <f ca="1">SUMIFS(СВЦЭМ!$J$40:$J$783,СВЦЭМ!$A$40:$A$783,$A372,СВЦЭМ!$B$40:$B$783,L$346)+'СЕТ СН'!$F$16</f>
        <v>0</v>
      </c>
      <c r="M372" s="36">
        <f ca="1">SUMIFS(СВЦЭМ!$J$40:$J$783,СВЦЭМ!$A$40:$A$783,$A372,СВЦЭМ!$B$40:$B$783,M$346)+'СЕТ СН'!$F$16</f>
        <v>0</v>
      </c>
      <c r="N372" s="36">
        <f ca="1">SUMIFS(СВЦЭМ!$J$40:$J$783,СВЦЭМ!$A$40:$A$783,$A372,СВЦЭМ!$B$40:$B$783,N$346)+'СЕТ СН'!$F$16</f>
        <v>0</v>
      </c>
      <c r="O372" s="36">
        <f ca="1">SUMIFS(СВЦЭМ!$J$40:$J$783,СВЦЭМ!$A$40:$A$783,$A372,СВЦЭМ!$B$40:$B$783,O$346)+'СЕТ СН'!$F$16</f>
        <v>0</v>
      </c>
      <c r="P372" s="36">
        <f ca="1">SUMIFS(СВЦЭМ!$J$40:$J$783,СВЦЭМ!$A$40:$A$783,$A372,СВЦЭМ!$B$40:$B$783,P$346)+'СЕТ СН'!$F$16</f>
        <v>0</v>
      </c>
      <c r="Q372" s="36">
        <f ca="1">SUMIFS(СВЦЭМ!$J$40:$J$783,СВЦЭМ!$A$40:$A$783,$A372,СВЦЭМ!$B$40:$B$783,Q$346)+'СЕТ СН'!$F$16</f>
        <v>0</v>
      </c>
      <c r="R372" s="36">
        <f ca="1">SUMIFS(СВЦЭМ!$J$40:$J$783,СВЦЭМ!$A$40:$A$783,$A372,СВЦЭМ!$B$40:$B$783,R$346)+'СЕТ СН'!$F$16</f>
        <v>0</v>
      </c>
      <c r="S372" s="36">
        <f ca="1">SUMIFS(СВЦЭМ!$J$40:$J$783,СВЦЭМ!$A$40:$A$783,$A372,СВЦЭМ!$B$40:$B$783,S$346)+'СЕТ СН'!$F$16</f>
        <v>0</v>
      </c>
      <c r="T372" s="36">
        <f ca="1">SUMIFS(СВЦЭМ!$J$40:$J$783,СВЦЭМ!$A$40:$A$783,$A372,СВЦЭМ!$B$40:$B$783,T$346)+'СЕТ СН'!$F$16</f>
        <v>0</v>
      </c>
      <c r="U372" s="36">
        <f ca="1">SUMIFS(СВЦЭМ!$J$40:$J$783,СВЦЭМ!$A$40:$A$783,$A372,СВЦЭМ!$B$40:$B$783,U$346)+'СЕТ СН'!$F$16</f>
        <v>0</v>
      </c>
      <c r="V372" s="36">
        <f ca="1">SUMIFS(СВЦЭМ!$J$40:$J$783,СВЦЭМ!$A$40:$A$783,$A372,СВЦЭМ!$B$40:$B$783,V$346)+'СЕТ СН'!$F$16</f>
        <v>0</v>
      </c>
      <c r="W372" s="36">
        <f ca="1">SUMIFS(СВЦЭМ!$J$40:$J$783,СВЦЭМ!$A$40:$A$783,$A372,СВЦЭМ!$B$40:$B$783,W$346)+'СЕТ СН'!$F$16</f>
        <v>0</v>
      </c>
      <c r="X372" s="36">
        <f ca="1">SUMIFS(СВЦЭМ!$J$40:$J$783,СВЦЭМ!$A$40:$A$783,$A372,СВЦЭМ!$B$40:$B$783,X$346)+'СЕТ СН'!$F$16</f>
        <v>0</v>
      </c>
      <c r="Y372" s="36">
        <f ca="1">SUMIFS(СВЦЭМ!$J$40:$J$783,СВЦЭМ!$A$40:$A$783,$A372,СВЦЭМ!$B$40:$B$783,Y$346)+'СЕТ СН'!$F$16</f>
        <v>0</v>
      </c>
    </row>
    <row r="373" spans="1:27" ht="15.75" hidden="1" x14ac:dyDescent="0.2">
      <c r="A373" s="35">
        <f t="shared" si="10"/>
        <v>44619</v>
      </c>
      <c r="B373" s="36">
        <f ca="1">SUMIFS(СВЦЭМ!$J$40:$J$783,СВЦЭМ!$A$40:$A$783,$A373,СВЦЭМ!$B$40:$B$783,B$346)+'СЕТ СН'!$F$16</f>
        <v>0</v>
      </c>
      <c r="C373" s="36">
        <f ca="1">SUMIFS(СВЦЭМ!$J$40:$J$783,СВЦЭМ!$A$40:$A$783,$A373,СВЦЭМ!$B$40:$B$783,C$346)+'СЕТ СН'!$F$16</f>
        <v>0</v>
      </c>
      <c r="D373" s="36">
        <f ca="1">SUMIFS(СВЦЭМ!$J$40:$J$783,СВЦЭМ!$A$40:$A$783,$A373,СВЦЭМ!$B$40:$B$783,D$346)+'СЕТ СН'!$F$16</f>
        <v>0</v>
      </c>
      <c r="E373" s="36">
        <f ca="1">SUMIFS(СВЦЭМ!$J$40:$J$783,СВЦЭМ!$A$40:$A$783,$A373,СВЦЭМ!$B$40:$B$783,E$346)+'СЕТ СН'!$F$16</f>
        <v>0</v>
      </c>
      <c r="F373" s="36">
        <f ca="1">SUMIFS(СВЦЭМ!$J$40:$J$783,СВЦЭМ!$A$40:$A$783,$A373,СВЦЭМ!$B$40:$B$783,F$346)+'СЕТ СН'!$F$16</f>
        <v>0</v>
      </c>
      <c r="G373" s="36">
        <f ca="1">SUMIFS(СВЦЭМ!$J$40:$J$783,СВЦЭМ!$A$40:$A$783,$A373,СВЦЭМ!$B$40:$B$783,G$346)+'СЕТ СН'!$F$16</f>
        <v>0</v>
      </c>
      <c r="H373" s="36">
        <f ca="1">SUMIFS(СВЦЭМ!$J$40:$J$783,СВЦЭМ!$A$40:$A$783,$A373,СВЦЭМ!$B$40:$B$783,H$346)+'СЕТ СН'!$F$16</f>
        <v>0</v>
      </c>
      <c r="I373" s="36">
        <f ca="1">SUMIFS(СВЦЭМ!$J$40:$J$783,СВЦЭМ!$A$40:$A$783,$A373,СВЦЭМ!$B$40:$B$783,I$346)+'СЕТ СН'!$F$16</f>
        <v>0</v>
      </c>
      <c r="J373" s="36">
        <f ca="1">SUMIFS(СВЦЭМ!$J$40:$J$783,СВЦЭМ!$A$40:$A$783,$A373,СВЦЭМ!$B$40:$B$783,J$346)+'СЕТ СН'!$F$16</f>
        <v>0</v>
      </c>
      <c r="K373" s="36">
        <f ca="1">SUMIFS(СВЦЭМ!$J$40:$J$783,СВЦЭМ!$A$40:$A$783,$A373,СВЦЭМ!$B$40:$B$783,K$346)+'СЕТ СН'!$F$16</f>
        <v>0</v>
      </c>
      <c r="L373" s="36">
        <f ca="1">SUMIFS(СВЦЭМ!$J$40:$J$783,СВЦЭМ!$A$40:$A$783,$A373,СВЦЭМ!$B$40:$B$783,L$346)+'СЕТ СН'!$F$16</f>
        <v>0</v>
      </c>
      <c r="M373" s="36">
        <f ca="1">SUMIFS(СВЦЭМ!$J$40:$J$783,СВЦЭМ!$A$40:$A$783,$A373,СВЦЭМ!$B$40:$B$783,M$346)+'СЕТ СН'!$F$16</f>
        <v>0</v>
      </c>
      <c r="N373" s="36">
        <f ca="1">SUMIFS(СВЦЭМ!$J$40:$J$783,СВЦЭМ!$A$40:$A$783,$A373,СВЦЭМ!$B$40:$B$783,N$346)+'СЕТ СН'!$F$16</f>
        <v>0</v>
      </c>
      <c r="O373" s="36">
        <f ca="1">SUMIFS(СВЦЭМ!$J$40:$J$783,СВЦЭМ!$A$40:$A$783,$A373,СВЦЭМ!$B$40:$B$783,O$346)+'СЕТ СН'!$F$16</f>
        <v>0</v>
      </c>
      <c r="P373" s="36">
        <f ca="1">SUMIFS(СВЦЭМ!$J$40:$J$783,СВЦЭМ!$A$40:$A$783,$A373,СВЦЭМ!$B$40:$B$783,P$346)+'СЕТ СН'!$F$16</f>
        <v>0</v>
      </c>
      <c r="Q373" s="36">
        <f ca="1">SUMIFS(СВЦЭМ!$J$40:$J$783,СВЦЭМ!$A$40:$A$783,$A373,СВЦЭМ!$B$40:$B$783,Q$346)+'СЕТ СН'!$F$16</f>
        <v>0</v>
      </c>
      <c r="R373" s="36">
        <f ca="1">SUMIFS(СВЦЭМ!$J$40:$J$783,СВЦЭМ!$A$40:$A$783,$A373,СВЦЭМ!$B$40:$B$783,R$346)+'СЕТ СН'!$F$16</f>
        <v>0</v>
      </c>
      <c r="S373" s="36">
        <f ca="1">SUMIFS(СВЦЭМ!$J$40:$J$783,СВЦЭМ!$A$40:$A$783,$A373,СВЦЭМ!$B$40:$B$783,S$346)+'СЕТ СН'!$F$16</f>
        <v>0</v>
      </c>
      <c r="T373" s="36">
        <f ca="1">SUMIFS(СВЦЭМ!$J$40:$J$783,СВЦЭМ!$A$40:$A$783,$A373,СВЦЭМ!$B$40:$B$783,T$346)+'СЕТ СН'!$F$16</f>
        <v>0</v>
      </c>
      <c r="U373" s="36">
        <f ca="1">SUMIFS(СВЦЭМ!$J$40:$J$783,СВЦЭМ!$A$40:$A$783,$A373,СВЦЭМ!$B$40:$B$783,U$346)+'СЕТ СН'!$F$16</f>
        <v>0</v>
      </c>
      <c r="V373" s="36">
        <f ca="1">SUMIFS(СВЦЭМ!$J$40:$J$783,СВЦЭМ!$A$40:$A$783,$A373,СВЦЭМ!$B$40:$B$783,V$346)+'СЕТ СН'!$F$16</f>
        <v>0</v>
      </c>
      <c r="W373" s="36">
        <f ca="1">SUMIFS(СВЦЭМ!$J$40:$J$783,СВЦЭМ!$A$40:$A$783,$A373,СВЦЭМ!$B$40:$B$783,W$346)+'СЕТ СН'!$F$16</f>
        <v>0</v>
      </c>
      <c r="X373" s="36">
        <f ca="1">SUMIFS(СВЦЭМ!$J$40:$J$783,СВЦЭМ!$A$40:$A$783,$A373,СВЦЭМ!$B$40:$B$783,X$346)+'СЕТ СН'!$F$16</f>
        <v>0</v>
      </c>
      <c r="Y373" s="36">
        <f ca="1">SUMIFS(СВЦЭМ!$J$40:$J$783,СВЦЭМ!$A$40:$A$783,$A373,СВЦЭМ!$B$40:$B$783,Y$346)+'СЕТ СН'!$F$16</f>
        <v>0</v>
      </c>
    </row>
    <row r="374" spans="1:27" ht="15.75" hidden="1" x14ac:dyDescent="0.2">
      <c r="A374" s="35">
        <f t="shared" si="10"/>
        <v>44620</v>
      </c>
      <c r="B374" s="36">
        <f ca="1">SUMIFS(СВЦЭМ!$J$40:$J$783,СВЦЭМ!$A$40:$A$783,$A374,СВЦЭМ!$B$40:$B$783,B$346)+'СЕТ СН'!$F$16</f>
        <v>0</v>
      </c>
      <c r="C374" s="36">
        <f ca="1">SUMIFS(СВЦЭМ!$J$40:$J$783,СВЦЭМ!$A$40:$A$783,$A374,СВЦЭМ!$B$40:$B$783,C$346)+'СЕТ СН'!$F$16</f>
        <v>0</v>
      </c>
      <c r="D374" s="36">
        <f ca="1">SUMIFS(СВЦЭМ!$J$40:$J$783,СВЦЭМ!$A$40:$A$783,$A374,СВЦЭМ!$B$40:$B$783,D$346)+'СЕТ СН'!$F$16</f>
        <v>0</v>
      </c>
      <c r="E374" s="36">
        <f ca="1">SUMIFS(СВЦЭМ!$J$40:$J$783,СВЦЭМ!$A$40:$A$783,$A374,СВЦЭМ!$B$40:$B$783,E$346)+'СЕТ СН'!$F$16</f>
        <v>0</v>
      </c>
      <c r="F374" s="36">
        <f ca="1">SUMIFS(СВЦЭМ!$J$40:$J$783,СВЦЭМ!$A$40:$A$783,$A374,СВЦЭМ!$B$40:$B$783,F$346)+'СЕТ СН'!$F$16</f>
        <v>0</v>
      </c>
      <c r="G374" s="36">
        <f ca="1">SUMIFS(СВЦЭМ!$J$40:$J$783,СВЦЭМ!$A$40:$A$783,$A374,СВЦЭМ!$B$40:$B$783,G$346)+'СЕТ СН'!$F$16</f>
        <v>0</v>
      </c>
      <c r="H374" s="36">
        <f ca="1">SUMIFS(СВЦЭМ!$J$40:$J$783,СВЦЭМ!$A$40:$A$783,$A374,СВЦЭМ!$B$40:$B$783,H$346)+'СЕТ СН'!$F$16</f>
        <v>0</v>
      </c>
      <c r="I374" s="36">
        <f ca="1">SUMIFS(СВЦЭМ!$J$40:$J$783,СВЦЭМ!$A$40:$A$783,$A374,СВЦЭМ!$B$40:$B$783,I$346)+'СЕТ СН'!$F$16</f>
        <v>0</v>
      </c>
      <c r="J374" s="36">
        <f ca="1">SUMIFS(СВЦЭМ!$J$40:$J$783,СВЦЭМ!$A$40:$A$783,$A374,СВЦЭМ!$B$40:$B$783,J$346)+'СЕТ СН'!$F$16</f>
        <v>0</v>
      </c>
      <c r="K374" s="36">
        <f ca="1">SUMIFS(СВЦЭМ!$J$40:$J$783,СВЦЭМ!$A$40:$A$783,$A374,СВЦЭМ!$B$40:$B$783,K$346)+'СЕТ СН'!$F$16</f>
        <v>0</v>
      </c>
      <c r="L374" s="36">
        <f ca="1">SUMIFS(СВЦЭМ!$J$40:$J$783,СВЦЭМ!$A$40:$A$783,$A374,СВЦЭМ!$B$40:$B$783,L$346)+'СЕТ СН'!$F$16</f>
        <v>0</v>
      </c>
      <c r="M374" s="36">
        <f ca="1">SUMIFS(СВЦЭМ!$J$40:$J$783,СВЦЭМ!$A$40:$A$783,$A374,СВЦЭМ!$B$40:$B$783,M$346)+'СЕТ СН'!$F$16</f>
        <v>0</v>
      </c>
      <c r="N374" s="36">
        <f ca="1">SUMIFS(СВЦЭМ!$J$40:$J$783,СВЦЭМ!$A$40:$A$783,$A374,СВЦЭМ!$B$40:$B$783,N$346)+'СЕТ СН'!$F$16</f>
        <v>0</v>
      </c>
      <c r="O374" s="36">
        <f ca="1">SUMIFS(СВЦЭМ!$J$40:$J$783,СВЦЭМ!$A$40:$A$783,$A374,СВЦЭМ!$B$40:$B$783,O$346)+'СЕТ СН'!$F$16</f>
        <v>0</v>
      </c>
      <c r="P374" s="36">
        <f ca="1">SUMIFS(СВЦЭМ!$J$40:$J$783,СВЦЭМ!$A$40:$A$783,$A374,СВЦЭМ!$B$40:$B$783,P$346)+'СЕТ СН'!$F$16</f>
        <v>0</v>
      </c>
      <c r="Q374" s="36">
        <f ca="1">SUMIFS(СВЦЭМ!$J$40:$J$783,СВЦЭМ!$A$40:$A$783,$A374,СВЦЭМ!$B$40:$B$783,Q$346)+'СЕТ СН'!$F$16</f>
        <v>0</v>
      </c>
      <c r="R374" s="36">
        <f ca="1">SUMIFS(СВЦЭМ!$J$40:$J$783,СВЦЭМ!$A$40:$A$783,$A374,СВЦЭМ!$B$40:$B$783,R$346)+'СЕТ СН'!$F$16</f>
        <v>0</v>
      </c>
      <c r="S374" s="36">
        <f ca="1">SUMIFS(СВЦЭМ!$J$40:$J$783,СВЦЭМ!$A$40:$A$783,$A374,СВЦЭМ!$B$40:$B$783,S$346)+'СЕТ СН'!$F$16</f>
        <v>0</v>
      </c>
      <c r="T374" s="36">
        <f ca="1">SUMIFS(СВЦЭМ!$J$40:$J$783,СВЦЭМ!$A$40:$A$783,$A374,СВЦЭМ!$B$40:$B$783,T$346)+'СЕТ СН'!$F$16</f>
        <v>0</v>
      </c>
      <c r="U374" s="36">
        <f ca="1">SUMIFS(СВЦЭМ!$J$40:$J$783,СВЦЭМ!$A$40:$A$783,$A374,СВЦЭМ!$B$40:$B$783,U$346)+'СЕТ СН'!$F$16</f>
        <v>0</v>
      </c>
      <c r="V374" s="36">
        <f ca="1">SUMIFS(СВЦЭМ!$J$40:$J$783,СВЦЭМ!$A$40:$A$783,$A374,СВЦЭМ!$B$40:$B$783,V$346)+'СЕТ СН'!$F$16</f>
        <v>0</v>
      </c>
      <c r="W374" s="36">
        <f ca="1">SUMIFS(СВЦЭМ!$J$40:$J$783,СВЦЭМ!$A$40:$A$783,$A374,СВЦЭМ!$B$40:$B$783,W$346)+'СЕТ СН'!$F$16</f>
        <v>0</v>
      </c>
      <c r="X374" s="36">
        <f ca="1">SUMIFS(СВЦЭМ!$J$40:$J$783,СВЦЭМ!$A$40:$A$783,$A374,СВЦЭМ!$B$40:$B$783,X$346)+'СЕТ СН'!$F$16</f>
        <v>0</v>
      </c>
      <c r="Y374" s="36">
        <f ca="1">SUMIFS(СВЦЭМ!$J$40:$J$783,СВЦЭМ!$A$40:$A$783,$A374,СВЦЭМ!$B$40:$B$783,Y$346)+'СЕТ СН'!$F$16</f>
        <v>0</v>
      </c>
    </row>
    <row r="375" spans="1:27" ht="15.75" hidden="1" x14ac:dyDescent="0.2">
      <c r="A375" s="35">
        <f t="shared" si="10"/>
        <v>44621</v>
      </c>
      <c r="B375" s="36">
        <f ca="1">SUMIFS(СВЦЭМ!$J$40:$J$783,СВЦЭМ!$A$40:$A$783,$A375,СВЦЭМ!$B$40:$B$783,B$346)+'СЕТ СН'!$F$16</f>
        <v>0</v>
      </c>
      <c r="C375" s="36">
        <f ca="1">SUMIFS(СВЦЭМ!$J$40:$J$783,СВЦЭМ!$A$40:$A$783,$A375,СВЦЭМ!$B$40:$B$783,C$346)+'СЕТ СН'!$F$16</f>
        <v>0</v>
      </c>
      <c r="D375" s="36">
        <f ca="1">SUMIFS(СВЦЭМ!$J$40:$J$783,СВЦЭМ!$A$40:$A$783,$A375,СВЦЭМ!$B$40:$B$783,D$346)+'СЕТ СН'!$F$16</f>
        <v>0</v>
      </c>
      <c r="E375" s="36">
        <f ca="1">SUMIFS(СВЦЭМ!$J$40:$J$783,СВЦЭМ!$A$40:$A$783,$A375,СВЦЭМ!$B$40:$B$783,E$346)+'СЕТ СН'!$F$16</f>
        <v>0</v>
      </c>
      <c r="F375" s="36">
        <f ca="1">SUMIFS(СВЦЭМ!$J$40:$J$783,СВЦЭМ!$A$40:$A$783,$A375,СВЦЭМ!$B$40:$B$783,F$346)+'СЕТ СН'!$F$16</f>
        <v>0</v>
      </c>
      <c r="G375" s="36">
        <f ca="1">SUMIFS(СВЦЭМ!$J$40:$J$783,СВЦЭМ!$A$40:$A$783,$A375,СВЦЭМ!$B$40:$B$783,G$346)+'СЕТ СН'!$F$16</f>
        <v>0</v>
      </c>
      <c r="H375" s="36">
        <f ca="1">SUMIFS(СВЦЭМ!$J$40:$J$783,СВЦЭМ!$A$40:$A$783,$A375,СВЦЭМ!$B$40:$B$783,H$346)+'СЕТ СН'!$F$16</f>
        <v>0</v>
      </c>
      <c r="I375" s="36">
        <f ca="1">SUMIFS(СВЦЭМ!$J$40:$J$783,СВЦЭМ!$A$40:$A$783,$A375,СВЦЭМ!$B$40:$B$783,I$346)+'СЕТ СН'!$F$16</f>
        <v>0</v>
      </c>
      <c r="J375" s="36">
        <f ca="1">SUMIFS(СВЦЭМ!$J$40:$J$783,СВЦЭМ!$A$40:$A$783,$A375,СВЦЭМ!$B$40:$B$783,J$346)+'СЕТ СН'!$F$16</f>
        <v>0</v>
      </c>
      <c r="K375" s="36">
        <f ca="1">SUMIFS(СВЦЭМ!$J$40:$J$783,СВЦЭМ!$A$40:$A$783,$A375,СВЦЭМ!$B$40:$B$783,K$346)+'СЕТ СН'!$F$16</f>
        <v>0</v>
      </c>
      <c r="L375" s="36">
        <f ca="1">SUMIFS(СВЦЭМ!$J$40:$J$783,СВЦЭМ!$A$40:$A$783,$A375,СВЦЭМ!$B$40:$B$783,L$346)+'СЕТ СН'!$F$16</f>
        <v>0</v>
      </c>
      <c r="M375" s="36">
        <f ca="1">SUMIFS(СВЦЭМ!$J$40:$J$783,СВЦЭМ!$A$40:$A$783,$A375,СВЦЭМ!$B$40:$B$783,M$346)+'СЕТ СН'!$F$16</f>
        <v>0</v>
      </c>
      <c r="N375" s="36">
        <f ca="1">SUMIFS(СВЦЭМ!$J$40:$J$783,СВЦЭМ!$A$40:$A$783,$A375,СВЦЭМ!$B$40:$B$783,N$346)+'СЕТ СН'!$F$16</f>
        <v>0</v>
      </c>
      <c r="O375" s="36">
        <f ca="1">SUMIFS(СВЦЭМ!$J$40:$J$783,СВЦЭМ!$A$40:$A$783,$A375,СВЦЭМ!$B$40:$B$783,O$346)+'СЕТ СН'!$F$16</f>
        <v>0</v>
      </c>
      <c r="P375" s="36">
        <f ca="1">SUMIFS(СВЦЭМ!$J$40:$J$783,СВЦЭМ!$A$40:$A$783,$A375,СВЦЭМ!$B$40:$B$783,P$346)+'СЕТ СН'!$F$16</f>
        <v>0</v>
      </c>
      <c r="Q375" s="36">
        <f ca="1">SUMIFS(СВЦЭМ!$J$40:$J$783,СВЦЭМ!$A$40:$A$783,$A375,СВЦЭМ!$B$40:$B$783,Q$346)+'СЕТ СН'!$F$16</f>
        <v>0</v>
      </c>
      <c r="R375" s="36">
        <f ca="1">SUMIFS(СВЦЭМ!$J$40:$J$783,СВЦЭМ!$A$40:$A$783,$A375,СВЦЭМ!$B$40:$B$783,R$346)+'СЕТ СН'!$F$16</f>
        <v>0</v>
      </c>
      <c r="S375" s="36">
        <f ca="1">SUMIFS(СВЦЭМ!$J$40:$J$783,СВЦЭМ!$A$40:$A$783,$A375,СВЦЭМ!$B$40:$B$783,S$346)+'СЕТ СН'!$F$16</f>
        <v>0</v>
      </c>
      <c r="T375" s="36">
        <f ca="1">SUMIFS(СВЦЭМ!$J$40:$J$783,СВЦЭМ!$A$40:$A$783,$A375,СВЦЭМ!$B$40:$B$783,T$346)+'СЕТ СН'!$F$16</f>
        <v>0</v>
      </c>
      <c r="U375" s="36">
        <f ca="1">SUMIFS(СВЦЭМ!$J$40:$J$783,СВЦЭМ!$A$40:$A$783,$A375,СВЦЭМ!$B$40:$B$783,U$346)+'СЕТ СН'!$F$16</f>
        <v>0</v>
      </c>
      <c r="V375" s="36">
        <f ca="1">SUMIFS(СВЦЭМ!$J$40:$J$783,СВЦЭМ!$A$40:$A$783,$A375,СВЦЭМ!$B$40:$B$783,V$346)+'СЕТ СН'!$F$16</f>
        <v>0</v>
      </c>
      <c r="W375" s="36">
        <f ca="1">SUMIFS(СВЦЭМ!$J$40:$J$783,СВЦЭМ!$A$40:$A$783,$A375,СВЦЭМ!$B$40:$B$783,W$346)+'СЕТ СН'!$F$16</f>
        <v>0</v>
      </c>
      <c r="X375" s="36">
        <f ca="1">SUMIFS(СВЦЭМ!$J$40:$J$783,СВЦЭМ!$A$40:$A$783,$A375,СВЦЭМ!$B$40:$B$783,X$346)+'СЕТ СН'!$F$16</f>
        <v>0</v>
      </c>
      <c r="Y375" s="36">
        <f ca="1">SUMIFS(СВЦЭМ!$J$40:$J$783,СВЦЭМ!$A$40:$A$783,$A375,СВЦЭМ!$B$40:$B$783,Y$346)+'СЕТ СН'!$F$16</f>
        <v>0</v>
      </c>
    </row>
    <row r="376" spans="1:27" ht="15.75" hidden="1" x14ac:dyDescent="0.2">
      <c r="A376" s="35">
        <f t="shared" si="10"/>
        <v>44622</v>
      </c>
      <c r="B376" s="36">
        <f ca="1">SUMIFS(СВЦЭМ!$J$40:$J$783,СВЦЭМ!$A$40:$A$783,$A376,СВЦЭМ!$B$40:$B$783,B$346)+'СЕТ СН'!$F$16</f>
        <v>0</v>
      </c>
      <c r="C376" s="36">
        <f ca="1">SUMIFS(СВЦЭМ!$J$40:$J$783,СВЦЭМ!$A$40:$A$783,$A376,СВЦЭМ!$B$40:$B$783,C$346)+'СЕТ СН'!$F$16</f>
        <v>0</v>
      </c>
      <c r="D376" s="36">
        <f ca="1">SUMIFS(СВЦЭМ!$J$40:$J$783,СВЦЭМ!$A$40:$A$783,$A376,СВЦЭМ!$B$40:$B$783,D$346)+'СЕТ СН'!$F$16</f>
        <v>0</v>
      </c>
      <c r="E376" s="36">
        <f ca="1">SUMIFS(СВЦЭМ!$J$40:$J$783,СВЦЭМ!$A$40:$A$783,$A376,СВЦЭМ!$B$40:$B$783,E$346)+'СЕТ СН'!$F$16</f>
        <v>0</v>
      </c>
      <c r="F376" s="36">
        <f ca="1">SUMIFS(СВЦЭМ!$J$40:$J$783,СВЦЭМ!$A$40:$A$783,$A376,СВЦЭМ!$B$40:$B$783,F$346)+'СЕТ СН'!$F$16</f>
        <v>0</v>
      </c>
      <c r="G376" s="36">
        <f ca="1">SUMIFS(СВЦЭМ!$J$40:$J$783,СВЦЭМ!$A$40:$A$783,$A376,СВЦЭМ!$B$40:$B$783,G$346)+'СЕТ СН'!$F$16</f>
        <v>0</v>
      </c>
      <c r="H376" s="36">
        <f ca="1">SUMIFS(СВЦЭМ!$J$40:$J$783,СВЦЭМ!$A$40:$A$783,$A376,СВЦЭМ!$B$40:$B$783,H$346)+'СЕТ СН'!$F$16</f>
        <v>0</v>
      </c>
      <c r="I376" s="36">
        <f ca="1">SUMIFS(СВЦЭМ!$J$40:$J$783,СВЦЭМ!$A$40:$A$783,$A376,СВЦЭМ!$B$40:$B$783,I$346)+'СЕТ СН'!$F$16</f>
        <v>0</v>
      </c>
      <c r="J376" s="36">
        <f ca="1">SUMIFS(СВЦЭМ!$J$40:$J$783,СВЦЭМ!$A$40:$A$783,$A376,СВЦЭМ!$B$40:$B$783,J$346)+'СЕТ СН'!$F$16</f>
        <v>0</v>
      </c>
      <c r="K376" s="36">
        <f ca="1">SUMIFS(СВЦЭМ!$J$40:$J$783,СВЦЭМ!$A$40:$A$783,$A376,СВЦЭМ!$B$40:$B$783,K$346)+'СЕТ СН'!$F$16</f>
        <v>0</v>
      </c>
      <c r="L376" s="36">
        <f ca="1">SUMIFS(СВЦЭМ!$J$40:$J$783,СВЦЭМ!$A$40:$A$783,$A376,СВЦЭМ!$B$40:$B$783,L$346)+'СЕТ СН'!$F$16</f>
        <v>0</v>
      </c>
      <c r="M376" s="36">
        <f ca="1">SUMIFS(СВЦЭМ!$J$40:$J$783,СВЦЭМ!$A$40:$A$783,$A376,СВЦЭМ!$B$40:$B$783,M$346)+'СЕТ СН'!$F$16</f>
        <v>0</v>
      </c>
      <c r="N376" s="36">
        <f ca="1">SUMIFS(СВЦЭМ!$J$40:$J$783,СВЦЭМ!$A$40:$A$783,$A376,СВЦЭМ!$B$40:$B$783,N$346)+'СЕТ СН'!$F$16</f>
        <v>0</v>
      </c>
      <c r="O376" s="36">
        <f ca="1">SUMIFS(СВЦЭМ!$J$40:$J$783,СВЦЭМ!$A$40:$A$783,$A376,СВЦЭМ!$B$40:$B$783,O$346)+'СЕТ СН'!$F$16</f>
        <v>0</v>
      </c>
      <c r="P376" s="36">
        <f ca="1">SUMIFS(СВЦЭМ!$J$40:$J$783,СВЦЭМ!$A$40:$A$783,$A376,СВЦЭМ!$B$40:$B$783,P$346)+'СЕТ СН'!$F$16</f>
        <v>0</v>
      </c>
      <c r="Q376" s="36">
        <f ca="1">SUMIFS(СВЦЭМ!$J$40:$J$783,СВЦЭМ!$A$40:$A$783,$A376,СВЦЭМ!$B$40:$B$783,Q$346)+'СЕТ СН'!$F$16</f>
        <v>0</v>
      </c>
      <c r="R376" s="36">
        <f ca="1">SUMIFS(СВЦЭМ!$J$40:$J$783,СВЦЭМ!$A$40:$A$783,$A376,СВЦЭМ!$B$40:$B$783,R$346)+'СЕТ СН'!$F$16</f>
        <v>0</v>
      </c>
      <c r="S376" s="36">
        <f ca="1">SUMIFS(СВЦЭМ!$J$40:$J$783,СВЦЭМ!$A$40:$A$783,$A376,СВЦЭМ!$B$40:$B$783,S$346)+'СЕТ СН'!$F$16</f>
        <v>0</v>
      </c>
      <c r="T376" s="36">
        <f ca="1">SUMIFS(СВЦЭМ!$J$40:$J$783,СВЦЭМ!$A$40:$A$783,$A376,СВЦЭМ!$B$40:$B$783,T$346)+'СЕТ СН'!$F$16</f>
        <v>0</v>
      </c>
      <c r="U376" s="36">
        <f ca="1">SUMIFS(СВЦЭМ!$J$40:$J$783,СВЦЭМ!$A$40:$A$783,$A376,СВЦЭМ!$B$40:$B$783,U$346)+'СЕТ СН'!$F$16</f>
        <v>0</v>
      </c>
      <c r="V376" s="36">
        <f ca="1">SUMIFS(СВЦЭМ!$J$40:$J$783,СВЦЭМ!$A$40:$A$783,$A376,СВЦЭМ!$B$40:$B$783,V$346)+'СЕТ СН'!$F$16</f>
        <v>0</v>
      </c>
      <c r="W376" s="36">
        <f ca="1">SUMIFS(СВЦЭМ!$J$40:$J$783,СВЦЭМ!$A$40:$A$783,$A376,СВЦЭМ!$B$40:$B$783,W$346)+'СЕТ СН'!$F$16</f>
        <v>0</v>
      </c>
      <c r="X376" s="36">
        <f ca="1">SUMIFS(СВЦЭМ!$J$40:$J$783,СВЦЭМ!$A$40:$A$783,$A376,СВЦЭМ!$B$40:$B$783,X$346)+'СЕТ СН'!$F$16</f>
        <v>0</v>
      </c>
      <c r="Y376" s="36">
        <f ca="1">SUMIFS(СВЦЭМ!$J$40:$J$783,СВЦЭМ!$A$40:$A$783,$A376,СВЦЭМ!$B$40:$B$783,Y$346)+'СЕТ СН'!$F$16</f>
        <v>0</v>
      </c>
    </row>
    <row r="377" spans="1:27" ht="15.75" hidden="1" x14ac:dyDescent="0.2">
      <c r="A377" s="35">
        <f t="shared" si="10"/>
        <v>44623</v>
      </c>
      <c r="B377" s="36">
        <f ca="1">SUMIFS(СВЦЭМ!$J$40:$J$783,СВЦЭМ!$A$40:$A$783,$A377,СВЦЭМ!$B$40:$B$783,B$346)+'СЕТ СН'!$F$16</f>
        <v>0</v>
      </c>
      <c r="C377" s="36">
        <f ca="1">SUMIFS(СВЦЭМ!$J$40:$J$783,СВЦЭМ!$A$40:$A$783,$A377,СВЦЭМ!$B$40:$B$783,C$346)+'СЕТ СН'!$F$16</f>
        <v>0</v>
      </c>
      <c r="D377" s="36">
        <f ca="1">SUMIFS(СВЦЭМ!$J$40:$J$783,СВЦЭМ!$A$40:$A$783,$A377,СВЦЭМ!$B$40:$B$783,D$346)+'СЕТ СН'!$F$16</f>
        <v>0</v>
      </c>
      <c r="E377" s="36">
        <f ca="1">SUMIFS(СВЦЭМ!$J$40:$J$783,СВЦЭМ!$A$40:$A$783,$A377,СВЦЭМ!$B$40:$B$783,E$346)+'СЕТ СН'!$F$16</f>
        <v>0</v>
      </c>
      <c r="F377" s="36">
        <f ca="1">SUMIFS(СВЦЭМ!$J$40:$J$783,СВЦЭМ!$A$40:$A$783,$A377,СВЦЭМ!$B$40:$B$783,F$346)+'СЕТ СН'!$F$16</f>
        <v>0</v>
      </c>
      <c r="G377" s="36">
        <f ca="1">SUMIFS(СВЦЭМ!$J$40:$J$783,СВЦЭМ!$A$40:$A$783,$A377,СВЦЭМ!$B$40:$B$783,G$346)+'СЕТ СН'!$F$16</f>
        <v>0</v>
      </c>
      <c r="H377" s="36">
        <f ca="1">SUMIFS(СВЦЭМ!$J$40:$J$783,СВЦЭМ!$A$40:$A$783,$A377,СВЦЭМ!$B$40:$B$783,H$346)+'СЕТ СН'!$F$16</f>
        <v>0</v>
      </c>
      <c r="I377" s="36">
        <f ca="1">SUMIFS(СВЦЭМ!$J$40:$J$783,СВЦЭМ!$A$40:$A$783,$A377,СВЦЭМ!$B$40:$B$783,I$346)+'СЕТ СН'!$F$16</f>
        <v>0</v>
      </c>
      <c r="J377" s="36">
        <f ca="1">SUMIFS(СВЦЭМ!$J$40:$J$783,СВЦЭМ!$A$40:$A$783,$A377,СВЦЭМ!$B$40:$B$783,J$346)+'СЕТ СН'!$F$16</f>
        <v>0</v>
      </c>
      <c r="K377" s="36">
        <f ca="1">SUMIFS(СВЦЭМ!$J$40:$J$783,СВЦЭМ!$A$40:$A$783,$A377,СВЦЭМ!$B$40:$B$783,K$346)+'СЕТ СН'!$F$16</f>
        <v>0</v>
      </c>
      <c r="L377" s="36">
        <f ca="1">SUMIFS(СВЦЭМ!$J$40:$J$783,СВЦЭМ!$A$40:$A$783,$A377,СВЦЭМ!$B$40:$B$783,L$346)+'СЕТ СН'!$F$16</f>
        <v>0</v>
      </c>
      <c r="M377" s="36">
        <f ca="1">SUMIFS(СВЦЭМ!$J$40:$J$783,СВЦЭМ!$A$40:$A$783,$A377,СВЦЭМ!$B$40:$B$783,M$346)+'СЕТ СН'!$F$16</f>
        <v>0</v>
      </c>
      <c r="N377" s="36">
        <f ca="1">SUMIFS(СВЦЭМ!$J$40:$J$783,СВЦЭМ!$A$40:$A$783,$A377,СВЦЭМ!$B$40:$B$783,N$346)+'СЕТ СН'!$F$16</f>
        <v>0</v>
      </c>
      <c r="O377" s="36">
        <f ca="1">SUMIFS(СВЦЭМ!$J$40:$J$783,СВЦЭМ!$A$40:$A$783,$A377,СВЦЭМ!$B$40:$B$783,O$346)+'СЕТ СН'!$F$16</f>
        <v>0</v>
      </c>
      <c r="P377" s="36">
        <f ca="1">SUMIFS(СВЦЭМ!$J$40:$J$783,СВЦЭМ!$A$40:$A$783,$A377,СВЦЭМ!$B$40:$B$783,P$346)+'СЕТ СН'!$F$16</f>
        <v>0</v>
      </c>
      <c r="Q377" s="36">
        <f ca="1">SUMIFS(СВЦЭМ!$J$40:$J$783,СВЦЭМ!$A$40:$A$783,$A377,СВЦЭМ!$B$40:$B$783,Q$346)+'СЕТ СН'!$F$16</f>
        <v>0</v>
      </c>
      <c r="R377" s="36">
        <f ca="1">SUMIFS(СВЦЭМ!$J$40:$J$783,СВЦЭМ!$A$40:$A$783,$A377,СВЦЭМ!$B$40:$B$783,R$346)+'СЕТ СН'!$F$16</f>
        <v>0</v>
      </c>
      <c r="S377" s="36">
        <f ca="1">SUMIFS(СВЦЭМ!$J$40:$J$783,СВЦЭМ!$A$40:$A$783,$A377,СВЦЭМ!$B$40:$B$783,S$346)+'СЕТ СН'!$F$16</f>
        <v>0</v>
      </c>
      <c r="T377" s="36">
        <f ca="1">SUMIFS(СВЦЭМ!$J$40:$J$783,СВЦЭМ!$A$40:$A$783,$A377,СВЦЭМ!$B$40:$B$783,T$346)+'СЕТ СН'!$F$16</f>
        <v>0</v>
      </c>
      <c r="U377" s="36">
        <f ca="1">SUMIFS(СВЦЭМ!$J$40:$J$783,СВЦЭМ!$A$40:$A$783,$A377,СВЦЭМ!$B$40:$B$783,U$346)+'СЕТ СН'!$F$16</f>
        <v>0</v>
      </c>
      <c r="V377" s="36">
        <f ca="1">SUMIFS(СВЦЭМ!$J$40:$J$783,СВЦЭМ!$A$40:$A$783,$A377,СВЦЭМ!$B$40:$B$783,V$346)+'СЕТ СН'!$F$16</f>
        <v>0</v>
      </c>
      <c r="W377" s="36">
        <f ca="1">SUMIFS(СВЦЭМ!$J$40:$J$783,СВЦЭМ!$A$40:$A$783,$A377,СВЦЭМ!$B$40:$B$783,W$346)+'СЕТ СН'!$F$16</f>
        <v>0</v>
      </c>
      <c r="X377" s="36">
        <f ca="1">SUMIFS(СВЦЭМ!$J$40:$J$783,СВЦЭМ!$A$40:$A$783,$A377,СВЦЭМ!$B$40:$B$783,X$346)+'СЕТ СН'!$F$16</f>
        <v>0</v>
      </c>
      <c r="Y377" s="36">
        <f ca="1">SUMIFS(СВЦЭМ!$J$40:$J$783,СВЦЭМ!$A$40:$A$783,$A377,СВЦЭМ!$B$40:$B$783,Y$346)+'СЕТ СН'!$F$16</f>
        <v>0</v>
      </c>
    </row>
    <row r="378" spans="1:27" ht="15.75" hidden="1" x14ac:dyDescent="0.2">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7" ht="12.75" hidden="1" customHeight="1" x14ac:dyDescent="0.2">
      <c r="A379" s="128" t="s">
        <v>7</v>
      </c>
      <c r="B379" s="131" t="s">
        <v>120</v>
      </c>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3"/>
    </row>
    <row r="380" spans="1:27" ht="12.75" hidden="1" customHeight="1" x14ac:dyDescent="0.2">
      <c r="A380" s="129"/>
      <c r="B380" s="134"/>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6"/>
    </row>
    <row r="381" spans="1:27" s="46" customFormat="1" ht="12.75" hidden="1" customHeight="1" x14ac:dyDescent="0.2">
      <c r="A381" s="130"/>
      <c r="B381" s="34">
        <v>1</v>
      </c>
      <c r="C381" s="34">
        <v>2</v>
      </c>
      <c r="D381" s="34">
        <v>3</v>
      </c>
      <c r="E381" s="34">
        <v>4</v>
      </c>
      <c r="F381" s="34">
        <v>5</v>
      </c>
      <c r="G381" s="34">
        <v>6</v>
      </c>
      <c r="H381" s="34">
        <v>7</v>
      </c>
      <c r="I381" s="34">
        <v>8</v>
      </c>
      <c r="J381" s="34">
        <v>9</v>
      </c>
      <c r="K381" s="34">
        <v>10</v>
      </c>
      <c r="L381" s="34">
        <v>11</v>
      </c>
      <c r="M381" s="34">
        <v>12</v>
      </c>
      <c r="N381" s="34">
        <v>13</v>
      </c>
      <c r="O381" s="34">
        <v>14</v>
      </c>
      <c r="P381" s="34">
        <v>15</v>
      </c>
      <c r="Q381" s="34">
        <v>16</v>
      </c>
      <c r="R381" s="34">
        <v>17</v>
      </c>
      <c r="S381" s="34">
        <v>18</v>
      </c>
      <c r="T381" s="34">
        <v>19</v>
      </c>
      <c r="U381" s="34">
        <v>20</v>
      </c>
      <c r="V381" s="34">
        <v>21</v>
      </c>
      <c r="W381" s="34">
        <v>22</v>
      </c>
      <c r="X381" s="34">
        <v>23</v>
      </c>
      <c r="Y381" s="34">
        <v>24</v>
      </c>
    </row>
    <row r="382" spans="1:27" ht="15.75" hidden="1" customHeight="1" x14ac:dyDescent="0.2">
      <c r="A382" s="35" t="str">
        <f>A347</f>
        <v>01.02.2022</v>
      </c>
      <c r="B382" s="36">
        <f ca="1">SUMIFS(СВЦЭМ!$K$40:$K$783,СВЦЭМ!$A$40:$A$783,$A382,СВЦЭМ!$B$40:$B$783,B$381)+'СЕТ СН'!$F$16</f>
        <v>0</v>
      </c>
      <c r="C382" s="36">
        <f ca="1">SUMIFS(СВЦЭМ!$K$40:$K$783,СВЦЭМ!$A$40:$A$783,$A382,СВЦЭМ!$B$40:$B$783,C$381)+'СЕТ СН'!$F$16</f>
        <v>0</v>
      </c>
      <c r="D382" s="36">
        <f ca="1">SUMIFS(СВЦЭМ!$K$40:$K$783,СВЦЭМ!$A$40:$A$783,$A382,СВЦЭМ!$B$40:$B$783,D$381)+'СЕТ СН'!$F$16</f>
        <v>0</v>
      </c>
      <c r="E382" s="36">
        <f ca="1">SUMIFS(СВЦЭМ!$K$40:$K$783,СВЦЭМ!$A$40:$A$783,$A382,СВЦЭМ!$B$40:$B$783,E$381)+'СЕТ СН'!$F$16</f>
        <v>0</v>
      </c>
      <c r="F382" s="36">
        <f ca="1">SUMIFS(СВЦЭМ!$K$40:$K$783,СВЦЭМ!$A$40:$A$783,$A382,СВЦЭМ!$B$40:$B$783,F$381)+'СЕТ СН'!$F$16</f>
        <v>0</v>
      </c>
      <c r="G382" s="36">
        <f ca="1">SUMIFS(СВЦЭМ!$K$40:$K$783,СВЦЭМ!$A$40:$A$783,$A382,СВЦЭМ!$B$40:$B$783,G$381)+'СЕТ СН'!$F$16</f>
        <v>0</v>
      </c>
      <c r="H382" s="36">
        <f ca="1">SUMIFS(СВЦЭМ!$K$40:$K$783,СВЦЭМ!$A$40:$A$783,$A382,СВЦЭМ!$B$40:$B$783,H$381)+'СЕТ СН'!$F$16</f>
        <v>0</v>
      </c>
      <c r="I382" s="36">
        <f ca="1">SUMIFS(СВЦЭМ!$K$40:$K$783,СВЦЭМ!$A$40:$A$783,$A382,СВЦЭМ!$B$40:$B$783,I$381)+'СЕТ СН'!$F$16</f>
        <v>0</v>
      </c>
      <c r="J382" s="36">
        <f ca="1">SUMIFS(СВЦЭМ!$K$40:$K$783,СВЦЭМ!$A$40:$A$783,$A382,СВЦЭМ!$B$40:$B$783,J$381)+'СЕТ СН'!$F$16</f>
        <v>0</v>
      </c>
      <c r="K382" s="36">
        <f ca="1">SUMIFS(СВЦЭМ!$K$40:$K$783,СВЦЭМ!$A$40:$A$783,$A382,СВЦЭМ!$B$40:$B$783,K$381)+'СЕТ СН'!$F$16</f>
        <v>0</v>
      </c>
      <c r="L382" s="36">
        <f ca="1">SUMIFS(СВЦЭМ!$K$40:$K$783,СВЦЭМ!$A$40:$A$783,$A382,СВЦЭМ!$B$40:$B$783,L$381)+'СЕТ СН'!$F$16</f>
        <v>0</v>
      </c>
      <c r="M382" s="36">
        <f ca="1">SUMIFS(СВЦЭМ!$K$40:$K$783,СВЦЭМ!$A$40:$A$783,$A382,СВЦЭМ!$B$40:$B$783,M$381)+'СЕТ СН'!$F$16</f>
        <v>0</v>
      </c>
      <c r="N382" s="36">
        <f ca="1">SUMIFS(СВЦЭМ!$K$40:$K$783,СВЦЭМ!$A$40:$A$783,$A382,СВЦЭМ!$B$40:$B$783,N$381)+'СЕТ СН'!$F$16</f>
        <v>0</v>
      </c>
      <c r="O382" s="36">
        <f ca="1">SUMIFS(СВЦЭМ!$K$40:$K$783,СВЦЭМ!$A$40:$A$783,$A382,СВЦЭМ!$B$40:$B$783,O$381)+'СЕТ СН'!$F$16</f>
        <v>0</v>
      </c>
      <c r="P382" s="36">
        <f ca="1">SUMIFS(СВЦЭМ!$K$40:$K$783,СВЦЭМ!$A$40:$A$783,$A382,СВЦЭМ!$B$40:$B$783,P$381)+'СЕТ СН'!$F$16</f>
        <v>0</v>
      </c>
      <c r="Q382" s="36">
        <f ca="1">SUMIFS(СВЦЭМ!$K$40:$K$783,СВЦЭМ!$A$40:$A$783,$A382,СВЦЭМ!$B$40:$B$783,Q$381)+'СЕТ СН'!$F$16</f>
        <v>0</v>
      </c>
      <c r="R382" s="36">
        <f ca="1">SUMIFS(СВЦЭМ!$K$40:$K$783,СВЦЭМ!$A$40:$A$783,$A382,СВЦЭМ!$B$40:$B$783,R$381)+'СЕТ СН'!$F$16</f>
        <v>0</v>
      </c>
      <c r="S382" s="36">
        <f ca="1">SUMIFS(СВЦЭМ!$K$40:$K$783,СВЦЭМ!$A$40:$A$783,$A382,СВЦЭМ!$B$40:$B$783,S$381)+'СЕТ СН'!$F$16</f>
        <v>0</v>
      </c>
      <c r="T382" s="36">
        <f ca="1">SUMIFS(СВЦЭМ!$K$40:$K$783,СВЦЭМ!$A$40:$A$783,$A382,СВЦЭМ!$B$40:$B$783,T$381)+'СЕТ СН'!$F$16</f>
        <v>0</v>
      </c>
      <c r="U382" s="36">
        <f ca="1">SUMIFS(СВЦЭМ!$K$40:$K$783,СВЦЭМ!$A$40:$A$783,$A382,СВЦЭМ!$B$40:$B$783,U$381)+'СЕТ СН'!$F$16</f>
        <v>0</v>
      </c>
      <c r="V382" s="36">
        <f ca="1">SUMIFS(СВЦЭМ!$K$40:$K$783,СВЦЭМ!$A$40:$A$783,$A382,СВЦЭМ!$B$40:$B$783,V$381)+'СЕТ СН'!$F$16</f>
        <v>0</v>
      </c>
      <c r="W382" s="36">
        <f ca="1">SUMIFS(СВЦЭМ!$K$40:$K$783,СВЦЭМ!$A$40:$A$783,$A382,СВЦЭМ!$B$40:$B$783,W$381)+'СЕТ СН'!$F$16</f>
        <v>0</v>
      </c>
      <c r="X382" s="36">
        <f ca="1">SUMIFS(СВЦЭМ!$K$40:$K$783,СВЦЭМ!$A$40:$A$783,$A382,СВЦЭМ!$B$40:$B$783,X$381)+'СЕТ СН'!$F$16</f>
        <v>0</v>
      </c>
      <c r="Y382" s="36">
        <f ca="1">SUMIFS(СВЦЭМ!$K$40:$K$783,СВЦЭМ!$A$40:$A$783,$A382,СВЦЭМ!$B$40:$B$783,Y$381)+'СЕТ СН'!$F$16</f>
        <v>0</v>
      </c>
      <c r="AA382" s="45"/>
    </row>
    <row r="383" spans="1:27" ht="15.75" hidden="1" x14ac:dyDescent="0.2">
      <c r="A383" s="35">
        <f>A382+1</f>
        <v>44594</v>
      </c>
      <c r="B383" s="36">
        <f ca="1">SUMIFS(СВЦЭМ!$K$40:$K$783,СВЦЭМ!$A$40:$A$783,$A383,СВЦЭМ!$B$40:$B$783,B$381)+'СЕТ СН'!$F$16</f>
        <v>0</v>
      </c>
      <c r="C383" s="36">
        <f ca="1">SUMIFS(СВЦЭМ!$K$40:$K$783,СВЦЭМ!$A$40:$A$783,$A383,СВЦЭМ!$B$40:$B$783,C$381)+'СЕТ СН'!$F$16</f>
        <v>0</v>
      </c>
      <c r="D383" s="36">
        <f ca="1">SUMIFS(СВЦЭМ!$K$40:$K$783,СВЦЭМ!$A$40:$A$783,$A383,СВЦЭМ!$B$40:$B$783,D$381)+'СЕТ СН'!$F$16</f>
        <v>0</v>
      </c>
      <c r="E383" s="36">
        <f ca="1">SUMIFS(СВЦЭМ!$K$40:$K$783,СВЦЭМ!$A$40:$A$783,$A383,СВЦЭМ!$B$40:$B$783,E$381)+'СЕТ СН'!$F$16</f>
        <v>0</v>
      </c>
      <c r="F383" s="36">
        <f ca="1">SUMIFS(СВЦЭМ!$K$40:$K$783,СВЦЭМ!$A$40:$A$783,$A383,СВЦЭМ!$B$40:$B$783,F$381)+'СЕТ СН'!$F$16</f>
        <v>0</v>
      </c>
      <c r="G383" s="36">
        <f ca="1">SUMIFS(СВЦЭМ!$K$40:$K$783,СВЦЭМ!$A$40:$A$783,$A383,СВЦЭМ!$B$40:$B$783,G$381)+'СЕТ СН'!$F$16</f>
        <v>0</v>
      </c>
      <c r="H383" s="36">
        <f ca="1">SUMIFS(СВЦЭМ!$K$40:$K$783,СВЦЭМ!$A$40:$A$783,$A383,СВЦЭМ!$B$40:$B$783,H$381)+'СЕТ СН'!$F$16</f>
        <v>0</v>
      </c>
      <c r="I383" s="36">
        <f ca="1">SUMIFS(СВЦЭМ!$K$40:$K$783,СВЦЭМ!$A$40:$A$783,$A383,СВЦЭМ!$B$40:$B$783,I$381)+'СЕТ СН'!$F$16</f>
        <v>0</v>
      </c>
      <c r="J383" s="36">
        <f ca="1">SUMIFS(СВЦЭМ!$K$40:$K$783,СВЦЭМ!$A$40:$A$783,$A383,СВЦЭМ!$B$40:$B$783,J$381)+'СЕТ СН'!$F$16</f>
        <v>0</v>
      </c>
      <c r="K383" s="36">
        <f ca="1">SUMIFS(СВЦЭМ!$K$40:$K$783,СВЦЭМ!$A$40:$A$783,$A383,СВЦЭМ!$B$40:$B$783,K$381)+'СЕТ СН'!$F$16</f>
        <v>0</v>
      </c>
      <c r="L383" s="36">
        <f ca="1">SUMIFS(СВЦЭМ!$K$40:$K$783,СВЦЭМ!$A$40:$A$783,$A383,СВЦЭМ!$B$40:$B$783,L$381)+'СЕТ СН'!$F$16</f>
        <v>0</v>
      </c>
      <c r="M383" s="36">
        <f ca="1">SUMIFS(СВЦЭМ!$K$40:$K$783,СВЦЭМ!$A$40:$A$783,$A383,СВЦЭМ!$B$40:$B$783,M$381)+'СЕТ СН'!$F$16</f>
        <v>0</v>
      </c>
      <c r="N383" s="36">
        <f ca="1">SUMIFS(СВЦЭМ!$K$40:$K$783,СВЦЭМ!$A$40:$A$783,$A383,СВЦЭМ!$B$40:$B$783,N$381)+'СЕТ СН'!$F$16</f>
        <v>0</v>
      </c>
      <c r="O383" s="36">
        <f ca="1">SUMIFS(СВЦЭМ!$K$40:$K$783,СВЦЭМ!$A$40:$A$783,$A383,СВЦЭМ!$B$40:$B$783,O$381)+'СЕТ СН'!$F$16</f>
        <v>0</v>
      </c>
      <c r="P383" s="36">
        <f ca="1">SUMIFS(СВЦЭМ!$K$40:$K$783,СВЦЭМ!$A$40:$A$783,$A383,СВЦЭМ!$B$40:$B$783,P$381)+'СЕТ СН'!$F$16</f>
        <v>0</v>
      </c>
      <c r="Q383" s="36">
        <f ca="1">SUMIFS(СВЦЭМ!$K$40:$K$783,СВЦЭМ!$A$40:$A$783,$A383,СВЦЭМ!$B$40:$B$783,Q$381)+'СЕТ СН'!$F$16</f>
        <v>0</v>
      </c>
      <c r="R383" s="36">
        <f ca="1">SUMIFS(СВЦЭМ!$K$40:$K$783,СВЦЭМ!$A$40:$A$783,$A383,СВЦЭМ!$B$40:$B$783,R$381)+'СЕТ СН'!$F$16</f>
        <v>0</v>
      </c>
      <c r="S383" s="36">
        <f ca="1">SUMIFS(СВЦЭМ!$K$40:$K$783,СВЦЭМ!$A$40:$A$783,$A383,СВЦЭМ!$B$40:$B$783,S$381)+'СЕТ СН'!$F$16</f>
        <v>0</v>
      </c>
      <c r="T383" s="36">
        <f ca="1">SUMIFS(СВЦЭМ!$K$40:$K$783,СВЦЭМ!$A$40:$A$783,$A383,СВЦЭМ!$B$40:$B$783,T$381)+'СЕТ СН'!$F$16</f>
        <v>0</v>
      </c>
      <c r="U383" s="36">
        <f ca="1">SUMIFS(СВЦЭМ!$K$40:$K$783,СВЦЭМ!$A$40:$A$783,$A383,СВЦЭМ!$B$40:$B$783,U$381)+'СЕТ СН'!$F$16</f>
        <v>0</v>
      </c>
      <c r="V383" s="36">
        <f ca="1">SUMIFS(СВЦЭМ!$K$40:$K$783,СВЦЭМ!$A$40:$A$783,$A383,СВЦЭМ!$B$40:$B$783,V$381)+'СЕТ СН'!$F$16</f>
        <v>0</v>
      </c>
      <c r="W383" s="36">
        <f ca="1">SUMIFS(СВЦЭМ!$K$40:$K$783,СВЦЭМ!$A$40:$A$783,$A383,СВЦЭМ!$B$40:$B$783,W$381)+'СЕТ СН'!$F$16</f>
        <v>0</v>
      </c>
      <c r="X383" s="36">
        <f ca="1">SUMIFS(СВЦЭМ!$K$40:$K$783,СВЦЭМ!$A$40:$A$783,$A383,СВЦЭМ!$B$40:$B$783,X$381)+'СЕТ СН'!$F$16</f>
        <v>0</v>
      </c>
      <c r="Y383" s="36">
        <f ca="1">SUMIFS(СВЦЭМ!$K$40:$K$783,СВЦЭМ!$A$40:$A$783,$A383,СВЦЭМ!$B$40:$B$783,Y$381)+'СЕТ СН'!$F$16</f>
        <v>0</v>
      </c>
    </row>
    <row r="384" spans="1:27" ht="15.75" hidden="1" x14ac:dyDescent="0.2">
      <c r="A384" s="35">
        <f t="shared" ref="A384:A412" si="11">A383+1</f>
        <v>44595</v>
      </c>
      <c r="B384" s="36">
        <f ca="1">SUMIFS(СВЦЭМ!$K$40:$K$783,СВЦЭМ!$A$40:$A$783,$A384,СВЦЭМ!$B$40:$B$783,B$381)+'СЕТ СН'!$F$16</f>
        <v>0</v>
      </c>
      <c r="C384" s="36">
        <f ca="1">SUMIFS(СВЦЭМ!$K$40:$K$783,СВЦЭМ!$A$40:$A$783,$A384,СВЦЭМ!$B$40:$B$783,C$381)+'СЕТ СН'!$F$16</f>
        <v>0</v>
      </c>
      <c r="D384" s="36">
        <f ca="1">SUMIFS(СВЦЭМ!$K$40:$K$783,СВЦЭМ!$A$40:$A$783,$A384,СВЦЭМ!$B$40:$B$783,D$381)+'СЕТ СН'!$F$16</f>
        <v>0</v>
      </c>
      <c r="E384" s="36">
        <f ca="1">SUMIFS(СВЦЭМ!$K$40:$K$783,СВЦЭМ!$A$40:$A$783,$A384,СВЦЭМ!$B$40:$B$783,E$381)+'СЕТ СН'!$F$16</f>
        <v>0</v>
      </c>
      <c r="F384" s="36">
        <f ca="1">SUMIFS(СВЦЭМ!$K$40:$K$783,СВЦЭМ!$A$40:$A$783,$A384,СВЦЭМ!$B$40:$B$783,F$381)+'СЕТ СН'!$F$16</f>
        <v>0</v>
      </c>
      <c r="G384" s="36">
        <f ca="1">SUMIFS(СВЦЭМ!$K$40:$K$783,СВЦЭМ!$A$40:$A$783,$A384,СВЦЭМ!$B$40:$B$783,G$381)+'СЕТ СН'!$F$16</f>
        <v>0</v>
      </c>
      <c r="H384" s="36">
        <f ca="1">SUMIFS(СВЦЭМ!$K$40:$K$783,СВЦЭМ!$A$40:$A$783,$A384,СВЦЭМ!$B$40:$B$783,H$381)+'СЕТ СН'!$F$16</f>
        <v>0</v>
      </c>
      <c r="I384" s="36">
        <f ca="1">SUMIFS(СВЦЭМ!$K$40:$K$783,СВЦЭМ!$A$40:$A$783,$A384,СВЦЭМ!$B$40:$B$783,I$381)+'СЕТ СН'!$F$16</f>
        <v>0</v>
      </c>
      <c r="J384" s="36">
        <f ca="1">SUMIFS(СВЦЭМ!$K$40:$K$783,СВЦЭМ!$A$40:$A$783,$A384,СВЦЭМ!$B$40:$B$783,J$381)+'СЕТ СН'!$F$16</f>
        <v>0</v>
      </c>
      <c r="K384" s="36">
        <f ca="1">SUMIFS(СВЦЭМ!$K$40:$K$783,СВЦЭМ!$A$40:$A$783,$A384,СВЦЭМ!$B$40:$B$783,K$381)+'СЕТ СН'!$F$16</f>
        <v>0</v>
      </c>
      <c r="L384" s="36">
        <f ca="1">SUMIFS(СВЦЭМ!$K$40:$K$783,СВЦЭМ!$A$40:$A$783,$A384,СВЦЭМ!$B$40:$B$783,L$381)+'СЕТ СН'!$F$16</f>
        <v>0</v>
      </c>
      <c r="M384" s="36">
        <f ca="1">SUMIFS(СВЦЭМ!$K$40:$K$783,СВЦЭМ!$A$40:$A$783,$A384,СВЦЭМ!$B$40:$B$783,M$381)+'СЕТ СН'!$F$16</f>
        <v>0</v>
      </c>
      <c r="N384" s="36">
        <f ca="1">SUMIFS(СВЦЭМ!$K$40:$K$783,СВЦЭМ!$A$40:$A$783,$A384,СВЦЭМ!$B$40:$B$783,N$381)+'СЕТ СН'!$F$16</f>
        <v>0</v>
      </c>
      <c r="O384" s="36">
        <f ca="1">SUMIFS(СВЦЭМ!$K$40:$K$783,СВЦЭМ!$A$40:$A$783,$A384,СВЦЭМ!$B$40:$B$783,O$381)+'СЕТ СН'!$F$16</f>
        <v>0</v>
      </c>
      <c r="P384" s="36">
        <f ca="1">SUMIFS(СВЦЭМ!$K$40:$K$783,СВЦЭМ!$A$40:$A$783,$A384,СВЦЭМ!$B$40:$B$783,P$381)+'СЕТ СН'!$F$16</f>
        <v>0</v>
      </c>
      <c r="Q384" s="36">
        <f ca="1">SUMIFS(СВЦЭМ!$K$40:$K$783,СВЦЭМ!$A$40:$A$783,$A384,СВЦЭМ!$B$40:$B$783,Q$381)+'СЕТ СН'!$F$16</f>
        <v>0</v>
      </c>
      <c r="R384" s="36">
        <f ca="1">SUMIFS(СВЦЭМ!$K$40:$K$783,СВЦЭМ!$A$40:$A$783,$A384,СВЦЭМ!$B$40:$B$783,R$381)+'СЕТ СН'!$F$16</f>
        <v>0</v>
      </c>
      <c r="S384" s="36">
        <f ca="1">SUMIFS(СВЦЭМ!$K$40:$K$783,СВЦЭМ!$A$40:$A$783,$A384,СВЦЭМ!$B$40:$B$783,S$381)+'СЕТ СН'!$F$16</f>
        <v>0</v>
      </c>
      <c r="T384" s="36">
        <f ca="1">SUMIFS(СВЦЭМ!$K$40:$K$783,СВЦЭМ!$A$40:$A$783,$A384,СВЦЭМ!$B$40:$B$783,T$381)+'СЕТ СН'!$F$16</f>
        <v>0</v>
      </c>
      <c r="U384" s="36">
        <f ca="1">SUMIFS(СВЦЭМ!$K$40:$K$783,СВЦЭМ!$A$40:$A$783,$A384,СВЦЭМ!$B$40:$B$783,U$381)+'СЕТ СН'!$F$16</f>
        <v>0</v>
      </c>
      <c r="V384" s="36">
        <f ca="1">SUMIFS(СВЦЭМ!$K$40:$K$783,СВЦЭМ!$A$40:$A$783,$A384,СВЦЭМ!$B$40:$B$783,V$381)+'СЕТ СН'!$F$16</f>
        <v>0</v>
      </c>
      <c r="W384" s="36">
        <f ca="1">SUMIFS(СВЦЭМ!$K$40:$K$783,СВЦЭМ!$A$40:$A$783,$A384,СВЦЭМ!$B$40:$B$783,W$381)+'СЕТ СН'!$F$16</f>
        <v>0</v>
      </c>
      <c r="X384" s="36">
        <f ca="1">SUMIFS(СВЦЭМ!$K$40:$K$783,СВЦЭМ!$A$40:$A$783,$A384,СВЦЭМ!$B$40:$B$783,X$381)+'СЕТ СН'!$F$16</f>
        <v>0</v>
      </c>
      <c r="Y384" s="36">
        <f ca="1">SUMIFS(СВЦЭМ!$K$40:$K$783,СВЦЭМ!$A$40:$A$783,$A384,СВЦЭМ!$B$40:$B$783,Y$381)+'СЕТ СН'!$F$16</f>
        <v>0</v>
      </c>
    </row>
    <row r="385" spans="1:25" ht="15.75" hidden="1" x14ac:dyDescent="0.2">
      <c r="A385" s="35">
        <f t="shared" si="11"/>
        <v>44596</v>
      </c>
      <c r="B385" s="36">
        <f ca="1">SUMIFS(СВЦЭМ!$K$40:$K$783,СВЦЭМ!$A$40:$A$783,$A385,СВЦЭМ!$B$40:$B$783,B$381)+'СЕТ СН'!$F$16</f>
        <v>0</v>
      </c>
      <c r="C385" s="36">
        <f ca="1">SUMIFS(СВЦЭМ!$K$40:$K$783,СВЦЭМ!$A$40:$A$783,$A385,СВЦЭМ!$B$40:$B$783,C$381)+'СЕТ СН'!$F$16</f>
        <v>0</v>
      </c>
      <c r="D385" s="36">
        <f ca="1">SUMIFS(СВЦЭМ!$K$40:$K$783,СВЦЭМ!$A$40:$A$783,$A385,СВЦЭМ!$B$40:$B$783,D$381)+'СЕТ СН'!$F$16</f>
        <v>0</v>
      </c>
      <c r="E385" s="36">
        <f ca="1">SUMIFS(СВЦЭМ!$K$40:$K$783,СВЦЭМ!$A$40:$A$783,$A385,СВЦЭМ!$B$40:$B$783,E$381)+'СЕТ СН'!$F$16</f>
        <v>0</v>
      </c>
      <c r="F385" s="36">
        <f ca="1">SUMIFS(СВЦЭМ!$K$40:$K$783,СВЦЭМ!$A$40:$A$783,$A385,СВЦЭМ!$B$40:$B$783,F$381)+'СЕТ СН'!$F$16</f>
        <v>0</v>
      </c>
      <c r="G385" s="36">
        <f ca="1">SUMIFS(СВЦЭМ!$K$40:$K$783,СВЦЭМ!$A$40:$A$783,$A385,СВЦЭМ!$B$40:$B$783,G$381)+'СЕТ СН'!$F$16</f>
        <v>0</v>
      </c>
      <c r="H385" s="36">
        <f ca="1">SUMIFS(СВЦЭМ!$K$40:$K$783,СВЦЭМ!$A$40:$A$783,$A385,СВЦЭМ!$B$40:$B$783,H$381)+'СЕТ СН'!$F$16</f>
        <v>0</v>
      </c>
      <c r="I385" s="36">
        <f ca="1">SUMIFS(СВЦЭМ!$K$40:$K$783,СВЦЭМ!$A$40:$A$783,$A385,СВЦЭМ!$B$40:$B$783,I$381)+'СЕТ СН'!$F$16</f>
        <v>0</v>
      </c>
      <c r="J385" s="36">
        <f ca="1">SUMIFS(СВЦЭМ!$K$40:$K$783,СВЦЭМ!$A$40:$A$783,$A385,СВЦЭМ!$B$40:$B$783,J$381)+'СЕТ СН'!$F$16</f>
        <v>0</v>
      </c>
      <c r="K385" s="36">
        <f ca="1">SUMIFS(СВЦЭМ!$K$40:$K$783,СВЦЭМ!$A$40:$A$783,$A385,СВЦЭМ!$B$40:$B$783,K$381)+'СЕТ СН'!$F$16</f>
        <v>0</v>
      </c>
      <c r="L385" s="36">
        <f ca="1">SUMIFS(СВЦЭМ!$K$40:$K$783,СВЦЭМ!$A$40:$A$783,$A385,СВЦЭМ!$B$40:$B$783,L$381)+'СЕТ СН'!$F$16</f>
        <v>0</v>
      </c>
      <c r="M385" s="36">
        <f ca="1">SUMIFS(СВЦЭМ!$K$40:$K$783,СВЦЭМ!$A$40:$A$783,$A385,СВЦЭМ!$B$40:$B$783,M$381)+'СЕТ СН'!$F$16</f>
        <v>0</v>
      </c>
      <c r="N385" s="36">
        <f ca="1">SUMIFS(СВЦЭМ!$K$40:$K$783,СВЦЭМ!$A$40:$A$783,$A385,СВЦЭМ!$B$40:$B$783,N$381)+'СЕТ СН'!$F$16</f>
        <v>0</v>
      </c>
      <c r="O385" s="36">
        <f ca="1">SUMIFS(СВЦЭМ!$K$40:$K$783,СВЦЭМ!$A$40:$A$783,$A385,СВЦЭМ!$B$40:$B$783,O$381)+'СЕТ СН'!$F$16</f>
        <v>0</v>
      </c>
      <c r="P385" s="36">
        <f ca="1">SUMIFS(СВЦЭМ!$K$40:$K$783,СВЦЭМ!$A$40:$A$783,$A385,СВЦЭМ!$B$40:$B$783,P$381)+'СЕТ СН'!$F$16</f>
        <v>0</v>
      </c>
      <c r="Q385" s="36">
        <f ca="1">SUMIFS(СВЦЭМ!$K$40:$K$783,СВЦЭМ!$A$40:$A$783,$A385,СВЦЭМ!$B$40:$B$783,Q$381)+'СЕТ СН'!$F$16</f>
        <v>0</v>
      </c>
      <c r="R385" s="36">
        <f ca="1">SUMIFS(СВЦЭМ!$K$40:$K$783,СВЦЭМ!$A$40:$A$783,$A385,СВЦЭМ!$B$40:$B$783,R$381)+'СЕТ СН'!$F$16</f>
        <v>0</v>
      </c>
      <c r="S385" s="36">
        <f ca="1">SUMIFS(СВЦЭМ!$K$40:$K$783,СВЦЭМ!$A$40:$A$783,$A385,СВЦЭМ!$B$40:$B$783,S$381)+'СЕТ СН'!$F$16</f>
        <v>0</v>
      </c>
      <c r="T385" s="36">
        <f ca="1">SUMIFS(СВЦЭМ!$K$40:$K$783,СВЦЭМ!$A$40:$A$783,$A385,СВЦЭМ!$B$40:$B$783,T$381)+'СЕТ СН'!$F$16</f>
        <v>0</v>
      </c>
      <c r="U385" s="36">
        <f ca="1">SUMIFS(СВЦЭМ!$K$40:$K$783,СВЦЭМ!$A$40:$A$783,$A385,СВЦЭМ!$B$40:$B$783,U$381)+'СЕТ СН'!$F$16</f>
        <v>0</v>
      </c>
      <c r="V385" s="36">
        <f ca="1">SUMIFS(СВЦЭМ!$K$40:$K$783,СВЦЭМ!$A$40:$A$783,$A385,СВЦЭМ!$B$40:$B$783,V$381)+'СЕТ СН'!$F$16</f>
        <v>0</v>
      </c>
      <c r="W385" s="36">
        <f ca="1">SUMIFS(СВЦЭМ!$K$40:$K$783,СВЦЭМ!$A$40:$A$783,$A385,СВЦЭМ!$B$40:$B$783,W$381)+'СЕТ СН'!$F$16</f>
        <v>0</v>
      </c>
      <c r="X385" s="36">
        <f ca="1">SUMIFS(СВЦЭМ!$K$40:$K$783,СВЦЭМ!$A$40:$A$783,$A385,СВЦЭМ!$B$40:$B$783,X$381)+'СЕТ СН'!$F$16</f>
        <v>0</v>
      </c>
      <c r="Y385" s="36">
        <f ca="1">SUMIFS(СВЦЭМ!$K$40:$K$783,СВЦЭМ!$A$40:$A$783,$A385,СВЦЭМ!$B$40:$B$783,Y$381)+'СЕТ СН'!$F$16</f>
        <v>0</v>
      </c>
    </row>
    <row r="386" spans="1:25" ht="15.75" hidden="1" x14ac:dyDescent="0.2">
      <c r="A386" s="35">
        <f t="shared" si="11"/>
        <v>44597</v>
      </c>
      <c r="B386" s="36">
        <f ca="1">SUMIFS(СВЦЭМ!$K$40:$K$783,СВЦЭМ!$A$40:$A$783,$A386,СВЦЭМ!$B$40:$B$783,B$381)+'СЕТ СН'!$F$16</f>
        <v>0</v>
      </c>
      <c r="C386" s="36">
        <f ca="1">SUMIFS(СВЦЭМ!$K$40:$K$783,СВЦЭМ!$A$40:$A$783,$A386,СВЦЭМ!$B$40:$B$783,C$381)+'СЕТ СН'!$F$16</f>
        <v>0</v>
      </c>
      <c r="D386" s="36">
        <f ca="1">SUMIFS(СВЦЭМ!$K$40:$K$783,СВЦЭМ!$A$40:$A$783,$A386,СВЦЭМ!$B$40:$B$783,D$381)+'СЕТ СН'!$F$16</f>
        <v>0</v>
      </c>
      <c r="E386" s="36">
        <f ca="1">SUMIFS(СВЦЭМ!$K$40:$K$783,СВЦЭМ!$A$40:$A$783,$A386,СВЦЭМ!$B$40:$B$783,E$381)+'СЕТ СН'!$F$16</f>
        <v>0</v>
      </c>
      <c r="F386" s="36">
        <f ca="1">SUMIFS(СВЦЭМ!$K$40:$K$783,СВЦЭМ!$A$40:$A$783,$A386,СВЦЭМ!$B$40:$B$783,F$381)+'СЕТ СН'!$F$16</f>
        <v>0</v>
      </c>
      <c r="G386" s="36">
        <f ca="1">SUMIFS(СВЦЭМ!$K$40:$K$783,СВЦЭМ!$A$40:$A$783,$A386,СВЦЭМ!$B$40:$B$783,G$381)+'СЕТ СН'!$F$16</f>
        <v>0</v>
      </c>
      <c r="H386" s="36">
        <f ca="1">SUMIFS(СВЦЭМ!$K$40:$K$783,СВЦЭМ!$A$40:$A$783,$A386,СВЦЭМ!$B$40:$B$783,H$381)+'СЕТ СН'!$F$16</f>
        <v>0</v>
      </c>
      <c r="I386" s="36">
        <f ca="1">SUMIFS(СВЦЭМ!$K$40:$K$783,СВЦЭМ!$A$40:$A$783,$A386,СВЦЭМ!$B$40:$B$783,I$381)+'СЕТ СН'!$F$16</f>
        <v>0</v>
      </c>
      <c r="J386" s="36">
        <f ca="1">SUMIFS(СВЦЭМ!$K$40:$K$783,СВЦЭМ!$A$40:$A$783,$A386,СВЦЭМ!$B$40:$B$783,J$381)+'СЕТ СН'!$F$16</f>
        <v>0</v>
      </c>
      <c r="K386" s="36">
        <f ca="1">SUMIFS(СВЦЭМ!$K$40:$K$783,СВЦЭМ!$A$40:$A$783,$A386,СВЦЭМ!$B$40:$B$783,K$381)+'СЕТ СН'!$F$16</f>
        <v>0</v>
      </c>
      <c r="L386" s="36">
        <f ca="1">SUMIFS(СВЦЭМ!$K$40:$K$783,СВЦЭМ!$A$40:$A$783,$A386,СВЦЭМ!$B$40:$B$783,L$381)+'СЕТ СН'!$F$16</f>
        <v>0</v>
      </c>
      <c r="M386" s="36">
        <f ca="1">SUMIFS(СВЦЭМ!$K$40:$K$783,СВЦЭМ!$A$40:$A$783,$A386,СВЦЭМ!$B$40:$B$783,M$381)+'СЕТ СН'!$F$16</f>
        <v>0</v>
      </c>
      <c r="N386" s="36">
        <f ca="1">SUMIFS(СВЦЭМ!$K$40:$K$783,СВЦЭМ!$A$40:$A$783,$A386,СВЦЭМ!$B$40:$B$783,N$381)+'СЕТ СН'!$F$16</f>
        <v>0</v>
      </c>
      <c r="O386" s="36">
        <f ca="1">SUMIFS(СВЦЭМ!$K$40:$K$783,СВЦЭМ!$A$40:$A$783,$A386,СВЦЭМ!$B$40:$B$783,O$381)+'СЕТ СН'!$F$16</f>
        <v>0</v>
      </c>
      <c r="P386" s="36">
        <f ca="1">SUMIFS(СВЦЭМ!$K$40:$K$783,СВЦЭМ!$A$40:$A$783,$A386,СВЦЭМ!$B$40:$B$783,P$381)+'СЕТ СН'!$F$16</f>
        <v>0</v>
      </c>
      <c r="Q386" s="36">
        <f ca="1">SUMIFS(СВЦЭМ!$K$40:$K$783,СВЦЭМ!$A$40:$A$783,$A386,СВЦЭМ!$B$40:$B$783,Q$381)+'СЕТ СН'!$F$16</f>
        <v>0</v>
      </c>
      <c r="R386" s="36">
        <f ca="1">SUMIFS(СВЦЭМ!$K$40:$K$783,СВЦЭМ!$A$40:$A$783,$A386,СВЦЭМ!$B$40:$B$783,R$381)+'СЕТ СН'!$F$16</f>
        <v>0</v>
      </c>
      <c r="S386" s="36">
        <f ca="1">SUMIFS(СВЦЭМ!$K$40:$K$783,СВЦЭМ!$A$40:$A$783,$A386,СВЦЭМ!$B$40:$B$783,S$381)+'СЕТ СН'!$F$16</f>
        <v>0</v>
      </c>
      <c r="T386" s="36">
        <f ca="1">SUMIFS(СВЦЭМ!$K$40:$K$783,СВЦЭМ!$A$40:$A$783,$A386,СВЦЭМ!$B$40:$B$783,T$381)+'СЕТ СН'!$F$16</f>
        <v>0</v>
      </c>
      <c r="U386" s="36">
        <f ca="1">SUMIFS(СВЦЭМ!$K$40:$K$783,СВЦЭМ!$A$40:$A$783,$A386,СВЦЭМ!$B$40:$B$783,U$381)+'СЕТ СН'!$F$16</f>
        <v>0</v>
      </c>
      <c r="V386" s="36">
        <f ca="1">SUMIFS(СВЦЭМ!$K$40:$K$783,СВЦЭМ!$A$40:$A$783,$A386,СВЦЭМ!$B$40:$B$783,V$381)+'СЕТ СН'!$F$16</f>
        <v>0</v>
      </c>
      <c r="W386" s="36">
        <f ca="1">SUMIFS(СВЦЭМ!$K$40:$K$783,СВЦЭМ!$A$40:$A$783,$A386,СВЦЭМ!$B$40:$B$783,W$381)+'СЕТ СН'!$F$16</f>
        <v>0</v>
      </c>
      <c r="X386" s="36">
        <f ca="1">SUMIFS(СВЦЭМ!$K$40:$K$783,СВЦЭМ!$A$40:$A$783,$A386,СВЦЭМ!$B$40:$B$783,X$381)+'СЕТ СН'!$F$16</f>
        <v>0</v>
      </c>
      <c r="Y386" s="36">
        <f ca="1">SUMIFS(СВЦЭМ!$K$40:$K$783,СВЦЭМ!$A$40:$A$783,$A386,СВЦЭМ!$B$40:$B$783,Y$381)+'СЕТ СН'!$F$16</f>
        <v>0</v>
      </c>
    </row>
    <row r="387" spans="1:25" ht="15.75" hidden="1" x14ac:dyDescent="0.2">
      <c r="A387" s="35">
        <f t="shared" si="11"/>
        <v>44598</v>
      </c>
      <c r="B387" s="36">
        <f ca="1">SUMIFS(СВЦЭМ!$K$40:$K$783,СВЦЭМ!$A$40:$A$783,$A387,СВЦЭМ!$B$40:$B$783,B$381)+'СЕТ СН'!$F$16</f>
        <v>0</v>
      </c>
      <c r="C387" s="36">
        <f ca="1">SUMIFS(СВЦЭМ!$K$40:$K$783,СВЦЭМ!$A$40:$A$783,$A387,СВЦЭМ!$B$40:$B$783,C$381)+'СЕТ СН'!$F$16</f>
        <v>0</v>
      </c>
      <c r="D387" s="36">
        <f ca="1">SUMIFS(СВЦЭМ!$K$40:$K$783,СВЦЭМ!$A$40:$A$783,$A387,СВЦЭМ!$B$40:$B$783,D$381)+'СЕТ СН'!$F$16</f>
        <v>0</v>
      </c>
      <c r="E387" s="36">
        <f ca="1">SUMIFS(СВЦЭМ!$K$40:$K$783,СВЦЭМ!$A$40:$A$783,$A387,СВЦЭМ!$B$40:$B$783,E$381)+'СЕТ СН'!$F$16</f>
        <v>0</v>
      </c>
      <c r="F387" s="36">
        <f ca="1">SUMIFS(СВЦЭМ!$K$40:$K$783,СВЦЭМ!$A$40:$A$783,$A387,СВЦЭМ!$B$40:$B$783,F$381)+'СЕТ СН'!$F$16</f>
        <v>0</v>
      </c>
      <c r="G387" s="36">
        <f ca="1">SUMIFS(СВЦЭМ!$K$40:$K$783,СВЦЭМ!$A$40:$A$783,$A387,СВЦЭМ!$B$40:$B$783,G$381)+'СЕТ СН'!$F$16</f>
        <v>0</v>
      </c>
      <c r="H387" s="36">
        <f ca="1">SUMIFS(СВЦЭМ!$K$40:$K$783,СВЦЭМ!$A$40:$A$783,$A387,СВЦЭМ!$B$40:$B$783,H$381)+'СЕТ СН'!$F$16</f>
        <v>0</v>
      </c>
      <c r="I387" s="36">
        <f ca="1">SUMIFS(СВЦЭМ!$K$40:$K$783,СВЦЭМ!$A$40:$A$783,$A387,СВЦЭМ!$B$40:$B$783,I$381)+'СЕТ СН'!$F$16</f>
        <v>0</v>
      </c>
      <c r="J387" s="36">
        <f ca="1">SUMIFS(СВЦЭМ!$K$40:$K$783,СВЦЭМ!$A$40:$A$783,$A387,СВЦЭМ!$B$40:$B$783,J$381)+'СЕТ СН'!$F$16</f>
        <v>0</v>
      </c>
      <c r="K387" s="36">
        <f ca="1">SUMIFS(СВЦЭМ!$K$40:$K$783,СВЦЭМ!$A$40:$A$783,$A387,СВЦЭМ!$B$40:$B$783,K$381)+'СЕТ СН'!$F$16</f>
        <v>0</v>
      </c>
      <c r="L387" s="36">
        <f ca="1">SUMIFS(СВЦЭМ!$K$40:$K$783,СВЦЭМ!$A$40:$A$783,$A387,СВЦЭМ!$B$40:$B$783,L$381)+'СЕТ СН'!$F$16</f>
        <v>0</v>
      </c>
      <c r="M387" s="36">
        <f ca="1">SUMIFS(СВЦЭМ!$K$40:$K$783,СВЦЭМ!$A$40:$A$783,$A387,СВЦЭМ!$B$40:$B$783,M$381)+'СЕТ СН'!$F$16</f>
        <v>0</v>
      </c>
      <c r="N387" s="36">
        <f ca="1">SUMIFS(СВЦЭМ!$K$40:$K$783,СВЦЭМ!$A$40:$A$783,$A387,СВЦЭМ!$B$40:$B$783,N$381)+'СЕТ СН'!$F$16</f>
        <v>0</v>
      </c>
      <c r="O387" s="36">
        <f ca="1">SUMIFS(СВЦЭМ!$K$40:$K$783,СВЦЭМ!$A$40:$A$783,$A387,СВЦЭМ!$B$40:$B$783,O$381)+'СЕТ СН'!$F$16</f>
        <v>0</v>
      </c>
      <c r="P387" s="36">
        <f ca="1">SUMIFS(СВЦЭМ!$K$40:$K$783,СВЦЭМ!$A$40:$A$783,$A387,СВЦЭМ!$B$40:$B$783,P$381)+'СЕТ СН'!$F$16</f>
        <v>0</v>
      </c>
      <c r="Q387" s="36">
        <f ca="1">SUMIFS(СВЦЭМ!$K$40:$K$783,СВЦЭМ!$A$40:$A$783,$A387,СВЦЭМ!$B$40:$B$783,Q$381)+'СЕТ СН'!$F$16</f>
        <v>0</v>
      </c>
      <c r="R387" s="36">
        <f ca="1">SUMIFS(СВЦЭМ!$K$40:$K$783,СВЦЭМ!$A$40:$A$783,$A387,СВЦЭМ!$B$40:$B$783,R$381)+'СЕТ СН'!$F$16</f>
        <v>0</v>
      </c>
      <c r="S387" s="36">
        <f ca="1">SUMIFS(СВЦЭМ!$K$40:$K$783,СВЦЭМ!$A$40:$A$783,$A387,СВЦЭМ!$B$40:$B$783,S$381)+'СЕТ СН'!$F$16</f>
        <v>0</v>
      </c>
      <c r="T387" s="36">
        <f ca="1">SUMIFS(СВЦЭМ!$K$40:$K$783,СВЦЭМ!$A$40:$A$783,$A387,СВЦЭМ!$B$40:$B$783,T$381)+'СЕТ СН'!$F$16</f>
        <v>0</v>
      </c>
      <c r="U387" s="36">
        <f ca="1">SUMIFS(СВЦЭМ!$K$40:$K$783,СВЦЭМ!$A$40:$A$783,$A387,СВЦЭМ!$B$40:$B$783,U$381)+'СЕТ СН'!$F$16</f>
        <v>0</v>
      </c>
      <c r="V387" s="36">
        <f ca="1">SUMIFS(СВЦЭМ!$K$40:$K$783,СВЦЭМ!$A$40:$A$783,$A387,СВЦЭМ!$B$40:$B$783,V$381)+'СЕТ СН'!$F$16</f>
        <v>0</v>
      </c>
      <c r="W387" s="36">
        <f ca="1">SUMIFS(СВЦЭМ!$K$40:$K$783,СВЦЭМ!$A$40:$A$783,$A387,СВЦЭМ!$B$40:$B$783,W$381)+'СЕТ СН'!$F$16</f>
        <v>0</v>
      </c>
      <c r="X387" s="36">
        <f ca="1">SUMIFS(СВЦЭМ!$K$40:$K$783,СВЦЭМ!$A$40:$A$783,$A387,СВЦЭМ!$B$40:$B$783,X$381)+'СЕТ СН'!$F$16</f>
        <v>0</v>
      </c>
      <c r="Y387" s="36">
        <f ca="1">SUMIFS(СВЦЭМ!$K$40:$K$783,СВЦЭМ!$A$40:$A$783,$A387,СВЦЭМ!$B$40:$B$783,Y$381)+'СЕТ СН'!$F$16</f>
        <v>0</v>
      </c>
    </row>
    <row r="388" spans="1:25" ht="15.75" hidden="1" x14ac:dyDescent="0.2">
      <c r="A388" s="35">
        <f t="shared" si="11"/>
        <v>44599</v>
      </c>
      <c r="B388" s="36">
        <f ca="1">SUMIFS(СВЦЭМ!$K$40:$K$783,СВЦЭМ!$A$40:$A$783,$A388,СВЦЭМ!$B$40:$B$783,B$381)+'СЕТ СН'!$F$16</f>
        <v>0</v>
      </c>
      <c r="C388" s="36">
        <f ca="1">SUMIFS(СВЦЭМ!$K$40:$K$783,СВЦЭМ!$A$40:$A$783,$A388,СВЦЭМ!$B$40:$B$783,C$381)+'СЕТ СН'!$F$16</f>
        <v>0</v>
      </c>
      <c r="D388" s="36">
        <f ca="1">SUMIFS(СВЦЭМ!$K$40:$K$783,СВЦЭМ!$A$40:$A$783,$A388,СВЦЭМ!$B$40:$B$783,D$381)+'СЕТ СН'!$F$16</f>
        <v>0</v>
      </c>
      <c r="E388" s="36">
        <f ca="1">SUMIFS(СВЦЭМ!$K$40:$K$783,СВЦЭМ!$A$40:$A$783,$A388,СВЦЭМ!$B$40:$B$783,E$381)+'СЕТ СН'!$F$16</f>
        <v>0</v>
      </c>
      <c r="F388" s="36">
        <f ca="1">SUMIFS(СВЦЭМ!$K$40:$K$783,СВЦЭМ!$A$40:$A$783,$A388,СВЦЭМ!$B$40:$B$783,F$381)+'СЕТ СН'!$F$16</f>
        <v>0</v>
      </c>
      <c r="G388" s="36">
        <f ca="1">SUMIFS(СВЦЭМ!$K$40:$K$783,СВЦЭМ!$A$40:$A$783,$A388,СВЦЭМ!$B$40:$B$783,G$381)+'СЕТ СН'!$F$16</f>
        <v>0</v>
      </c>
      <c r="H388" s="36">
        <f ca="1">SUMIFS(СВЦЭМ!$K$40:$K$783,СВЦЭМ!$A$40:$A$783,$A388,СВЦЭМ!$B$40:$B$783,H$381)+'СЕТ СН'!$F$16</f>
        <v>0</v>
      </c>
      <c r="I388" s="36">
        <f ca="1">SUMIFS(СВЦЭМ!$K$40:$K$783,СВЦЭМ!$A$40:$A$783,$A388,СВЦЭМ!$B$40:$B$783,I$381)+'СЕТ СН'!$F$16</f>
        <v>0</v>
      </c>
      <c r="J388" s="36">
        <f ca="1">SUMIFS(СВЦЭМ!$K$40:$K$783,СВЦЭМ!$A$40:$A$783,$A388,СВЦЭМ!$B$40:$B$783,J$381)+'СЕТ СН'!$F$16</f>
        <v>0</v>
      </c>
      <c r="K388" s="36">
        <f ca="1">SUMIFS(СВЦЭМ!$K$40:$K$783,СВЦЭМ!$A$40:$A$783,$A388,СВЦЭМ!$B$40:$B$783,K$381)+'СЕТ СН'!$F$16</f>
        <v>0</v>
      </c>
      <c r="L388" s="36">
        <f ca="1">SUMIFS(СВЦЭМ!$K$40:$K$783,СВЦЭМ!$A$40:$A$783,$A388,СВЦЭМ!$B$40:$B$783,L$381)+'СЕТ СН'!$F$16</f>
        <v>0</v>
      </c>
      <c r="M388" s="36">
        <f ca="1">SUMIFS(СВЦЭМ!$K$40:$K$783,СВЦЭМ!$A$40:$A$783,$A388,СВЦЭМ!$B$40:$B$783,M$381)+'СЕТ СН'!$F$16</f>
        <v>0</v>
      </c>
      <c r="N388" s="36">
        <f ca="1">SUMIFS(СВЦЭМ!$K$40:$K$783,СВЦЭМ!$A$40:$A$783,$A388,СВЦЭМ!$B$40:$B$783,N$381)+'СЕТ СН'!$F$16</f>
        <v>0</v>
      </c>
      <c r="O388" s="36">
        <f ca="1">SUMIFS(СВЦЭМ!$K$40:$K$783,СВЦЭМ!$A$40:$A$783,$A388,СВЦЭМ!$B$40:$B$783,O$381)+'СЕТ СН'!$F$16</f>
        <v>0</v>
      </c>
      <c r="P388" s="36">
        <f ca="1">SUMIFS(СВЦЭМ!$K$40:$K$783,СВЦЭМ!$A$40:$A$783,$A388,СВЦЭМ!$B$40:$B$783,P$381)+'СЕТ СН'!$F$16</f>
        <v>0</v>
      </c>
      <c r="Q388" s="36">
        <f ca="1">SUMIFS(СВЦЭМ!$K$40:$K$783,СВЦЭМ!$A$40:$A$783,$A388,СВЦЭМ!$B$40:$B$783,Q$381)+'СЕТ СН'!$F$16</f>
        <v>0</v>
      </c>
      <c r="R388" s="36">
        <f ca="1">SUMIFS(СВЦЭМ!$K$40:$K$783,СВЦЭМ!$A$40:$A$783,$A388,СВЦЭМ!$B$40:$B$783,R$381)+'СЕТ СН'!$F$16</f>
        <v>0</v>
      </c>
      <c r="S388" s="36">
        <f ca="1">SUMIFS(СВЦЭМ!$K$40:$K$783,СВЦЭМ!$A$40:$A$783,$A388,СВЦЭМ!$B$40:$B$783,S$381)+'СЕТ СН'!$F$16</f>
        <v>0</v>
      </c>
      <c r="T388" s="36">
        <f ca="1">SUMIFS(СВЦЭМ!$K$40:$K$783,СВЦЭМ!$A$40:$A$783,$A388,СВЦЭМ!$B$40:$B$783,T$381)+'СЕТ СН'!$F$16</f>
        <v>0</v>
      </c>
      <c r="U388" s="36">
        <f ca="1">SUMIFS(СВЦЭМ!$K$40:$K$783,СВЦЭМ!$A$40:$A$783,$A388,СВЦЭМ!$B$40:$B$783,U$381)+'СЕТ СН'!$F$16</f>
        <v>0</v>
      </c>
      <c r="V388" s="36">
        <f ca="1">SUMIFS(СВЦЭМ!$K$40:$K$783,СВЦЭМ!$A$40:$A$783,$A388,СВЦЭМ!$B$40:$B$783,V$381)+'СЕТ СН'!$F$16</f>
        <v>0</v>
      </c>
      <c r="W388" s="36">
        <f ca="1">SUMIFS(СВЦЭМ!$K$40:$K$783,СВЦЭМ!$A$40:$A$783,$A388,СВЦЭМ!$B$40:$B$783,W$381)+'СЕТ СН'!$F$16</f>
        <v>0</v>
      </c>
      <c r="X388" s="36">
        <f ca="1">SUMIFS(СВЦЭМ!$K$40:$K$783,СВЦЭМ!$A$40:$A$783,$A388,СВЦЭМ!$B$40:$B$783,X$381)+'СЕТ СН'!$F$16</f>
        <v>0</v>
      </c>
      <c r="Y388" s="36">
        <f ca="1">SUMIFS(СВЦЭМ!$K$40:$K$783,СВЦЭМ!$A$40:$A$783,$A388,СВЦЭМ!$B$40:$B$783,Y$381)+'СЕТ СН'!$F$16</f>
        <v>0</v>
      </c>
    </row>
    <row r="389" spans="1:25" ht="15.75" hidden="1" x14ac:dyDescent="0.2">
      <c r="A389" s="35">
        <f t="shared" si="11"/>
        <v>44600</v>
      </c>
      <c r="B389" s="36">
        <f ca="1">SUMIFS(СВЦЭМ!$K$40:$K$783,СВЦЭМ!$A$40:$A$783,$A389,СВЦЭМ!$B$40:$B$783,B$381)+'СЕТ СН'!$F$16</f>
        <v>0</v>
      </c>
      <c r="C389" s="36">
        <f ca="1">SUMIFS(СВЦЭМ!$K$40:$K$783,СВЦЭМ!$A$40:$A$783,$A389,СВЦЭМ!$B$40:$B$783,C$381)+'СЕТ СН'!$F$16</f>
        <v>0</v>
      </c>
      <c r="D389" s="36">
        <f ca="1">SUMIFS(СВЦЭМ!$K$40:$K$783,СВЦЭМ!$A$40:$A$783,$A389,СВЦЭМ!$B$40:$B$783,D$381)+'СЕТ СН'!$F$16</f>
        <v>0</v>
      </c>
      <c r="E389" s="36">
        <f ca="1">SUMIFS(СВЦЭМ!$K$40:$K$783,СВЦЭМ!$A$40:$A$783,$A389,СВЦЭМ!$B$40:$B$783,E$381)+'СЕТ СН'!$F$16</f>
        <v>0</v>
      </c>
      <c r="F389" s="36">
        <f ca="1">SUMIFS(СВЦЭМ!$K$40:$K$783,СВЦЭМ!$A$40:$A$783,$A389,СВЦЭМ!$B$40:$B$783,F$381)+'СЕТ СН'!$F$16</f>
        <v>0</v>
      </c>
      <c r="G389" s="36">
        <f ca="1">SUMIFS(СВЦЭМ!$K$40:$K$783,СВЦЭМ!$A$40:$A$783,$A389,СВЦЭМ!$B$40:$B$783,G$381)+'СЕТ СН'!$F$16</f>
        <v>0</v>
      </c>
      <c r="H389" s="36">
        <f ca="1">SUMIFS(СВЦЭМ!$K$40:$K$783,СВЦЭМ!$A$40:$A$783,$A389,СВЦЭМ!$B$40:$B$783,H$381)+'СЕТ СН'!$F$16</f>
        <v>0</v>
      </c>
      <c r="I389" s="36">
        <f ca="1">SUMIFS(СВЦЭМ!$K$40:$K$783,СВЦЭМ!$A$40:$A$783,$A389,СВЦЭМ!$B$40:$B$783,I$381)+'СЕТ СН'!$F$16</f>
        <v>0</v>
      </c>
      <c r="J389" s="36">
        <f ca="1">SUMIFS(СВЦЭМ!$K$40:$K$783,СВЦЭМ!$A$40:$A$783,$A389,СВЦЭМ!$B$40:$B$783,J$381)+'СЕТ СН'!$F$16</f>
        <v>0</v>
      </c>
      <c r="K389" s="36">
        <f ca="1">SUMIFS(СВЦЭМ!$K$40:$K$783,СВЦЭМ!$A$40:$A$783,$A389,СВЦЭМ!$B$40:$B$783,K$381)+'СЕТ СН'!$F$16</f>
        <v>0</v>
      </c>
      <c r="L389" s="36">
        <f ca="1">SUMIFS(СВЦЭМ!$K$40:$K$783,СВЦЭМ!$A$40:$A$783,$A389,СВЦЭМ!$B$40:$B$783,L$381)+'СЕТ СН'!$F$16</f>
        <v>0</v>
      </c>
      <c r="M389" s="36">
        <f ca="1">SUMIFS(СВЦЭМ!$K$40:$K$783,СВЦЭМ!$A$40:$A$783,$A389,СВЦЭМ!$B$40:$B$783,M$381)+'СЕТ СН'!$F$16</f>
        <v>0</v>
      </c>
      <c r="N389" s="36">
        <f ca="1">SUMIFS(СВЦЭМ!$K$40:$K$783,СВЦЭМ!$A$40:$A$783,$A389,СВЦЭМ!$B$40:$B$783,N$381)+'СЕТ СН'!$F$16</f>
        <v>0</v>
      </c>
      <c r="O389" s="36">
        <f ca="1">SUMIFS(СВЦЭМ!$K$40:$K$783,СВЦЭМ!$A$40:$A$783,$A389,СВЦЭМ!$B$40:$B$783,O$381)+'СЕТ СН'!$F$16</f>
        <v>0</v>
      </c>
      <c r="P389" s="36">
        <f ca="1">SUMIFS(СВЦЭМ!$K$40:$K$783,СВЦЭМ!$A$40:$A$783,$A389,СВЦЭМ!$B$40:$B$783,P$381)+'СЕТ СН'!$F$16</f>
        <v>0</v>
      </c>
      <c r="Q389" s="36">
        <f ca="1">SUMIFS(СВЦЭМ!$K$40:$K$783,СВЦЭМ!$A$40:$A$783,$A389,СВЦЭМ!$B$40:$B$783,Q$381)+'СЕТ СН'!$F$16</f>
        <v>0</v>
      </c>
      <c r="R389" s="36">
        <f ca="1">SUMIFS(СВЦЭМ!$K$40:$K$783,СВЦЭМ!$A$40:$A$783,$A389,СВЦЭМ!$B$40:$B$783,R$381)+'СЕТ СН'!$F$16</f>
        <v>0</v>
      </c>
      <c r="S389" s="36">
        <f ca="1">SUMIFS(СВЦЭМ!$K$40:$K$783,СВЦЭМ!$A$40:$A$783,$A389,СВЦЭМ!$B$40:$B$783,S$381)+'СЕТ СН'!$F$16</f>
        <v>0</v>
      </c>
      <c r="T389" s="36">
        <f ca="1">SUMIFS(СВЦЭМ!$K$40:$K$783,СВЦЭМ!$A$40:$A$783,$A389,СВЦЭМ!$B$40:$B$783,T$381)+'СЕТ СН'!$F$16</f>
        <v>0</v>
      </c>
      <c r="U389" s="36">
        <f ca="1">SUMIFS(СВЦЭМ!$K$40:$K$783,СВЦЭМ!$A$40:$A$783,$A389,СВЦЭМ!$B$40:$B$783,U$381)+'СЕТ СН'!$F$16</f>
        <v>0</v>
      </c>
      <c r="V389" s="36">
        <f ca="1">SUMIFS(СВЦЭМ!$K$40:$K$783,СВЦЭМ!$A$40:$A$783,$A389,СВЦЭМ!$B$40:$B$783,V$381)+'СЕТ СН'!$F$16</f>
        <v>0</v>
      </c>
      <c r="W389" s="36">
        <f ca="1">SUMIFS(СВЦЭМ!$K$40:$K$783,СВЦЭМ!$A$40:$A$783,$A389,СВЦЭМ!$B$40:$B$783,W$381)+'СЕТ СН'!$F$16</f>
        <v>0</v>
      </c>
      <c r="X389" s="36">
        <f ca="1">SUMIFS(СВЦЭМ!$K$40:$K$783,СВЦЭМ!$A$40:$A$783,$A389,СВЦЭМ!$B$40:$B$783,X$381)+'СЕТ СН'!$F$16</f>
        <v>0</v>
      </c>
      <c r="Y389" s="36">
        <f ca="1">SUMIFS(СВЦЭМ!$K$40:$K$783,СВЦЭМ!$A$40:$A$783,$A389,СВЦЭМ!$B$40:$B$783,Y$381)+'СЕТ СН'!$F$16</f>
        <v>0</v>
      </c>
    </row>
    <row r="390" spans="1:25" ht="15.75" hidden="1" x14ac:dyDescent="0.2">
      <c r="A390" s="35">
        <f t="shared" si="11"/>
        <v>44601</v>
      </c>
      <c r="B390" s="36">
        <f ca="1">SUMIFS(СВЦЭМ!$K$40:$K$783,СВЦЭМ!$A$40:$A$783,$A390,СВЦЭМ!$B$40:$B$783,B$381)+'СЕТ СН'!$F$16</f>
        <v>0</v>
      </c>
      <c r="C390" s="36">
        <f ca="1">SUMIFS(СВЦЭМ!$K$40:$K$783,СВЦЭМ!$A$40:$A$783,$A390,СВЦЭМ!$B$40:$B$783,C$381)+'СЕТ СН'!$F$16</f>
        <v>0</v>
      </c>
      <c r="D390" s="36">
        <f ca="1">SUMIFS(СВЦЭМ!$K$40:$K$783,СВЦЭМ!$A$40:$A$783,$A390,СВЦЭМ!$B$40:$B$783,D$381)+'СЕТ СН'!$F$16</f>
        <v>0</v>
      </c>
      <c r="E390" s="36">
        <f ca="1">SUMIFS(СВЦЭМ!$K$40:$K$783,СВЦЭМ!$A$40:$A$783,$A390,СВЦЭМ!$B$40:$B$783,E$381)+'СЕТ СН'!$F$16</f>
        <v>0</v>
      </c>
      <c r="F390" s="36">
        <f ca="1">SUMIFS(СВЦЭМ!$K$40:$K$783,СВЦЭМ!$A$40:$A$783,$A390,СВЦЭМ!$B$40:$B$783,F$381)+'СЕТ СН'!$F$16</f>
        <v>0</v>
      </c>
      <c r="G390" s="36">
        <f ca="1">SUMIFS(СВЦЭМ!$K$40:$K$783,СВЦЭМ!$A$40:$A$783,$A390,СВЦЭМ!$B$40:$B$783,G$381)+'СЕТ СН'!$F$16</f>
        <v>0</v>
      </c>
      <c r="H390" s="36">
        <f ca="1">SUMIFS(СВЦЭМ!$K$40:$K$783,СВЦЭМ!$A$40:$A$783,$A390,СВЦЭМ!$B$40:$B$783,H$381)+'СЕТ СН'!$F$16</f>
        <v>0</v>
      </c>
      <c r="I390" s="36">
        <f ca="1">SUMIFS(СВЦЭМ!$K$40:$K$783,СВЦЭМ!$A$40:$A$783,$A390,СВЦЭМ!$B$40:$B$783,I$381)+'СЕТ СН'!$F$16</f>
        <v>0</v>
      </c>
      <c r="J390" s="36">
        <f ca="1">SUMIFS(СВЦЭМ!$K$40:$K$783,СВЦЭМ!$A$40:$A$783,$A390,СВЦЭМ!$B$40:$B$783,J$381)+'СЕТ СН'!$F$16</f>
        <v>0</v>
      </c>
      <c r="K390" s="36">
        <f ca="1">SUMIFS(СВЦЭМ!$K$40:$K$783,СВЦЭМ!$A$40:$A$783,$A390,СВЦЭМ!$B$40:$B$783,K$381)+'СЕТ СН'!$F$16</f>
        <v>0</v>
      </c>
      <c r="L390" s="36">
        <f ca="1">SUMIFS(СВЦЭМ!$K$40:$K$783,СВЦЭМ!$A$40:$A$783,$A390,СВЦЭМ!$B$40:$B$783,L$381)+'СЕТ СН'!$F$16</f>
        <v>0</v>
      </c>
      <c r="M390" s="36">
        <f ca="1">SUMIFS(СВЦЭМ!$K$40:$K$783,СВЦЭМ!$A$40:$A$783,$A390,СВЦЭМ!$B$40:$B$783,M$381)+'СЕТ СН'!$F$16</f>
        <v>0</v>
      </c>
      <c r="N390" s="36">
        <f ca="1">SUMIFS(СВЦЭМ!$K$40:$K$783,СВЦЭМ!$A$40:$A$783,$A390,СВЦЭМ!$B$40:$B$783,N$381)+'СЕТ СН'!$F$16</f>
        <v>0</v>
      </c>
      <c r="O390" s="36">
        <f ca="1">SUMIFS(СВЦЭМ!$K$40:$K$783,СВЦЭМ!$A$40:$A$783,$A390,СВЦЭМ!$B$40:$B$783,O$381)+'СЕТ СН'!$F$16</f>
        <v>0</v>
      </c>
      <c r="P390" s="36">
        <f ca="1">SUMIFS(СВЦЭМ!$K$40:$K$783,СВЦЭМ!$A$40:$A$783,$A390,СВЦЭМ!$B$40:$B$783,P$381)+'СЕТ СН'!$F$16</f>
        <v>0</v>
      </c>
      <c r="Q390" s="36">
        <f ca="1">SUMIFS(СВЦЭМ!$K$40:$K$783,СВЦЭМ!$A$40:$A$783,$A390,СВЦЭМ!$B$40:$B$783,Q$381)+'СЕТ СН'!$F$16</f>
        <v>0</v>
      </c>
      <c r="R390" s="36">
        <f ca="1">SUMIFS(СВЦЭМ!$K$40:$K$783,СВЦЭМ!$A$40:$A$783,$A390,СВЦЭМ!$B$40:$B$783,R$381)+'СЕТ СН'!$F$16</f>
        <v>0</v>
      </c>
      <c r="S390" s="36">
        <f ca="1">SUMIFS(СВЦЭМ!$K$40:$K$783,СВЦЭМ!$A$40:$A$783,$A390,СВЦЭМ!$B$40:$B$783,S$381)+'СЕТ СН'!$F$16</f>
        <v>0</v>
      </c>
      <c r="T390" s="36">
        <f ca="1">SUMIFS(СВЦЭМ!$K$40:$K$783,СВЦЭМ!$A$40:$A$783,$A390,СВЦЭМ!$B$40:$B$783,T$381)+'СЕТ СН'!$F$16</f>
        <v>0</v>
      </c>
      <c r="U390" s="36">
        <f ca="1">SUMIFS(СВЦЭМ!$K$40:$K$783,СВЦЭМ!$A$40:$A$783,$A390,СВЦЭМ!$B$40:$B$783,U$381)+'СЕТ СН'!$F$16</f>
        <v>0</v>
      </c>
      <c r="V390" s="36">
        <f ca="1">SUMIFS(СВЦЭМ!$K$40:$K$783,СВЦЭМ!$A$40:$A$783,$A390,СВЦЭМ!$B$40:$B$783,V$381)+'СЕТ СН'!$F$16</f>
        <v>0</v>
      </c>
      <c r="W390" s="36">
        <f ca="1">SUMIFS(СВЦЭМ!$K$40:$K$783,СВЦЭМ!$A$40:$A$783,$A390,СВЦЭМ!$B$40:$B$783,W$381)+'СЕТ СН'!$F$16</f>
        <v>0</v>
      </c>
      <c r="X390" s="36">
        <f ca="1">SUMIFS(СВЦЭМ!$K$40:$K$783,СВЦЭМ!$A$40:$A$783,$A390,СВЦЭМ!$B$40:$B$783,X$381)+'СЕТ СН'!$F$16</f>
        <v>0</v>
      </c>
      <c r="Y390" s="36">
        <f ca="1">SUMIFS(СВЦЭМ!$K$40:$K$783,СВЦЭМ!$A$40:$A$783,$A390,СВЦЭМ!$B$40:$B$783,Y$381)+'СЕТ СН'!$F$16</f>
        <v>0</v>
      </c>
    </row>
    <row r="391" spans="1:25" ht="15.75" hidden="1" x14ac:dyDescent="0.2">
      <c r="A391" s="35">
        <f t="shared" si="11"/>
        <v>44602</v>
      </c>
      <c r="B391" s="36">
        <f ca="1">SUMIFS(СВЦЭМ!$K$40:$K$783,СВЦЭМ!$A$40:$A$783,$A391,СВЦЭМ!$B$40:$B$783,B$381)+'СЕТ СН'!$F$16</f>
        <v>0</v>
      </c>
      <c r="C391" s="36">
        <f ca="1">SUMIFS(СВЦЭМ!$K$40:$K$783,СВЦЭМ!$A$40:$A$783,$A391,СВЦЭМ!$B$40:$B$783,C$381)+'СЕТ СН'!$F$16</f>
        <v>0</v>
      </c>
      <c r="D391" s="36">
        <f ca="1">SUMIFS(СВЦЭМ!$K$40:$K$783,СВЦЭМ!$A$40:$A$783,$A391,СВЦЭМ!$B$40:$B$783,D$381)+'СЕТ СН'!$F$16</f>
        <v>0</v>
      </c>
      <c r="E391" s="36">
        <f ca="1">SUMIFS(СВЦЭМ!$K$40:$K$783,СВЦЭМ!$A$40:$A$783,$A391,СВЦЭМ!$B$40:$B$783,E$381)+'СЕТ СН'!$F$16</f>
        <v>0</v>
      </c>
      <c r="F391" s="36">
        <f ca="1">SUMIFS(СВЦЭМ!$K$40:$K$783,СВЦЭМ!$A$40:$A$783,$A391,СВЦЭМ!$B$40:$B$783,F$381)+'СЕТ СН'!$F$16</f>
        <v>0</v>
      </c>
      <c r="G391" s="36">
        <f ca="1">SUMIFS(СВЦЭМ!$K$40:$K$783,СВЦЭМ!$A$40:$A$783,$A391,СВЦЭМ!$B$40:$B$783,G$381)+'СЕТ СН'!$F$16</f>
        <v>0</v>
      </c>
      <c r="H391" s="36">
        <f ca="1">SUMIFS(СВЦЭМ!$K$40:$K$783,СВЦЭМ!$A$40:$A$783,$A391,СВЦЭМ!$B$40:$B$783,H$381)+'СЕТ СН'!$F$16</f>
        <v>0</v>
      </c>
      <c r="I391" s="36">
        <f ca="1">SUMIFS(СВЦЭМ!$K$40:$K$783,СВЦЭМ!$A$40:$A$783,$A391,СВЦЭМ!$B$40:$B$783,I$381)+'СЕТ СН'!$F$16</f>
        <v>0</v>
      </c>
      <c r="J391" s="36">
        <f ca="1">SUMIFS(СВЦЭМ!$K$40:$K$783,СВЦЭМ!$A$40:$A$783,$A391,СВЦЭМ!$B$40:$B$783,J$381)+'СЕТ СН'!$F$16</f>
        <v>0</v>
      </c>
      <c r="K391" s="36">
        <f ca="1">SUMIFS(СВЦЭМ!$K$40:$K$783,СВЦЭМ!$A$40:$A$783,$A391,СВЦЭМ!$B$40:$B$783,K$381)+'СЕТ СН'!$F$16</f>
        <v>0</v>
      </c>
      <c r="L391" s="36">
        <f ca="1">SUMIFS(СВЦЭМ!$K$40:$K$783,СВЦЭМ!$A$40:$A$783,$A391,СВЦЭМ!$B$40:$B$783,L$381)+'СЕТ СН'!$F$16</f>
        <v>0</v>
      </c>
      <c r="M391" s="36">
        <f ca="1">SUMIFS(СВЦЭМ!$K$40:$K$783,СВЦЭМ!$A$40:$A$783,$A391,СВЦЭМ!$B$40:$B$783,M$381)+'СЕТ СН'!$F$16</f>
        <v>0</v>
      </c>
      <c r="N391" s="36">
        <f ca="1">SUMIFS(СВЦЭМ!$K$40:$K$783,СВЦЭМ!$A$40:$A$783,$A391,СВЦЭМ!$B$40:$B$783,N$381)+'СЕТ СН'!$F$16</f>
        <v>0</v>
      </c>
      <c r="O391" s="36">
        <f ca="1">SUMIFS(СВЦЭМ!$K$40:$K$783,СВЦЭМ!$A$40:$A$783,$A391,СВЦЭМ!$B$40:$B$783,O$381)+'СЕТ СН'!$F$16</f>
        <v>0</v>
      </c>
      <c r="P391" s="36">
        <f ca="1">SUMIFS(СВЦЭМ!$K$40:$K$783,СВЦЭМ!$A$40:$A$783,$A391,СВЦЭМ!$B$40:$B$783,P$381)+'СЕТ СН'!$F$16</f>
        <v>0</v>
      </c>
      <c r="Q391" s="36">
        <f ca="1">SUMIFS(СВЦЭМ!$K$40:$K$783,СВЦЭМ!$A$40:$A$783,$A391,СВЦЭМ!$B$40:$B$783,Q$381)+'СЕТ СН'!$F$16</f>
        <v>0</v>
      </c>
      <c r="R391" s="36">
        <f ca="1">SUMIFS(СВЦЭМ!$K$40:$K$783,СВЦЭМ!$A$40:$A$783,$A391,СВЦЭМ!$B$40:$B$783,R$381)+'СЕТ СН'!$F$16</f>
        <v>0</v>
      </c>
      <c r="S391" s="36">
        <f ca="1">SUMIFS(СВЦЭМ!$K$40:$K$783,СВЦЭМ!$A$40:$A$783,$A391,СВЦЭМ!$B$40:$B$783,S$381)+'СЕТ СН'!$F$16</f>
        <v>0</v>
      </c>
      <c r="T391" s="36">
        <f ca="1">SUMIFS(СВЦЭМ!$K$40:$K$783,СВЦЭМ!$A$40:$A$783,$A391,СВЦЭМ!$B$40:$B$783,T$381)+'СЕТ СН'!$F$16</f>
        <v>0</v>
      </c>
      <c r="U391" s="36">
        <f ca="1">SUMIFS(СВЦЭМ!$K$40:$K$783,СВЦЭМ!$A$40:$A$783,$A391,СВЦЭМ!$B$40:$B$783,U$381)+'СЕТ СН'!$F$16</f>
        <v>0</v>
      </c>
      <c r="V391" s="36">
        <f ca="1">SUMIFS(СВЦЭМ!$K$40:$K$783,СВЦЭМ!$A$40:$A$783,$A391,СВЦЭМ!$B$40:$B$783,V$381)+'СЕТ СН'!$F$16</f>
        <v>0</v>
      </c>
      <c r="W391" s="36">
        <f ca="1">SUMIFS(СВЦЭМ!$K$40:$K$783,СВЦЭМ!$A$40:$A$783,$A391,СВЦЭМ!$B$40:$B$783,W$381)+'СЕТ СН'!$F$16</f>
        <v>0</v>
      </c>
      <c r="X391" s="36">
        <f ca="1">SUMIFS(СВЦЭМ!$K$40:$K$783,СВЦЭМ!$A$40:$A$783,$A391,СВЦЭМ!$B$40:$B$783,X$381)+'СЕТ СН'!$F$16</f>
        <v>0</v>
      </c>
      <c r="Y391" s="36">
        <f ca="1">SUMIFS(СВЦЭМ!$K$40:$K$783,СВЦЭМ!$A$40:$A$783,$A391,СВЦЭМ!$B$40:$B$783,Y$381)+'СЕТ СН'!$F$16</f>
        <v>0</v>
      </c>
    </row>
    <row r="392" spans="1:25" ht="15.75" hidden="1" x14ac:dyDescent="0.2">
      <c r="A392" s="35">
        <f t="shared" si="11"/>
        <v>44603</v>
      </c>
      <c r="B392" s="36">
        <f ca="1">SUMIFS(СВЦЭМ!$K$40:$K$783,СВЦЭМ!$A$40:$A$783,$A392,СВЦЭМ!$B$40:$B$783,B$381)+'СЕТ СН'!$F$16</f>
        <v>0</v>
      </c>
      <c r="C392" s="36">
        <f ca="1">SUMIFS(СВЦЭМ!$K$40:$K$783,СВЦЭМ!$A$40:$A$783,$A392,СВЦЭМ!$B$40:$B$783,C$381)+'СЕТ СН'!$F$16</f>
        <v>0</v>
      </c>
      <c r="D392" s="36">
        <f ca="1">SUMIFS(СВЦЭМ!$K$40:$K$783,СВЦЭМ!$A$40:$A$783,$A392,СВЦЭМ!$B$40:$B$783,D$381)+'СЕТ СН'!$F$16</f>
        <v>0</v>
      </c>
      <c r="E392" s="36">
        <f ca="1">SUMIFS(СВЦЭМ!$K$40:$K$783,СВЦЭМ!$A$40:$A$783,$A392,СВЦЭМ!$B$40:$B$783,E$381)+'СЕТ СН'!$F$16</f>
        <v>0</v>
      </c>
      <c r="F392" s="36">
        <f ca="1">SUMIFS(СВЦЭМ!$K$40:$K$783,СВЦЭМ!$A$40:$A$783,$A392,СВЦЭМ!$B$40:$B$783,F$381)+'СЕТ СН'!$F$16</f>
        <v>0</v>
      </c>
      <c r="G392" s="36">
        <f ca="1">SUMIFS(СВЦЭМ!$K$40:$K$783,СВЦЭМ!$A$40:$A$783,$A392,СВЦЭМ!$B$40:$B$783,G$381)+'СЕТ СН'!$F$16</f>
        <v>0</v>
      </c>
      <c r="H392" s="36">
        <f ca="1">SUMIFS(СВЦЭМ!$K$40:$K$783,СВЦЭМ!$A$40:$A$783,$A392,СВЦЭМ!$B$40:$B$783,H$381)+'СЕТ СН'!$F$16</f>
        <v>0</v>
      </c>
      <c r="I392" s="36">
        <f ca="1">SUMIFS(СВЦЭМ!$K$40:$K$783,СВЦЭМ!$A$40:$A$783,$A392,СВЦЭМ!$B$40:$B$783,I$381)+'СЕТ СН'!$F$16</f>
        <v>0</v>
      </c>
      <c r="J392" s="36">
        <f ca="1">SUMIFS(СВЦЭМ!$K$40:$K$783,СВЦЭМ!$A$40:$A$783,$A392,СВЦЭМ!$B$40:$B$783,J$381)+'СЕТ СН'!$F$16</f>
        <v>0</v>
      </c>
      <c r="K392" s="36">
        <f ca="1">SUMIFS(СВЦЭМ!$K$40:$K$783,СВЦЭМ!$A$40:$A$783,$A392,СВЦЭМ!$B$40:$B$783,K$381)+'СЕТ СН'!$F$16</f>
        <v>0</v>
      </c>
      <c r="L392" s="36">
        <f ca="1">SUMIFS(СВЦЭМ!$K$40:$K$783,СВЦЭМ!$A$40:$A$783,$A392,СВЦЭМ!$B$40:$B$783,L$381)+'СЕТ СН'!$F$16</f>
        <v>0</v>
      </c>
      <c r="M392" s="36">
        <f ca="1">SUMIFS(СВЦЭМ!$K$40:$K$783,СВЦЭМ!$A$40:$A$783,$A392,СВЦЭМ!$B$40:$B$783,M$381)+'СЕТ СН'!$F$16</f>
        <v>0</v>
      </c>
      <c r="N392" s="36">
        <f ca="1">SUMIFS(СВЦЭМ!$K$40:$K$783,СВЦЭМ!$A$40:$A$783,$A392,СВЦЭМ!$B$40:$B$783,N$381)+'СЕТ СН'!$F$16</f>
        <v>0</v>
      </c>
      <c r="O392" s="36">
        <f ca="1">SUMIFS(СВЦЭМ!$K$40:$K$783,СВЦЭМ!$A$40:$A$783,$A392,СВЦЭМ!$B$40:$B$783,O$381)+'СЕТ СН'!$F$16</f>
        <v>0</v>
      </c>
      <c r="P392" s="36">
        <f ca="1">SUMIFS(СВЦЭМ!$K$40:$K$783,СВЦЭМ!$A$40:$A$783,$A392,СВЦЭМ!$B$40:$B$783,P$381)+'СЕТ СН'!$F$16</f>
        <v>0</v>
      </c>
      <c r="Q392" s="36">
        <f ca="1">SUMIFS(СВЦЭМ!$K$40:$K$783,СВЦЭМ!$A$40:$A$783,$A392,СВЦЭМ!$B$40:$B$783,Q$381)+'СЕТ СН'!$F$16</f>
        <v>0</v>
      </c>
      <c r="R392" s="36">
        <f ca="1">SUMIFS(СВЦЭМ!$K$40:$K$783,СВЦЭМ!$A$40:$A$783,$A392,СВЦЭМ!$B$40:$B$783,R$381)+'СЕТ СН'!$F$16</f>
        <v>0</v>
      </c>
      <c r="S392" s="36">
        <f ca="1">SUMIFS(СВЦЭМ!$K$40:$K$783,СВЦЭМ!$A$40:$A$783,$A392,СВЦЭМ!$B$40:$B$783,S$381)+'СЕТ СН'!$F$16</f>
        <v>0</v>
      </c>
      <c r="T392" s="36">
        <f ca="1">SUMIFS(СВЦЭМ!$K$40:$K$783,СВЦЭМ!$A$40:$A$783,$A392,СВЦЭМ!$B$40:$B$783,T$381)+'СЕТ СН'!$F$16</f>
        <v>0</v>
      </c>
      <c r="U392" s="36">
        <f ca="1">SUMIFS(СВЦЭМ!$K$40:$K$783,СВЦЭМ!$A$40:$A$783,$A392,СВЦЭМ!$B$40:$B$783,U$381)+'СЕТ СН'!$F$16</f>
        <v>0</v>
      </c>
      <c r="V392" s="36">
        <f ca="1">SUMIFS(СВЦЭМ!$K$40:$K$783,СВЦЭМ!$A$40:$A$783,$A392,СВЦЭМ!$B$40:$B$783,V$381)+'СЕТ СН'!$F$16</f>
        <v>0</v>
      </c>
      <c r="W392" s="36">
        <f ca="1">SUMIFS(СВЦЭМ!$K$40:$K$783,СВЦЭМ!$A$40:$A$783,$A392,СВЦЭМ!$B$40:$B$783,W$381)+'СЕТ СН'!$F$16</f>
        <v>0</v>
      </c>
      <c r="X392" s="36">
        <f ca="1">SUMIFS(СВЦЭМ!$K$40:$K$783,СВЦЭМ!$A$40:$A$783,$A392,СВЦЭМ!$B$40:$B$783,X$381)+'СЕТ СН'!$F$16</f>
        <v>0</v>
      </c>
      <c r="Y392" s="36">
        <f ca="1">SUMIFS(СВЦЭМ!$K$40:$K$783,СВЦЭМ!$A$40:$A$783,$A392,СВЦЭМ!$B$40:$B$783,Y$381)+'СЕТ СН'!$F$16</f>
        <v>0</v>
      </c>
    </row>
    <row r="393" spans="1:25" ht="15.75" hidden="1" x14ac:dyDescent="0.2">
      <c r="A393" s="35">
        <f t="shared" si="11"/>
        <v>44604</v>
      </c>
      <c r="B393" s="36">
        <f ca="1">SUMIFS(СВЦЭМ!$K$40:$K$783,СВЦЭМ!$A$40:$A$783,$A393,СВЦЭМ!$B$40:$B$783,B$381)+'СЕТ СН'!$F$16</f>
        <v>0</v>
      </c>
      <c r="C393" s="36">
        <f ca="1">SUMIFS(СВЦЭМ!$K$40:$K$783,СВЦЭМ!$A$40:$A$783,$A393,СВЦЭМ!$B$40:$B$783,C$381)+'СЕТ СН'!$F$16</f>
        <v>0</v>
      </c>
      <c r="D393" s="36">
        <f ca="1">SUMIFS(СВЦЭМ!$K$40:$K$783,СВЦЭМ!$A$40:$A$783,$A393,СВЦЭМ!$B$40:$B$783,D$381)+'СЕТ СН'!$F$16</f>
        <v>0</v>
      </c>
      <c r="E393" s="36">
        <f ca="1">SUMIFS(СВЦЭМ!$K$40:$K$783,СВЦЭМ!$A$40:$A$783,$A393,СВЦЭМ!$B$40:$B$783,E$381)+'СЕТ СН'!$F$16</f>
        <v>0</v>
      </c>
      <c r="F393" s="36">
        <f ca="1">SUMIFS(СВЦЭМ!$K$40:$K$783,СВЦЭМ!$A$40:$A$783,$A393,СВЦЭМ!$B$40:$B$783,F$381)+'СЕТ СН'!$F$16</f>
        <v>0</v>
      </c>
      <c r="G393" s="36">
        <f ca="1">SUMIFS(СВЦЭМ!$K$40:$K$783,СВЦЭМ!$A$40:$A$783,$A393,СВЦЭМ!$B$40:$B$783,G$381)+'СЕТ СН'!$F$16</f>
        <v>0</v>
      </c>
      <c r="H393" s="36">
        <f ca="1">SUMIFS(СВЦЭМ!$K$40:$K$783,СВЦЭМ!$A$40:$A$783,$A393,СВЦЭМ!$B$40:$B$783,H$381)+'СЕТ СН'!$F$16</f>
        <v>0</v>
      </c>
      <c r="I393" s="36">
        <f ca="1">SUMIFS(СВЦЭМ!$K$40:$K$783,СВЦЭМ!$A$40:$A$783,$A393,СВЦЭМ!$B$40:$B$783,I$381)+'СЕТ СН'!$F$16</f>
        <v>0</v>
      </c>
      <c r="J393" s="36">
        <f ca="1">SUMIFS(СВЦЭМ!$K$40:$K$783,СВЦЭМ!$A$40:$A$783,$A393,СВЦЭМ!$B$40:$B$783,J$381)+'СЕТ СН'!$F$16</f>
        <v>0</v>
      </c>
      <c r="K393" s="36">
        <f ca="1">SUMIFS(СВЦЭМ!$K$40:$K$783,СВЦЭМ!$A$40:$A$783,$A393,СВЦЭМ!$B$40:$B$783,K$381)+'СЕТ СН'!$F$16</f>
        <v>0</v>
      </c>
      <c r="L393" s="36">
        <f ca="1">SUMIFS(СВЦЭМ!$K$40:$K$783,СВЦЭМ!$A$40:$A$783,$A393,СВЦЭМ!$B$40:$B$783,L$381)+'СЕТ СН'!$F$16</f>
        <v>0</v>
      </c>
      <c r="M393" s="36">
        <f ca="1">SUMIFS(СВЦЭМ!$K$40:$K$783,СВЦЭМ!$A$40:$A$783,$A393,СВЦЭМ!$B$40:$B$783,M$381)+'СЕТ СН'!$F$16</f>
        <v>0</v>
      </c>
      <c r="N393" s="36">
        <f ca="1">SUMIFS(СВЦЭМ!$K$40:$K$783,СВЦЭМ!$A$40:$A$783,$A393,СВЦЭМ!$B$40:$B$783,N$381)+'СЕТ СН'!$F$16</f>
        <v>0</v>
      </c>
      <c r="O393" s="36">
        <f ca="1">SUMIFS(СВЦЭМ!$K$40:$K$783,СВЦЭМ!$A$40:$A$783,$A393,СВЦЭМ!$B$40:$B$783,O$381)+'СЕТ СН'!$F$16</f>
        <v>0</v>
      </c>
      <c r="P393" s="36">
        <f ca="1">SUMIFS(СВЦЭМ!$K$40:$K$783,СВЦЭМ!$A$40:$A$783,$A393,СВЦЭМ!$B$40:$B$783,P$381)+'СЕТ СН'!$F$16</f>
        <v>0</v>
      </c>
      <c r="Q393" s="36">
        <f ca="1">SUMIFS(СВЦЭМ!$K$40:$K$783,СВЦЭМ!$A$40:$A$783,$A393,СВЦЭМ!$B$40:$B$783,Q$381)+'СЕТ СН'!$F$16</f>
        <v>0</v>
      </c>
      <c r="R393" s="36">
        <f ca="1">SUMIFS(СВЦЭМ!$K$40:$K$783,СВЦЭМ!$A$40:$A$783,$A393,СВЦЭМ!$B$40:$B$783,R$381)+'СЕТ СН'!$F$16</f>
        <v>0</v>
      </c>
      <c r="S393" s="36">
        <f ca="1">SUMIFS(СВЦЭМ!$K$40:$K$783,СВЦЭМ!$A$40:$A$783,$A393,СВЦЭМ!$B$40:$B$783,S$381)+'СЕТ СН'!$F$16</f>
        <v>0</v>
      </c>
      <c r="T393" s="36">
        <f ca="1">SUMIFS(СВЦЭМ!$K$40:$K$783,СВЦЭМ!$A$40:$A$783,$A393,СВЦЭМ!$B$40:$B$783,T$381)+'СЕТ СН'!$F$16</f>
        <v>0</v>
      </c>
      <c r="U393" s="36">
        <f ca="1">SUMIFS(СВЦЭМ!$K$40:$K$783,СВЦЭМ!$A$40:$A$783,$A393,СВЦЭМ!$B$40:$B$783,U$381)+'СЕТ СН'!$F$16</f>
        <v>0</v>
      </c>
      <c r="V393" s="36">
        <f ca="1">SUMIFS(СВЦЭМ!$K$40:$K$783,СВЦЭМ!$A$40:$A$783,$A393,СВЦЭМ!$B$40:$B$783,V$381)+'СЕТ СН'!$F$16</f>
        <v>0</v>
      </c>
      <c r="W393" s="36">
        <f ca="1">SUMIFS(СВЦЭМ!$K$40:$K$783,СВЦЭМ!$A$40:$A$783,$A393,СВЦЭМ!$B$40:$B$783,W$381)+'СЕТ СН'!$F$16</f>
        <v>0</v>
      </c>
      <c r="X393" s="36">
        <f ca="1">SUMIFS(СВЦЭМ!$K$40:$K$783,СВЦЭМ!$A$40:$A$783,$A393,СВЦЭМ!$B$40:$B$783,X$381)+'СЕТ СН'!$F$16</f>
        <v>0</v>
      </c>
      <c r="Y393" s="36">
        <f ca="1">SUMIFS(СВЦЭМ!$K$40:$K$783,СВЦЭМ!$A$40:$A$783,$A393,СВЦЭМ!$B$40:$B$783,Y$381)+'СЕТ СН'!$F$16</f>
        <v>0</v>
      </c>
    </row>
    <row r="394" spans="1:25" ht="15.75" hidden="1" x14ac:dyDescent="0.2">
      <c r="A394" s="35">
        <f t="shared" si="11"/>
        <v>44605</v>
      </c>
      <c r="B394" s="36">
        <f ca="1">SUMIFS(СВЦЭМ!$K$40:$K$783,СВЦЭМ!$A$40:$A$783,$A394,СВЦЭМ!$B$40:$B$783,B$381)+'СЕТ СН'!$F$16</f>
        <v>0</v>
      </c>
      <c r="C394" s="36">
        <f ca="1">SUMIFS(СВЦЭМ!$K$40:$K$783,СВЦЭМ!$A$40:$A$783,$A394,СВЦЭМ!$B$40:$B$783,C$381)+'СЕТ СН'!$F$16</f>
        <v>0</v>
      </c>
      <c r="D394" s="36">
        <f ca="1">SUMIFS(СВЦЭМ!$K$40:$K$783,СВЦЭМ!$A$40:$A$783,$A394,СВЦЭМ!$B$40:$B$783,D$381)+'СЕТ СН'!$F$16</f>
        <v>0</v>
      </c>
      <c r="E394" s="36">
        <f ca="1">SUMIFS(СВЦЭМ!$K$40:$K$783,СВЦЭМ!$A$40:$A$783,$A394,СВЦЭМ!$B$40:$B$783,E$381)+'СЕТ СН'!$F$16</f>
        <v>0</v>
      </c>
      <c r="F394" s="36">
        <f ca="1">SUMIFS(СВЦЭМ!$K$40:$K$783,СВЦЭМ!$A$40:$A$783,$A394,СВЦЭМ!$B$40:$B$783,F$381)+'СЕТ СН'!$F$16</f>
        <v>0</v>
      </c>
      <c r="G394" s="36">
        <f ca="1">SUMIFS(СВЦЭМ!$K$40:$K$783,СВЦЭМ!$A$40:$A$783,$A394,СВЦЭМ!$B$40:$B$783,G$381)+'СЕТ СН'!$F$16</f>
        <v>0</v>
      </c>
      <c r="H394" s="36">
        <f ca="1">SUMIFS(СВЦЭМ!$K$40:$K$783,СВЦЭМ!$A$40:$A$783,$A394,СВЦЭМ!$B$40:$B$783,H$381)+'СЕТ СН'!$F$16</f>
        <v>0</v>
      </c>
      <c r="I394" s="36">
        <f ca="1">SUMIFS(СВЦЭМ!$K$40:$K$783,СВЦЭМ!$A$40:$A$783,$A394,СВЦЭМ!$B$40:$B$783,I$381)+'СЕТ СН'!$F$16</f>
        <v>0</v>
      </c>
      <c r="J394" s="36">
        <f ca="1">SUMIFS(СВЦЭМ!$K$40:$K$783,СВЦЭМ!$A$40:$A$783,$A394,СВЦЭМ!$B$40:$B$783,J$381)+'СЕТ СН'!$F$16</f>
        <v>0</v>
      </c>
      <c r="K394" s="36">
        <f ca="1">SUMIFS(СВЦЭМ!$K$40:$K$783,СВЦЭМ!$A$40:$A$783,$A394,СВЦЭМ!$B$40:$B$783,K$381)+'СЕТ СН'!$F$16</f>
        <v>0</v>
      </c>
      <c r="L394" s="36">
        <f ca="1">SUMIFS(СВЦЭМ!$K$40:$K$783,СВЦЭМ!$A$40:$A$783,$A394,СВЦЭМ!$B$40:$B$783,L$381)+'СЕТ СН'!$F$16</f>
        <v>0</v>
      </c>
      <c r="M394" s="36">
        <f ca="1">SUMIFS(СВЦЭМ!$K$40:$K$783,СВЦЭМ!$A$40:$A$783,$A394,СВЦЭМ!$B$40:$B$783,M$381)+'СЕТ СН'!$F$16</f>
        <v>0</v>
      </c>
      <c r="N394" s="36">
        <f ca="1">SUMIFS(СВЦЭМ!$K$40:$K$783,СВЦЭМ!$A$40:$A$783,$A394,СВЦЭМ!$B$40:$B$783,N$381)+'СЕТ СН'!$F$16</f>
        <v>0</v>
      </c>
      <c r="O394" s="36">
        <f ca="1">SUMIFS(СВЦЭМ!$K$40:$K$783,СВЦЭМ!$A$40:$A$783,$A394,СВЦЭМ!$B$40:$B$783,O$381)+'СЕТ СН'!$F$16</f>
        <v>0</v>
      </c>
      <c r="P394" s="36">
        <f ca="1">SUMIFS(СВЦЭМ!$K$40:$K$783,СВЦЭМ!$A$40:$A$783,$A394,СВЦЭМ!$B$40:$B$783,P$381)+'СЕТ СН'!$F$16</f>
        <v>0</v>
      </c>
      <c r="Q394" s="36">
        <f ca="1">SUMIFS(СВЦЭМ!$K$40:$K$783,СВЦЭМ!$A$40:$A$783,$A394,СВЦЭМ!$B$40:$B$783,Q$381)+'СЕТ СН'!$F$16</f>
        <v>0</v>
      </c>
      <c r="R394" s="36">
        <f ca="1">SUMIFS(СВЦЭМ!$K$40:$K$783,СВЦЭМ!$A$40:$A$783,$A394,СВЦЭМ!$B$40:$B$783,R$381)+'СЕТ СН'!$F$16</f>
        <v>0</v>
      </c>
      <c r="S394" s="36">
        <f ca="1">SUMIFS(СВЦЭМ!$K$40:$K$783,СВЦЭМ!$A$40:$A$783,$A394,СВЦЭМ!$B$40:$B$783,S$381)+'СЕТ СН'!$F$16</f>
        <v>0</v>
      </c>
      <c r="T394" s="36">
        <f ca="1">SUMIFS(СВЦЭМ!$K$40:$K$783,СВЦЭМ!$A$40:$A$783,$A394,СВЦЭМ!$B$40:$B$783,T$381)+'СЕТ СН'!$F$16</f>
        <v>0</v>
      </c>
      <c r="U394" s="36">
        <f ca="1">SUMIFS(СВЦЭМ!$K$40:$K$783,СВЦЭМ!$A$40:$A$783,$A394,СВЦЭМ!$B$40:$B$783,U$381)+'СЕТ СН'!$F$16</f>
        <v>0</v>
      </c>
      <c r="V394" s="36">
        <f ca="1">SUMIFS(СВЦЭМ!$K$40:$K$783,СВЦЭМ!$A$40:$A$783,$A394,СВЦЭМ!$B$40:$B$783,V$381)+'СЕТ СН'!$F$16</f>
        <v>0</v>
      </c>
      <c r="W394" s="36">
        <f ca="1">SUMIFS(СВЦЭМ!$K$40:$K$783,СВЦЭМ!$A$40:$A$783,$A394,СВЦЭМ!$B$40:$B$783,W$381)+'СЕТ СН'!$F$16</f>
        <v>0</v>
      </c>
      <c r="X394" s="36">
        <f ca="1">SUMIFS(СВЦЭМ!$K$40:$K$783,СВЦЭМ!$A$40:$A$783,$A394,СВЦЭМ!$B$40:$B$783,X$381)+'СЕТ СН'!$F$16</f>
        <v>0</v>
      </c>
      <c r="Y394" s="36">
        <f ca="1">SUMIFS(СВЦЭМ!$K$40:$K$783,СВЦЭМ!$A$40:$A$783,$A394,СВЦЭМ!$B$40:$B$783,Y$381)+'СЕТ СН'!$F$16</f>
        <v>0</v>
      </c>
    </row>
    <row r="395" spans="1:25" ht="15.75" hidden="1" x14ac:dyDescent="0.2">
      <c r="A395" s="35">
        <f t="shared" si="11"/>
        <v>44606</v>
      </c>
      <c r="B395" s="36">
        <f ca="1">SUMIFS(СВЦЭМ!$K$40:$K$783,СВЦЭМ!$A$40:$A$783,$A395,СВЦЭМ!$B$40:$B$783,B$381)+'СЕТ СН'!$F$16</f>
        <v>0</v>
      </c>
      <c r="C395" s="36">
        <f ca="1">SUMIFS(СВЦЭМ!$K$40:$K$783,СВЦЭМ!$A$40:$A$783,$A395,СВЦЭМ!$B$40:$B$783,C$381)+'СЕТ СН'!$F$16</f>
        <v>0</v>
      </c>
      <c r="D395" s="36">
        <f ca="1">SUMIFS(СВЦЭМ!$K$40:$K$783,СВЦЭМ!$A$40:$A$783,$A395,СВЦЭМ!$B$40:$B$783,D$381)+'СЕТ СН'!$F$16</f>
        <v>0</v>
      </c>
      <c r="E395" s="36">
        <f ca="1">SUMIFS(СВЦЭМ!$K$40:$K$783,СВЦЭМ!$A$40:$A$783,$A395,СВЦЭМ!$B$40:$B$783,E$381)+'СЕТ СН'!$F$16</f>
        <v>0</v>
      </c>
      <c r="F395" s="36">
        <f ca="1">SUMIFS(СВЦЭМ!$K$40:$K$783,СВЦЭМ!$A$40:$A$783,$A395,СВЦЭМ!$B$40:$B$783,F$381)+'СЕТ СН'!$F$16</f>
        <v>0</v>
      </c>
      <c r="G395" s="36">
        <f ca="1">SUMIFS(СВЦЭМ!$K$40:$K$783,СВЦЭМ!$A$40:$A$783,$A395,СВЦЭМ!$B$40:$B$783,G$381)+'СЕТ СН'!$F$16</f>
        <v>0</v>
      </c>
      <c r="H395" s="36">
        <f ca="1">SUMIFS(СВЦЭМ!$K$40:$K$783,СВЦЭМ!$A$40:$A$783,$A395,СВЦЭМ!$B$40:$B$783,H$381)+'СЕТ СН'!$F$16</f>
        <v>0</v>
      </c>
      <c r="I395" s="36">
        <f ca="1">SUMIFS(СВЦЭМ!$K$40:$K$783,СВЦЭМ!$A$40:$A$783,$A395,СВЦЭМ!$B$40:$B$783,I$381)+'СЕТ СН'!$F$16</f>
        <v>0</v>
      </c>
      <c r="J395" s="36">
        <f ca="1">SUMIFS(СВЦЭМ!$K$40:$K$783,СВЦЭМ!$A$40:$A$783,$A395,СВЦЭМ!$B$40:$B$783,J$381)+'СЕТ СН'!$F$16</f>
        <v>0</v>
      </c>
      <c r="K395" s="36">
        <f ca="1">SUMIFS(СВЦЭМ!$K$40:$K$783,СВЦЭМ!$A$40:$A$783,$A395,СВЦЭМ!$B$40:$B$783,K$381)+'СЕТ СН'!$F$16</f>
        <v>0</v>
      </c>
      <c r="L395" s="36">
        <f ca="1">SUMIFS(СВЦЭМ!$K$40:$K$783,СВЦЭМ!$A$40:$A$783,$A395,СВЦЭМ!$B$40:$B$783,L$381)+'СЕТ СН'!$F$16</f>
        <v>0</v>
      </c>
      <c r="M395" s="36">
        <f ca="1">SUMIFS(СВЦЭМ!$K$40:$K$783,СВЦЭМ!$A$40:$A$783,$A395,СВЦЭМ!$B$40:$B$783,M$381)+'СЕТ СН'!$F$16</f>
        <v>0</v>
      </c>
      <c r="N395" s="36">
        <f ca="1">SUMIFS(СВЦЭМ!$K$40:$K$783,СВЦЭМ!$A$40:$A$783,$A395,СВЦЭМ!$B$40:$B$783,N$381)+'СЕТ СН'!$F$16</f>
        <v>0</v>
      </c>
      <c r="O395" s="36">
        <f ca="1">SUMIFS(СВЦЭМ!$K$40:$K$783,СВЦЭМ!$A$40:$A$783,$A395,СВЦЭМ!$B$40:$B$783,O$381)+'СЕТ СН'!$F$16</f>
        <v>0</v>
      </c>
      <c r="P395" s="36">
        <f ca="1">SUMIFS(СВЦЭМ!$K$40:$K$783,СВЦЭМ!$A$40:$A$783,$A395,СВЦЭМ!$B$40:$B$783,P$381)+'СЕТ СН'!$F$16</f>
        <v>0</v>
      </c>
      <c r="Q395" s="36">
        <f ca="1">SUMIFS(СВЦЭМ!$K$40:$K$783,СВЦЭМ!$A$40:$A$783,$A395,СВЦЭМ!$B$40:$B$783,Q$381)+'СЕТ СН'!$F$16</f>
        <v>0</v>
      </c>
      <c r="R395" s="36">
        <f ca="1">SUMIFS(СВЦЭМ!$K$40:$K$783,СВЦЭМ!$A$40:$A$783,$A395,СВЦЭМ!$B$40:$B$783,R$381)+'СЕТ СН'!$F$16</f>
        <v>0</v>
      </c>
      <c r="S395" s="36">
        <f ca="1">SUMIFS(СВЦЭМ!$K$40:$K$783,СВЦЭМ!$A$40:$A$783,$A395,СВЦЭМ!$B$40:$B$783,S$381)+'СЕТ СН'!$F$16</f>
        <v>0</v>
      </c>
      <c r="T395" s="36">
        <f ca="1">SUMIFS(СВЦЭМ!$K$40:$K$783,СВЦЭМ!$A$40:$A$783,$A395,СВЦЭМ!$B$40:$B$783,T$381)+'СЕТ СН'!$F$16</f>
        <v>0</v>
      </c>
      <c r="U395" s="36">
        <f ca="1">SUMIFS(СВЦЭМ!$K$40:$K$783,СВЦЭМ!$A$40:$A$783,$A395,СВЦЭМ!$B$40:$B$783,U$381)+'СЕТ СН'!$F$16</f>
        <v>0</v>
      </c>
      <c r="V395" s="36">
        <f ca="1">SUMIFS(СВЦЭМ!$K$40:$K$783,СВЦЭМ!$A$40:$A$783,$A395,СВЦЭМ!$B$40:$B$783,V$381)+'СЕТ СН'!$F$16</f>
        <v>0</v>
      </c>
      <c r="W395" s="36">
        <f ca="1">SUMIFS(СВЦЭМ!$K$40:$K$783,СВЦЭМ!$A$40:$A$783,$A395,СВЦЭМ!$B$40:$B$783,W$381)+'СЕТ СН'!$F$16</f>
        <v>0</v>
      </c>
      <c r="X395" s="36">
        <f ca="1">SUMIFS(СВЦЭМ!$K$40:$K$783,СВЦЭМ!$A$40:$A$783,$A395,СВЦЭМ!$B$40:$B$783,X$381)+'СЕТ СН'!$F$16</f>
        <v>0</v>
      </c>
      <c r="Y395" s="36">
        <f ca="1">SUMIFS(СВЦЭМ!$K$40:$K$783,СВЦЭМ!$A$40:$A$783,$A395,СВЦЭМ!$B$40:$B$783,Y$381)+'СЕТ СН'!$F$16</f>
        <v>0</v>
      </c>
    </row>
    <row r="396" spans="1:25" ht="15.75" hidden="1" x14ac:dyDescent="0.2">
      <c r="A396" s="35">
        <f t="shared" si="11"/>
        <v>44607</v>
      </c>
      <c r="B396" s="36">
        <f ca="1">SUMIFS(СВЦЭМ!$K$40:$K$783,СВЦЭМ!$A$40:$A$783,$A396,СВЦЭМ!$B$40:$B$783,B$381)+'СЕТ СН'!$F$16</f>
        <v>0</v>
      </c>
      <c r="C396" s="36">
        <f ca="1">SUMIFS(СВЦЭМ!$K$40:$K$783,СВЦЭМ!$A$40:$A$783,$A396,СВЦЭМ!$B$40:$B$783,C$381)+'СЕТ СН'!$F$16</f>
        <v>0</v>
      </c>
      <c r="D396" s="36">
        <f ca="1">SUMIFS(СВЦЭМ!$K$40:$K$783,СВЦЭМ!$A$40:$A$783,$A396,СВЦЭМ!$B$40:$B$783,D$381)+'СЕТ СН'!$F$16</f>
        <v>0</v>
      </c>
      <c r="E396" s="36">
        <f ca="1">SUMIFS(СВЦЭМ!$K$40:$K$783,СВЦЭМ!$A$40:$A$783,$A396,СВЦЭМ!$B$40:$B$783,E$381)+'СЕТ СН'!$F$16</f>
        <v>0</v>
      </c>
      <c r="F396" s="36">
        <f ca="1">SUMIFS(СВЦЭМ!$K$40:$K$783,СВЦЭМ!$A$40:$A$783,$A396,СВЦЭМ!$B$40:$B$783,F$381)+'СЕТ СН'!$F$16</f>
        <v>0</v>
      </c>
      <c r="G396" s="36">
        <f ca="1">SUMIFS(СВЦЭМ!$K$40:$K$783,СВЦЭМ!$A$40:$A$783,$A396,СВЦЭМ!$B$40:$B$783,G$381)+'СЕТ СН'!$F$16</f>
        <v>0</v>
      </c>
      <c r="H396" s="36">
        <f ca="1">SUMIFS(СВЦЭМ!$K$40:$K$783,СВЦЭМ!$A$40:$A$783,$A396,СВЦЭМ!$B$40:$B$783,H$381)+'СЕТ СН'!$F$16</f>
        <v>0</v>
      </c>
      <c r="I396" s="36">
        <f ca="1">SUMIFS(СВЦЭМ!$K$40:$K$783,СВЦЭМ!$A$40:$A$783,$A396,СВЦЭМ!$B$40:$B$783,I$381)+'СЕТ СН'!$F$16</f>
        <v>0</v>
      </c>
      <c r="J396" s="36">
        <f ca="1">SUMIFS(СВЦЭМ!$K$40:$K$783,СВЦЭМ!$A$40:$A$783,$A396,СВЦЭМ!$B$40:$B$783,J$381)+'СЕТ СН'!$F$16</f>
        <v>0</v>
      </c>
      <c r="K396" s="36">
        <f ca="1">SUMIFS(СВЦЭМ!$K$40:$K$783,СВЦЭМ!$A$40:$A$783,$A396,СВЦЭМ!$B$40:$B$783,K$381)+'СЕТ СН'!$F$16</f>
        <v>0</v>
      </c>
      <c r="L396" s="36">
        <f ca="1">SUMIFS(СВЦЭМ!$K$40:$K$783,СВЦЭМ!$A$40:$A$783,$A396,СВЦЭМ!$B$40:$B$783,L$381)+'СЕТ СН'!$F$16</f>
        <v>0</v>
      </c>
      <c r="M396" s="36">
        <f ca="1">SUMIFS(СВЦЭМ!$K$40:$K$783,СВЦЭМ!$A$40:$A$783,$A396,СВЦЭМ!$B$40:$B$783,M$381)+'СЕТ СН'!$F$16</f>
        <v>0</v>
      </c>
      <c r="N396" s="36">
        <f ca="1">SUMIFS(СВЦЭМ!$K$40:$K$783,СВЦЭМ!$A$40:$A$783,$A396,СВЦЭМ!$B$40:$B$783,N$381)+'СЕТ СН'!$F$16</f>
        <v>0</v>
      </c>
      <c r="O396" s="36">
        <f ca="1">SUMIFS(СВЦЭМ!$K$40:$K$783,СВЦЭМ!$A$40:$A$783,$A396,СВЦЭМ!$B$40:$B$783,O$381)+'СЕТ СН'!$F$16</f>
        <v>0</v>
      </c>
      <c r="P396" s="36">
        <f ca="1">SUMIFS(СВЦЭМ!$K$40:$K$783,СВЦЭМ!$A$40:$A$783,$A396,СВЦЭМ!$B$40:$B$783,P$381)+'СЕТ СН'!$F$16</f>
        <v>0</v>
      </c>
      <c r="Q396" s="36">
        <f ca="1">SUMIFS(СВЦЭМ!$K$40:$K$783,СВЦЭМ!$A$40:$A$783,$A396,СВЦЭМ!$B$40:$B$783,Q$381)+'СЕТ СН'!$F$16</f>
        <v>0</v>
      </c>
      <c r="R396" s="36">
        <f ca="1">SUMIFS(СВЦЭМ!$K$40:$K$783,СВЦЭМ!$A$40:$A$783,$A396,СВЦЭМ!$B$40:$B$783,R$381)+'СЕТ СН'!$F$16</f>
        <v>0</v>
      </c>
      <c r="S396" s="36">
        <f ca="1">SUMIFS(СВЦЭМ!$K$40:$K$783,СВЦЭМ!$A$40:$A$783,$A396,СВЦЭМ!$B$40:$B$783,S$381)+'СЕТ СН'!$F$16</f>
        <v>0</v>
      </c>
      <c r="T396" s="36">
        <f ca="1">SUMIFS(СВЦЭМ!$K$40:$K$783,СВЦЭМ!$A$40:$A$783,$A396,СВЦЭМ!$B$40:$B$783,T$381)+'СЕТ СН'!$F$16</f>
        <v>0</v>
      </c>
      <c r="U396" s="36">
        <f ca="1">SUMIFS(СВЦЭМ!$K$40:$K$783,СВЦЭМ!$A$40:$A$783,$A396,СВЦЭМ!$B$40:$B$783,U$381)+'СЕТ СН'!$F$16</f>
        <v>0</v>
      </c>
      <c r="V396" s="36">
        <f ca="1">SUMIFS(СВЦЭМ!$K$40:$K$783,СВЦЭМ!$A$40:$A$783,$A396,СВЦЭМ!$B$40:$B$783,V$381)+'СЕТ СН'!$F$16</f>
        <v>0</v>
      </c>
      <c r="W396" s="36">
        <f ca="1">SUMIFS(СВЦЭМ!$K$40:$K$783,СВЦЭМ!$A$40:$A$783,$A396,СВЦЭМ!$B$40:$B$783,W$381)+'СЕТ СН'!$F$16</f>
        <v>0</v>
      </c>
      <c r="X396" s="36">
        <f ca="1">SUMIFS(СВЦЭМ!$K$40:$K$783,СВЦЭМ!$A$40:$A$783,$A396,СВЦЭМ!$B$40:$B$783,X$381)+'СЕТ СН'!$F$16</f>
        <v>0</v>
      </c>
      <c r="Y396" s="36">
        <f ca="1">SUMIFS(СВЦЭМ!$K$40:$K$783,СВЦЭМ!$A$40:$A$783,$A396,СВЦЭМ!$B$40:$B$783,Y$381)+'СЕТ СН'!$F$16</f>
        <v>0</v>
      </c>
    </row>
    <row r="397" spans="1:25" ht="15.75" hidden="1" x14ac:dyDescent="0.2">
      <c r="A397" s="35">
        <f t="shared" si="11"/>
        <v>44608</v>
      </c>
      <c r="B397" s="36">
        <f ca="1">SUMIFS(СВЦЭМ!$K$40:$K$783,СВЦЭМ!$A$40:$A$783,$A397,СВЦЭМ!$B$40:$B$783,B$381)+'СЕТ СН'!$F$16</f>
        <v>0</v>
      </c>
      <c r="C397" s="36">
        <f ca="1">SUMIFS(СВЦЭМ!$K$40:$K$783,СВЦЭМ!$A$40:$A$783,$A397,СВЦЭМ!$B$40:$B$783,C$381)+'СЕТ СН'!$F$16</f>
        <v>0</v>
      </c>
      <c r="D397" s="36">
        <f ca="1">SUMIFS(СВЦЭМ!$K$40:$K$783,СВЦЭМ!$A$40:$A$783,$A397,СВЦЭМ!$B$40:$B$783,D$381)+'СЕТ СН'!$F$16</f>
        <v>0</v>
      </c>
      <c r="E397" s="36">
        <f ca="1">SUMIFS(СВЦЭМ!$K$40:$K$783,СВЦЭМ!$A$40:$A$783,$A397,СВЦЭМ!$B$40:$B$783,E$381)+'СЕТ СН'!$F$16</f>
        <v>0</v>
      </c>
      <c r="F397" s="36">
        <f ca="1">SUMIFS(СВЦЭМ!$K$40:$K$783,СВЦЭМ!$A$40:$A$783,$A397,СВЦЭМ!$B$40:$B$783,F$381)+'СЕТ СН'!$F$16</f>
        <v>0</v>
      </c>
      <c r="G397" s="36">
        <f ca="1">SUMIFS(СВЦЭМ!$K$40:$K$783,СВЦЭМ!$A$40:$A$783,$A397,СВЦЭМ!$B$40:$B$783,G$381)+'СЕТ СН'!$F$16</f>
        <v>0</v>
      </c>
      <c r="H397" s="36">
        <f ca="1">SUMIFS(СВЦЭМ!$K$40:$K$783,СВЦЭМ!$A$40:$A$783,$A397,СВЦЭМ!$B$40:$B$783,H$381)+'СЕТ СН'!$F$16</f>
        <v>0</v>
      </c>
      <c r="I397" s="36">
        <f ca="1">SUMIFS(СВЦЭМ!$K$40:$K$783,СВЦЭМ!$A$40:$A$783,$A397,СВЦЭМ!$B$40:$B$783,I$381)+'СЕТ СН'!$F$16</f>
        <v>0</v>
      </c>
      <c r="J397" s="36">
        <f ca="1">SUMIFS(СВЦЭМ!$K$40:$K$783,СВЦЭМ!$A$40:$A$783,$A397,СВЦЭМ!$B$40:$B$783,J$381)+'СЕТ СН'!$F$16</f>
        <v>0</v>
      </c>
      <c r="K397" s="36">
        <f ca="1">SUMIFS(СВЦЭМ!$K$40:$K$783,СВЦЭМ!$A$40:$A$783,$A397,СВЦЭМ!$B$40:$B$783,K$381)+'СЕТ СН'!$F$16</f>
        <v>0</v>
      </c>
      <c r="L397" s="36">
        <f ca="1">SUMIFS(СВЦЭМ!$K$40:$K$783,СВЦЭМ!$A$40:$A$783,$A397,СВЦЭМ!$B$40:$B$783,L$381)+'СЕТ СН'!$F$16</f>
        <v>0</v>
      </c>
      <c r="M397" s="36">
        <f ca="1">SUMIFS(СВЦЭМ!$K$40:$K$783,СВЦЭМ!$A$40:$A$783,$A397,СВЦЭМ!$B$40:$B$783,M$381)+'СЕТ СН'!$F$16</f>
        <v>0</v>
      </c>
      <c r="N397" s="36">
        <f ca="1">SUMIFS(СВЦЭМ!$K$40:$K$783,СВЦЭМ!$A$40:$A$783,$A397,СВЦЭМ!$B$40:$B$783,N$381)+'СЕТ СН'!$F$16</f>
        <v>0</v>
      </c>
      <c r="O397" s="36">
        <f ca="1">SUMIFS(СВЦЭМ!$K$40:$K$783,СВЦЭМ!$A$40:$A$783,$A397,СВЦЭМ!$B$40:$B$783,O$381)+'СЕТ СН'!$F$16</f>
        <v>0</v>
      </c>
      <c r="P397" s="36">
        <f ca="1">SUMIFS(СВЦЭМ!$K$40:$K$783,СВЦЭМ!$A$40:$A$783,$A397,СВЦЭМ!$B$40:$B$783,P$381)+'СЕТ СН'!$F$16</f>
        <v>0</v>
      </c>
      <c r="Q397" s="36">
        <f ca="1">SUMIFS(СВЦЭМ!$K$40:$K$783,СВЦЭМ!$A$40:$A$783,$A397,СВЦЭМ!$B$40:$B$783,Q$381)+'СЕТ СН'!$F$16</f>
        <v>0</v>
      </c>
      <c r="R397" s="36">
        <f ca="1">SUMIFS(СВЦЭМ!$K$40:$K$783,СВЦЭМ!$A$40:$A$783,$A397,СВЦЭМ!$B$40:$B$783,R$381)+'СЕТ СН'!$F$16</f>
        <v>0</v>
      </c>
      <c r="S397" s="36">
        <f ca="1">SUMIFS(СВЦЭМ!$K$40:$K$783,СВЦЭМ!$A$40:$A$783,$A397,СВЦЭМ!$B$40:$B$783,S$381)+'СЕТ СН'!$F$16</f>
        <v>0</v>
      </c>
      <c r="T397" s="36">
        <f ca="1">SUMIFS(СВЦЭМ!$K$40:$K$783,СВЦЭМ!$A$40:$A$783,$A397,СВЦЭМ!$B$40:$B$783,T$381)+'СЕТ СН'!$F$16</f>
        <v>0</v>
      </c>
      <c r="U397" s="36">
        <f ca="1">SUMIFS(СВЦЭМ!$K$40:$K$783,СВЦЭМ!$A$40:$A$783,$A397,СВЦЭМ!$B$40:$B$783,U$381)+'СЕТ СН'!$F$16</f>
        <v>0</v>
      </c>
      <c r="V397" s="36">
        <f ca="1">SUMIFS(СВЦЭМ!$K$40:$K$783,СВЦЭМ!$A$40:$A$783,$A397,СВЦЭМ!$B$40:$B$783,V$381)+'СЕТ СН'!$F$16</f>
        <v>0</v>
      </c>
      <c r="W397" s="36">
        <f ca="1">SUMIFS(СВЦЭМ!$K$40:$K$783,СВЦЭМ!$A$40:$A$783,$A397,СВЦЭМ!$B$40:$B$783,W$381)+'СЕТ СН'!$F$16</f>
        <v>0</v>
      </c>
      <c r="X397" s="36">
        <f ca="1">SUMIFS(СВЦЭМ!$K$40:$K$783,СВЦЭМ!$A$40:$A$783,$A397,СВЦЭМ!$B$40:$B$783,X$381)+'СЕТ СН'!$F$16</f>
        <v>0</v>
      </c>
      <c r="Y397" s="36">
        <f ca="1">SUMIFS(СВЦЭМ!$K$40:$K$783,СВЦЭМ!$A$40:$A$783,$A397,СВЦЭМ!$B$40:$B$783,Y$381)+'СЕТ СН'!$F$16</f>
        <v>0</v>
      </c>
    </row>
    <row r="398" spans="1:25" ht="15.75" hidden="1" x14ac:dyDescent="0.2">
      <c r="A398" s="35">
        <f t="shared" si="11"/>
        <v>44609</v>
      </c>
      <c r="B398" s="36">
        <f ca="1">SUMIFS(СВЦЭМ!$K$40:$K$783,СВЦЭМ!$A$40:$A$783,$A398,СВЦЭМ!$B$40:$B$783,B$381)+'СЕТ СН'!$F$16</f>
        <v>0</v>
      </c>
      <c r="C398" s="36">
        <f ca="1">SUMIFS(СВЦЭМ!$K$40:$K$783,СВЦЭМ!$A$40:$A$783,$A398,СВЦЭМ!$B$40:$B$783,C$381)+'СЕТ СН'!$F$16</f>
        <v>0</v>
      </c>
      <c r="D398" s="36">
        <f ca="1">SUMIFS(СВЦЭМ!$K$40:$K$783,СВЦЭМ!$A$40:$A$783,$A398,СВЦЭМ!$B$40:$B$783,D$381)+'СЕТ СН'!$F$16</f>
        <v>0</v>
      </c>
      <c r="E398" s="36">
        <f ca="1">SUMIFS(СВЦЭМ!$K$40:$K$783,СВЦЭМ!$A$40:$A$783,$A398,СВЦЭМ!$B$40:$B$783,E$381)+'СЕТ СН'!$F$16</f>
        <v>0</v>
      </c>
      <c r="F398" s="36">
        <f ca="1">SUMIFS(СВЦЭМ!$K$40:$K$783,СВЦЭМ!$A$40:$A$783,$A398,СВЦЭМ!$B$40:$B$783,F$381)+'СЕТ СН'!$F$16</f>
        <v>0</v>
      </c>
      <c r="G398" s="36">
        <f ca="1">SUMIFS(СВЦЭМ!$K$40:$K$783,СВЦЭМ!$A$40:$A$783,$A398,СВЦЭМ!$B$40:$B$783,G$381)+'СЕТ СН'!$F$16</f>
        <v>0</v>
      </c>
      <c r="H398" s="36">
        <f ca="1">SUMIFS(СВЦЭМ!$K$40:$K$783,СВЦЭМ!$A$40:$A$783,$A398,СВЦЭМ!$B$40:$B$783,H$381)+'СЕТ СН'!$F$16</f>
        <v>0</v>
      </c>
      <c r="I398" s="36">
        <f ca="1">SUMIFS(СВЦЭМ!$K$40:$K$783,СВЦЭМ!$A$40:$A$783,$A398,СВЦЭМ!$B$40:$B$783,I$381)+'СЕТ СН'!$F$16</f>
        <v>0</v>
      </c>
      <c r="J398" s="36">
        <f ca="1">SUMIFS(СВЦЭМ!$K$40:$K$783,СВЦЭМ!$A$40:$A$783,$A398,СВЦЭМ!$B$40:$B$783,J$381)+'СЕТ СН'!$F$16</f>
        <v>0</v>
      </c>
      <c r="K398" s="36">
        <f ca="1">SUMIFS(СВЦЭМ!$K$40:$K$783,СВЦЭМ!$A$40:$A$783,$A398,СВЦЭМ!$B$40:$B$783,K$381)+'СЕТ СН'!$F$16</f>
        <v>0</v>
      </c>
      <c r="L398" s="36">
        <f ca="1">SUMIFS(СВЦЭМ!$K$40:$K$783,СВЦЭМ!$A$40:$A$783,$A398,СВЦЭМ!$B$40:$B$783,L$381)+'СЕТ СН'!$F$16</f>
        <v>0</v>
      </c>
      <c r="M398" s="36">
        <f ca="1">SUMIFS(СВЦЭМ!$K$40:$K$783,СВЦЭМ!$A$40:$A$783,$A398,СВЦЭМ!$B$40:$B$783,M$381)+'СЕТ СН'!$F$16</f>
        <v>0</v>
      </c>
      <c r="N398" s="36">
        <f ca="1">SUMIFS(СВЦЭМ!$K$40:$K$783,СВЦЭМ!$A$40:$A$783,$A398,СВЦЭМ!$B$40:$B$783,N$381)+'СЕТ СН'!$F$16</f>
        <v>0</v>
      </c>
      <c r="O398" s="36">
        <f ca="1">SUMIFS(СВЦЭМ!$K$40:$K$783,СВЦЭМ!$A$40:$A$783,$A398,СВЦЭМ!$B$40:$B$783,O$381)+'СЕТ СН'!$F$16</f>
        <v>0</v>
      </c>
      <c r="P398" s="36">
        <f ca="1">SUMIFS(СВЦЭМ!$K$40:$K$783,СВЦЭМ!$A$40:$A$783,$A398,СВЦЭМ!$B$40:$B$783,P$381)+'СЕТ СН'!$F$16</f>
        <v>0</v>
      </c>
      <c r="Q398" s="36">
        <f ca="1">SUMIFS(СВЦЭМ!$K$40:$K$783,СВЦЭМ!$A$40:$A$783,$A398,СВЦЭМ!$B$40:$B$783,Q$381)+'СЕТ СН'!$F$16</f>
        <v>0</v>
      </c>
      <c r="R398" s="36">
        <f ca="1">SUMIFS(СВЦЭМ!$K$40:$K$783,СВЦЭМ!$A$40:$A$783,$A398,СВЦЭМ!$B$40:$B$783,R$381)+'СЕТ СН'!$F$16</f>
        <v>0</v>
      </c>
      <c r="S398" s="36">
        <f ca="1">SUMIFS(СВЦЭМ!$K$40:$K$783,СВЦЭМ!$A$40:$A$783,$A398,СВЦЭМ!$B$40:$B$783,S$381)+'СЕТ СН'!$F$16</f>
        <v>0</v>
      </c>
      <c r="T398" s="36">
        <f ca="1">SUMIFS(СВЦЭМ!$K$40:$K$783,СВЦЭМ!$A$40:$A$783,$A398,СВЦЭМ!$B$40:$B$783,T$381)+'СЕТ СН'!$F$16</f>
        <v>0</v>
      </c>
      <c r="U398" s="36">
        <f ca="1">SUMIFS(СВЦЭМ!$K$40:$K$783,СВЦЭМ!$A$40:$A$783,$A398,СВЦЭМ!$B$40:$B$783,U$381)+'СЕТ СН'!$F$16</f>
        <v>0</v>
      </c>
      <c r="V398" s="36">
        <f ca="1">SUMIFS(СВЦЭМ!$K$40:$K$783,СВЦЭМ!$A$40:$A$783,$A398,СВЦЭМ!$B$40:$B$783,V$381)+'СЕТ СН'!$F$16</f>
        <v>0</v>
      </c>
      <c r="W398" s="36">
        <f ca="1">SUMIFS(СВЦЭМ!$K$40:$K$783,СВЦЭМ!$A$40:$A$783,$A398,СВЦЭМ!$B$40:$B$783,W$381)+'СЕТ СН'!$F$16</f>
        <v>0</v>
      </c>
      <c r="X398" s="36">
        <f ca="1">SUMIFS(СВЦЭМ!$K$40:$K$783,СВЦЭМ!$A$40:$A$783,$A398,СВЦЭМ!$B$40:$B$783,X$381)+'СЕТ СН'!$F$16</f>
        <v>0</v>
      </c>
      <c r="Y398" s="36">
        <f ca="1">SUMIFS(СВЦЭМ!$K$40:$K$783,СВЦЭМ!$A$40:$A$783,$A398,СВЦЭМ!$B$40:$B$783,Y$381)+'СЕТ СН'!$F$16</f>
        <v>0</v>
      </c>
    </row>
    <row r="399" spans="1:25" ht="15.75" hidden="1" x14ac:dyDescent="0.2">
      <c r="A399" s="35">
        <f t="shared" si="11"/>
        <v>44610</v>
      </c>
      <c r="B399" s="36">
        <f ca="1">SUMIFS(СВЦЭМ!$K$40:$K$783,СВЦЭМ!$A$40:$A$783,$A399,СВЦЭМ!$B$40:$B$783,B$381)+'СЕТ СН'!$F$16</f>
        <v>0</v>
      </c>
      <c r="C399" s="36">
        <f ca="1">SUMIFS(СВЦЭМ!$K$40:$K$783,СВЦЭМ!$A$40:$A$783,$A399,СВЦЭМ!$B$40:$B$783,C$381)+'СЕТ СН'!$F$16</f>
        <v>0</v>
      </c>
      <c r="D399" s="36">
        <f ca="1">SUMIFS(СВЦЭМ!$K$40:$K$783,СВЦЭМ!$A$40:$A$783,$A399,СВЦЭМ!$B$40:$B$783,D$381)+'СЕТ СН'!$F$16</f>
        <v>0</v>
      </c>
      <c r="E399" s="36">
        <f ca="1">SUMIFS(СВЦЭМ!$K$40:$K$783,СВЦЭМ!$A$40:$A$783,$A399,СВЦЭМ!$B$40:$B$783,E$381)+'СЕТ СН'!$F$16</f>
        <v>0</v>
      </c>
      <c r="F399" s="36">
        <f ca="1">SUMIFS(СВЦЭМ!$K$40:$K$783,СВЦЭМ!$A$40:$A$783,$A399,СВЦЭМ!$B$40:$B$783,F$381)+'СЕТ СН'!$F$16</f>
        <v>0</v>
      </c>
      <c r="G399" s="36">
        <f ca="1">SUMIFS(СВЦЭМ!$K$40:$K$783,СВЦЭМ!$A$40:$A$783,$A399,СВЦЭМ!$B$40:$B$783,G$381)+'СЕТ СН'!$F$16</f>
        <v>0</v>
      </c>
      <c r="H399" s="36">
        <f ca="1">SUMIFS(СВЦЭМ!$K$40:$K$783,СВЦЭМ!$A$40:$A$783,$A399,СВЦЭМ!$B$40:$B$783,H$381)+'СЕТ СН'!$F$16</f>
        <v>0</v>
      </c>
      <c r="I399" s="36">
        <f ca="1">SUMIFS(СВЦЭМ!$K$40:$K$783,СВЦЭМ!$A$40:$A$783,$A399,СВЦЭМ!$B$40:$B$783,I$381)+'СЕТ СН'!$F$16</f>
        <v>0</v>
      </c>
      <c r="J399" s="36">
        <f ca="1">SUMIFS(СВЦЭМ!$K$40:$K$783,СВЦЭМ!$A$40:$A$783,$A399,СВЦЭМ!$B$40:$B$783,J$381)+'СЕТ СН'!$F$16</f>
        <v>0</v>
      </c>
      <c r="K399" s="36">
        <f ca="1">SUMIFS(СВЦЭМ!$K$40:$K$783,СВЦЭМ!$A$40:$A$783,$A399,СВЦЭМ!$B$40:$B$783,K$381)+'СЕТ СН'!$F$16</f>
        <v>0</v>
      </c>
      <c r="L399" s="36">
        <f ca="1">SUMIFS(СВЦЭМ!$K$40:$K$783,СВЦЭМ!$A$40:$A$783,$A399,СВЦЭМ!$B$40:$B$783,L$381)+'СЕТ СН'!$F$16</f>
        <v>0</v>
      </c>
      <c r="M399" s="36">
        <f ca="1">SUMIFS(СВЦЭМ!$K$40:$K$783,СВЦЭМ!$A$40:$A$783,$A399,СВЦЭМ!$B$40:$B$783,M$381)+'СЕТ СН'!$F$16</f>
        <v>0</v>
      </c>
      <c r="N399" s="36">
        <f ca="1">SUMIFS(СВЦЭМ!$K$40:$K$783,СВЦЭМ!$A$40:$A$783,$A399,СВЦЭМ!$B$40:$B$783,N$381)+'СЕТ СН'!$F$16</f>
        <v>0</v>
      </c>
      <c r="O399" s="36">
        <f ca="1">SUMIFS(СВЦЭМ!$K$40:$K$783,СВЦЭМ!$A$40:$A$783,$A399,СВЦЭМ!$B$40:$B$783,O$381)+'СЕТ СН'!$F$16</f>
        <v>0</v>
      </c>
      <c r="P399" s="36">
        <f ca="1">SUMIFS(СВЦЭМ!$K$40:$K$783,СВЦЭМ!$A$40:$A$783,$A399,СВЦЭМ!$B$40:$B$783,P$381)+'СЕТ СН'!$F$16</f>
        <v>0</v>
      </c>
      <c r="Q399" s="36">
        <f ca="1">SUMIFS(СВЦЭМ!$K$40:$K$783,СВЦЭМ!$A$40:$A$783,$A399,СВЦЭМ!$B$40:$B$783,Q$381)+'СЕТ СН'!$F$16</f>
        <v>0</v>
      </c>
      <c r="R399" s="36">
        <f ca="1">SUMIFS(СВЦЭМ!$K$40:$K$783,СВЦЭМ!$A$40:$A$783,$A399,СВЦЭМ!$B$40:$B$783,R$381)+'СЕТ СН'!$F$16</f>
        <v>0</v>
      </c>
      <c r="S399" s="36">
        <f ca="1">SUMIFS(СВЦЭМ!$K$40:$K$783,СВЦЭМ!$A$40:$A$783,$A399,СВЦЭМ!$B$40:$B$783,S$381)+'СЕТ СН'!$F$16</f>
        <v>0</v>
      </c>
      <c r="T399" s="36">
        <f ca="1">SUMIFS(СВЦЭМ!$K$40:$K$783,СВЦЭМ!$A$40:$A$783,$A399,СВЦЭМ!$B$40:$B$783,T$381)+'СЕТ СН'!$F$16</f>
        <v>0</v>
      </c>
      <c r="U399" s="36">
        <f ca="1">SUMIFS(СВЦЭМ!$K$40:$K$783,СВЦЭМ!$A$40:$A$783,$A399,СВЦЭМ!$B$40:$B$783,U$381)+'СЕТ СН'!$F$16</f>
        <v>0</v>
      </c>
      <c r="V399" s="36">
        <f ca="1">SUMIFS(СВЦЭМ!$K$40:$K$783,СВЦЭМ!$A$40:$A$783,$A399,СВЦЭМ!$B$40:$B$783,V$381)+'СЕТ СН'!$F$16</f>
        <v>0</v>
      </c>
      <c r="W399" s="36">
        <f ca="1">SUMIFS(СВЦЭМ!$K$40:$K$783,СВЦЭМ!$A$40:$A$783,$A399,СВЦЭМ!$B$40:$B$783,W$381)+'СЕТ СН'!$F$16</f>
        <v>0</v>
      </c>
      <c r="X399" s="36">
        <f ca="1">SUMIFS(СВЦЭМ!$K$40:$K$783,СВЦЭМ!$A$40:$A$783,$A399,СВЦЭМ!$B$40:$B$783,X$381)+'СЕТ СН'!$F$16</f>
        <v>0</v>
      </c>
      <c r="Y399" s="36">
        <f ca="1">SUMIFS(СВЦЭМ!$K$40:$K$783,СВЦЭМ!$A$40:$A$783,$A399,СВЦЭМ!$B$40:$B$783,Y$381)+'СЕТ СН'!$F$16</f>
        <v>0</v>
      </c>
    </row>
    <row r="400" spans="1:25" ht="15.75" hidden="1" x14ac:dyDescent="0.2">
      <c r="A400" s="35">
        <f t="shared" si="11"/>
        <v>44611</v>
      </c>
      <c r="B400" s="36">
        <f ca="1">SUMIFS(СВЦЭМ!$K$40:$K$783,СВЦЭМ!$A$40:$A$783,$A400,СВЦЭМ!$B$40:$B$783,B$381)+'СЕТ СН'!$F$16</f>
        <v>0</v>
      </c>
      <c r="C400" s="36">
        <f ca="1">SUMIFS(СВЦЭМ!$K$40:$K$783,СВЦЭМ!$A$40:$A$783,$A400,СВЦЭМ!$B$40:$B$783,C$381)+'СЕТ СН'!$F$16</f>
        <v>0</v>
      </c>
      <c r="D400" s="36">
        <f ca="1">SUMIFS(СВЦЭМ!$K$40:$K$783,СВЦЭМ!$A$40:$A$783,$A400,СВЦЭМ!$B$40:$B$783,D$381)+'СЕТ СН'!$F$16</f>
        <v>0</v>
      </c>
      <c r="E400" s="36">
        <f ca="1">SUMIFS(СВЦЭМ!$K$40:$K$783,СВЦЭМ!$A$40:$A$783,$A400,СВЦЭМ!$B$40:$B$783,E$381)+'СЕТ СН'!$F$16</f>
        <v>0</v>
      </c>
      <c r="F400" s="36">
        <f ca="1">SUMIFS(СВЦЭМ!$K$40:$K$783,СВЦЭМ!$A$40:$A$783,$A400,СВЦЭМ!$B$40:$B$783,F$381)+'СЕТ СН'!$F$16</f>
        <v>0</v>
      </c>
      <c r="G400" s="36">
        <f ca="1">SUMIFS(СВЦЭМ!$K$40:$K$783,СВЦЭМ!$A$40:$A$783,$A400,СВЦЭМ!$B$40:$B$783,G$381)+'СЕТ СН'!$F$16</f>
        <v>0</v>
      </c>
      <c r="H400" s="36">
        <f ca="1">SUMIFS(СВЦЭМ!$K$40:$K$783,СВЦЭМ!$A$40:$A$783,$A400,СВЦЭМ!$B$40:$B$783,H$381)+'СЕТ СН'!$F$16</f>
        <v>0</v>
      </c>
      <c r="I400" s="36">
        <f ca="1">SUMIFS(СВЦЭМ!$K$40:$K$783,СВЦЭМ!$A$40:$A$783,$A400,СВЦЭМ!$B$40:$B$783,I$381)+'СЕТ СН'!$F$16</f>
        <v>0</v>
      </c>
      <c r="J400" s="36">
        <f ca="1">SUMIFS(СВЦЭМ!$K$40:$K$783,СВЦЭМ!$A$40:$A$783,$A400,СВЦЭМ!$B$40:$B$783,J$381)+'СЕТ СН'!$F$16</f>
        <v>0</v>
      </c>
      <c r="K400" s="36">
        <f ca="1">SUMIFS(СВЦЭМ!$K$40:$K$783,СВЦЭМ!$A$40:$A$783,$A400,СВЦЭМ!$B$40:$B$783,K$381)+'СЕТ СН'!$F$16</f>
        <v>0</v>
      </c>
      <c r="L400" s="36">
        <f ca="1">SUMIFS(СВЦЭМ!$K$40:$K$783,СВЦЭМ!$A$40:$A$783,$A400,СВЦЭМ!$B$40:$B$783,L$381)+'СЕТ СН'!$F$16</f>
        <v>0</v>
      </c>
      <c r="M400" s="36">
        <f ca="1">SUMIFS(СВЦЭМ!$K$40:$K$783,СВЦЭМ!$A$40:$A$783,$A400,СВЦЭМ!$B$40:$B$783,M$381)+'СЕТ СН'!$F$16</f>
        <v>0</v>
      </c>
      <c r="N400" s="36">
        <f ca="1">SUMIFS(СВЦЭМ!$K$40:$K$783,СВЦЭМ!$A$40:$A$783,$A400,СВЦЭМ!$B$40:$B$783,N$381)+'СЕТ СН'!$F$16</f>
        <v>0</v>
      </c>
      <c r="O400" s="36">
        <f ca="1">SUMIFS(СВЦЭМ!$K$40:$K$783,СВЦЭМ!$A$40:$A$783,$A400,СВЦЭМ!$B$40:$B$783,O$381)+'СЕТ СН'!$F$16</f>
        <v>0</v>
      </c>
      <c r="P400" s="36">
        <f ca="1">SUMIFS(СВЦЭМ!$K$40:$K$783,СВЦЭМ!$A$40:$A$783,$A400,СВЦЭМ!$B$40:$B$783,P$381)+'СЕТ СН'!$F$16</f>
        <v>0</v>
      </c>
      <c r="Q400" s="36">
        <f ca="1">SUMIFS(СВЦЭМ!$K$40:$K$783,СВЦЭМ!$A$40:$A$783,$A400,СВЦЭМ!$B$40:$B$783,Q$381)+'СЕТ СН'!$F$16</f>
        <v>0</v>
      </c>
      <c r="R400" s="36">
        <f ca="1">SUMIFS(СВЦЭМ!$K$40:$K$783,СВЦЭМ!$A$40:$A$783,$A400,СВЦЭМ!$B$40:$B$783,R$381)+'СЕТ СН'!$F$16</f>
        <v>0</v>
      </c>
      <c r="S400" s="36">
        <f ca="1">SUMIFS(СВЦЭМ!$K$40:$K$783,СВЦЭМ!$A$40:$A$783,$A400,СВЦЭМ!$B$40:$B$783,S$381)+'СЕТ СН'!$F$16</f>
        <v>0</v>
      </c>
      <c r="T400" s="36">
        <f ca="1">SUMIFS(СВЦЭМ!$K$40:$K$783,СВЦЭМ!$A$40:$A$783,$A400,СВЦЭМ!$B$40:$B$783,T$381)+'СЕТ СН'!$F$16</f>
        <v>0</v>
      </c>
      <c r="U400" s="36">
        <f ca="1">SUMIFS(СВЦЭМ!$K$40:$K$783,СВЦЭМ!$A$40:$A$783,$A400,СВЦЭМ!$B$40:$B$783,U$381)+'СЕТ СН'!$F$16</f>
        <v>0</v>
      </c>
      <c r="V400" s="36">
        <f ca="1">SUMIFS(СВЦЭМ!$K$40:$K$783,СВЦЭМ!$A$40:$A$783,$A400,СВЦЭМ!$B$40:$B$783,V$381)+'СЕТ СН'!$F$16</f>
        <v>0</v>
      </c>
      <c r="W400" s="36">
        <f ca="1">SUMIFS(СВЦЭМ!$K$40:$K$783,СВЦЭМ!$A$40:$A$783,$A400,СВЦЭМ!$B$40:$B$783,W$381)+'СЕТ СН'!$F$16</f>
        <v>0</v>
      </c>
      <c r="X400" s="36">
        <f ca="1">SUMIFS(СВЦЭМ!$K$40:$K$783,СВЦЭМ!$A$40:$A$783,$A400,СВЦЭМ!$B$40:$B$783,X$381)+'СЕТ СН'!$F$16</f>
        <v>0</v>
      </c>
      <c r="Y400" s="36">
        <f ca="1">SUMIFS(СВЦЭМ!$K$40:$K$783,СВЦЭМ!$A$40:$A$783,$A400,СВЦЭМ!$B$40:$B$783,Y$381)+'СЕТ СН'!$F$16</f>
        <v>0</v>
      </c>
    </row>
    <row r="401" spans="1:26" ht="15.75" hidden="1" x14ac:dyDescent="0.2">
      <c r="A401" s="35">
        <f t="shared" si="11"/>
        <v>44612</v>
      </c>
      <c r="B401" s="36">
        <f ca="1">SUMIFS(СВЦЭМ!$K$40:$K$783,СВЦЭМ!$A$40:$A$783,$A401,СВЦЭМ!$B$40:$B$783,B$381)+'СЕТ СН'!$F$16</f>
        <v>0</v>
      </c>
      <c r="C401" s="36">
        <f ca="1">SUMIFS(СВЦЭМ!$K$40:$K$783,СВЦЭМ!$A$40:$A$783,$A401,СВЦЭМ!$B$40:$B$783,C$381)+'СЕТ СН'!$F$16</f>
        <v>0</v>
      </c>
      <c r="D401" s="36">
        <f ca="1">SUMIFS(СВЦЭМ!$K$40:$K$783,СВЦЭМ!$A$40:$A$783,$A401,СВЦЭМ!$B$40:$B$783,D$381)+'СЕТ СН'!$F$16</f>
        <v>0</v>
      </c>
      <c r="E401" s="36">
        <f ca="1">SUMIFS(СВЦЭМ!$K$40:$K$783,СВЦЭМ!$A$40:$A$783,$A401,СВЦЭМ!$B$40:$B$783,E$381)+'СЕТ СН'!$F$16</f>
        <v>0</v>
      </c>
      <c r="F401" s="36">
        <f ca="1">SUMIFS(СВЦЭМ!$K$40:$K$783,СВЦЭМ!$A$40:$A$783,$A401,СВЦЭМ!$B$40:$B$783,F$381)+'СЕТ СН'!$F$16</f>
        <v>0</v>
      </c>
      <c r="G401" s="36">
        <f ca="1">SUMIFS(СВЦЭМ!$K$40:$K$783,СВЦЭМ!$A$40:$A$783,$A401,СВЦЭМ!$B$40:$B$783,G$381)+'СЕТ СН'!$F$16</f>
        <v>0</v>
      </c>
      <c r="H401" s="36">
        <f ca="1">SUMIFS(СВЦЭМ!$K$40:$K$783,СВЦЭМ!$A$40:$A$783,$A401,СВЦЭМ!$B$40:$B$783,H$381)+'СЕТ СН'!$F$16</f>
        <v>0</v>
      </c>
      <c r="I401" s="36">
        <f ca="1">SUMIFS(СВЦЭМ!$K$40:$K$783,СВЦЭМ!$A$40:$A$783,$A401,СВЦЭМ!$B$40:$B$783,I$381)+'СЕТ СН'!$F$16</f>
        <v>0</v>
      </c>
      <c r="J401" s="36">
        <f ca="1">SUMIFS(СВЦЭМ!$K$40:$K$783,СВЦЭМ!$A$40:$A$783,$A401,СВЦЭМ!$B$40:$B$783,J$381)+'СЕТ СН'!$F$16</f>
        <v>0</v>
      </c>
      <c r="K401" s="36">
        <f ca="1">SUMIFS(СВЦЭМ!$K$40:$K$783,СВЦЭМ!$A$40:$A$783,$A401,СВЦЭМ!$B$40:$B$783,K$381)+'СЕТ СН'!$F$16</f>
        <v>0</v>
      </c>
      <c r="L401" s="36">
        <f ca="1">SUMIFS(СВЦЭМ!$K$40:$K$783,СВЦЭМ!$A$40:$A$783,$A401,СВЦЭМ!$B$40:$B$783,L$381)+'СЕТ СН'!$F$16</f>
        <v>0</v>
      </c>
      <c r="M401" s="36">
        <f ca="1">SUMIFS(СВЦЭМ!$K$40:$K$783,СВЦЭМ!$A$40:$A$783,$A401,СВЦЭМ!$B$40:$B$783,M$381)+'СЕТ СН'!$F$16</f>
        <v>0</v>
      </c>
      <c r="N401" s="36">
        <f ca="1">SUMIFS(СВЦЭМ!$K$40:$K$783,СВЦЭМ!$A$40:$A$783,$A401,СВЦЭМ!$B$40:$B$783,N$381)+'СЕТ СН'!$F$16</f>
        <v>0</v>
      </c>
      <c r="O401" s="36">
        <f ca="1">SUMIFS(СВЦЭМ!$K$40:$K$783,СВЦЭМ!$A$40:$A$783,$A401,СВЦЭМ!$B$40:$B$783,O$381)+'СЕТ СН'!$F$16</f>
        <v>0</v>
      </c>
      <c r="P401" s="36">
        <f ca="1">SUMIFS(СВЦЭМ!$K$40:$K$783,СВЦЭМ!$A$40:$A$783,$A401,СВЦЭМ!$B$40:$B$783,P$381)+'СЕТ СН'!$F$16</f>
        <v>0</v>
      </c>
      <c r="Q401" s="36">
        <f ca="1">SUMIFS(СВЦЭМ!$K$40:$K$783,СВЦЭМ!$A$40:$A$783,$A401,СВЦЭМ!$B$40:$B$783,Q$381)+'СЕТ СН'!$F$16</f>
        <v>0</v>
      </c>
      <c r="R401" s="36">
        <f ca="1">SUMIFS(СВЦЭМ!$K$40:$K$783,СВЦЭМ!$A$40:$A$783,$A401,СВЦЭМ!$B$40:$B$783,R$381)+'СЕТ СН'!$F$16</f>
        <v>0</v>
      </c>
      <c r="S401" s="36">
        <f ca="1">SUMIFS(СВЦЭМ!$K$40:$K$783,СВЦЭМ!$A$40:$A$783,$A401,СВЦЭМ!$B$40:$B$783,S$381)+'СЕТ СН'!$F$16</f>
        <v>0</v>
      </c>
      <c r="T401" s="36">
        <f ca="1">SUMIFS(СВЦЭМ!$K$40:$K$783,СВЦЭМ!$A$40:$A$783,$A401,СВЦЭМ!$B$40:$B$783,T$381)+'СЕТ СН'!$F$16</f>
        <v>0</v>
      </c>
      <c r="U401" s="36">
        <f ca="1">SUMIFS(СВЦЭМ!$K$40:$K$783,СВЦЭМ!$A$40:$A$783,$A401,СВЦЭМ!$B$40:$B$783,U$381)+'СЕТ СН'!$F$16</f>
        <v>0</v>
      </c>
      <c r="V401" s="36">
        <f ca="1">SUMIFS(СВЦЭМ!$K$40:$K$783,СВЦЭМ!$A$40:$A$783,$A401,СВЦЭМ!$B$40:$B$783,V$381)+'СЕТ СН'!$F$16</f>
        <v>0</v>
      </c>
      <c r="W401" s="36">
        <f ca="1">SUMIFS(СВЦЭМ!$K$40:$K$783,СВЦЭМ!$A$40:$A$783,$A401,СВЦЭМ!$B$40:$B$783,W$381)+'СЕТ СН'!$F$16</f>
        <v>0</v>
      </c>
      <c r="X401" s="36">
        <f ca="1">SUMIFS(СВЦЭМ!$K$40:$K$783,СВЦЭМ!$A$40:$A$783,$A401,СВЦЭМ!$B$40:$B$783,X$381)+'СЕТ СН'!$F$16</f>
        <v>0</v>
      </c>
      <c r="Y401" s="36">
        <f ca="1">SUMIFS(СВЦЭМ!$K$40:$K$783,СВЦЭМ!$A$40:$A$783,$A401,СВЦЭМ!$B$40:$B$783,Y$381)+'СЕТ СН'!$F$16</f>
        <v>0</v>
      </c>
    </row>
    <row r="402" spans="1:26" ht="15.75" hidden="1" x14ac:dyDescent="0.2">
      <c r="A402" s="35">
        <f t="shared" si="11"/>
        <v>44613</v>
      </c>
      <c r="B402" s="36">
        <f ca="1">SUMIFS(СВЦЭМ!$K$40:$K$783,СВЦЭМ!$A$40:$A$783,$A402,СВЦЭМ!$B$40:$B$783,B$381)+'СЕТ СН'!$F$16</f>
        <v>0</v>
      </c>
      <c r="C402" s="36">
        <f ca="1">SUMIFS(СВЦЭМ!$K$40:$K$783,СВЦЭМ!$A$40:$A$783,$A402,СВЦЭМ!$B$40:$B$783,C$381)+'СЕТ СН'!$F$16</f>
        <v>0</v>
      </c>
      <c r="D402" s="36">
        <f ca="1">SUMIFS(СВЦЭМ!$K$40:$K$783,СВЦЭМ!$A$40:$A$783,$A402,СВЦЭМ!$B$40:$B$783,D$381)+'СЕТ СН'!$F$16</f>
        <v>0</v>
      </c>
      <c r="E402" s="36">
        <f ca="1">SUMIFS(СВЦЭМ!$K$40:$K$783,СВЦЭМ!$A$40:$A$783,$A402,СВЦЭМ!$B$40:$B$783,E$381)+'СЕТ СН'!$F$16</f>
        <v>0</v>
      </c>
      <c r="F402" s="36">
        <f ca="1">SUMIFS(СВЦЭМ!$K$40:$K$783,СВЦЭМ!$A$40:$A$783,$A402,СВЦЭМ!$B$40:$B$783,F$381)+'СЕТ СН'!$F$16</f>
        <v>0</v>
      </c>
      <c r="G402" s="36">
        <f ca="1">SUMIFS(СВЦЭМ!$K$40:$K$783,СВЦЭМ!$A$40:$A$783,$A402,СВЦЭМ!$B$40:$B$783,G$381)+'СЕТ СН'!$F$16</f>
        <v>0</v>
      </c>
      <c r="H402" s="36">
        <f ca="1">SUMIFS(СВЦЭМ!$K$40:$K$783,СВЦЭМ!$A$40:$A$783,$A402,СВЦЭМ!$B$40:$B$783,H$381)+'СЕТ СН'!$F$16</f>
        <v>0</v>
      </c>
      <c r="I402" s="36">
        <f ca="1">SUMIFS(СВЦЭМ!$K$40:$K$783,СВЦЭМ!$A$40:$A$783,$A402,СВЦЭМ!$B$40:$B$783,I$381)+'СЕТ СН'!$F$16</f>
        <v>0</v>
      </c>
      <c r="J402" s="36">
        <f ca="1">SUMIFS(СВЦЭМ!$K$40:$K$783,СВЦЭМ!$A$40:$A$783,$A402,СВЦЭМ!$B$40:$B$783,J$381)+'СЕТ СН'!$F$16</f>
        <v>0</v>
      </c>
      <c r="K402" s="36">
        <f ca="1">SUMIFS(СВЦЭМ!$K$40:$K$783,СВЦЭМ!$A$40:$A$783,$A402,СВЦЭМ!$B$40:$B$783,K$381)+'СЕТ СН'!$F$16</f>
        <v>0</v>
      </c>
      <c r="L402" s="36">
        <f ca="1">SUMIFS(СВЦЭМ!$K$40:$K$783,СВЦЭМ!$A$40:$A$783,$A402,СВЦЭМ!$B$40:$B$783,L$381)+'СЕТ СН'!$F$16</f>
        <v>0</v>
      </c>
      <c r="M402" s="36">
        <f ca="1">SUMIFS(СВЦЭМ!$K$40:$K$783,СВЦЭМ!$A$40:$A$783,$A402,СВЦЭМ!$B$40:$B$783,M$381)+'СЕТ СН'!$F$16</f>
        <v>0</v>
      </c>
      <c r="N402" s="36">
        <f ca="1">SUMIFS(СВЦЭМ!$K$40:$K$783,СВЦЭМ!$A$40:$A$783,$A402,СВЦЭМ!$B$40:$B$783,N$381)+'СЕТ СН'!$F$16</f>
        <v>0</v>
      </c>
      <c r="O402" s="36">
        <f ca="1">SUMIFS(СВЦЭМ!$K$40:$K$783,СВЦЭМ!$A$40:$A$783,$A402,СВЦЭМ!$B$40:$B$783,O$381)+'СЕТ СН'!$F$16</f>
        <v>0</v>
      </c>
      <c r="P402" s="36">
        <f ca="1">SUMIFS(СВЦЭМ!$K$40:$K$783,СВЦЭМ!$A$40:$A$783,$A402,СВЦЭМ!$B$40:$B$783,P$381)+'СЕТ СН'!$F$16</f>
        <v>0</v>
      </c>
      <c r="Q402" s="36">
        <f ca="1">SUMIFS(СВЦЭМ!$K$40:$K$783,СВЦЭМ!$A$40:$A$783,$A402,СВЦЭМ!$B$40:$B$783,Q$381)+'СЕТ СН'!$F$16</f>
        <v>0</v>
      </c>
      <c r="R402" s="36">
        <f ca="1">SUMIFS(СВЦЭМ!$K$40:$K$783,СВЦЭМ!$A$40:$A$783,$A402,СВЦЭМ!$B$40:$B$783,R$381)+'СЕТ СН'!$F$16</f>
        <v>0</v>
      </c>
      <c r="S402" s="36">
        <f ca="1">SUMIFS(СВЦЭМ!$K$40:$K$783,СВЦЭМ!$A$40:$A$783,$A402,СВЦЭМ!$B$40:$B$783,S$381)+'СЕТ СН'!$F$16</f>
        <v>0</v>
      </c>
      <c r="T402" s="36">
        <f ca="1">SUMIFS(СВЦЭМ!$K$40:$K$783,СВЦЭМ!$A$40:$A$783,$A402,СВЦЭМ!$B$40:$B$783,T$381)+'СЕТ СН'!$F$16</f>
        <v>0</v>
      </c>
      <c r="U402" s="36">
        <f ca="1">SUMIFS(СВЦЭМ!$K$40:$K$783,СВЦЭМ!$A$40:$A$783,$A402,СВЦЭМ!$B$40:$B$783,U$381)+'СЕТ СН'!$F$16</f>
        <v>0</v>
      </c>
      <c r="V402" s="36">
        <f ca="1">SUMIFS(СВЦЭМ!$K$40:$K$783,СВЦЭМ!$A$40:$A$783,$A402,СВЦЭМ!$B$40:$B$783,V$381)+'СЕТ СН'!$F$16</f>
        <v>0</v>
      </c>
      <c r="W402" s="36">
        <f ca="1">SUMIFS(СВЦЭМ!$K$40:$K$783,СВЦЭМ!$A$40:$A$783,$A402,СВЦЭМ!$B$40:$B$783,W$381)+'СЕТ СН'!$F$16</f>
        <v>0</v>
      </c>
      <c r="X402" s="36">
        <f ca="1">SUMIFS(СВЦЭМ!$K$40:$K$783,СВЦЭМ!$A$40:$A$783,$A402,СВЦЭМ!$B$40:$B$783,X$381)+'СЕТ СН'!$F$16</f>
        <v>0</v>
      </c>
      <c r="Y402" s="36">
        <f ca="1">SUMIFS(СВЦЭМ!$K$40:$K$783,СВЦЭМ!$A$40:$A$783,$A402,СВЦЭМ!$B$40:$B$783,Y$381)+'СЕТ СН'!$F$16</f>
        <v>0</v>
      </c>
    </row>
    <row r="403" spans="1:26" ht="15.75" hidden="1" x14ac:dyDescent="0.2">
      <c r="A403" s="35">
        <f t="shared" si="11"/>
        <v>44614</v>
      </c>
      <c r="B403" s="36">
        <f ca="1">SUMIFS(СВЦЭМ!$K$40:$K$783,СВЦЭМ!$A$40:$A$783,$A403,СВЦЭМ!$B$40:$B$783,B$381)+'СЕТ СН'!$F$16</f>
        <v>0</v>
      </c>
      <c r="C403" s="36">
        <f ca="1">SUMIFS(СВЦЭМ!$K$40:$K$783,СВЦЭМ!$A$40:$A$783,$A403,СВЦЭМ!$B$40:$B$783,C$381)+'СЕТ СН'!$F$16</f>
        <v>0</v>
      </c>
      <c r="D403" s="36">
        <f ca="1">SUMIFS(СВЦЭМ!$K$40:$K$783,СВЦЭМ!$A$40:$A$783,$A403,СВЦЭМ!$B$40:$B$783,D$381)+'СЕТ СН'!$F$16</f>
        <v>0</v>
      </c>
      <c r="E403" s="36">
        <f ca="1">SUMIFS(СВЦЭМ!$K$40:$K$783,СВЦЭМ!$A$40:$A$783,$A403,СВЦЭМ!$B$40:$B$783,E$381)+'СЕТ СН'!$F$16</f>
        <v>0</v>
      </c>
      <c r="F403" s="36">
        <f ca="1">SUMIFS(СВЦЭМ!$K$40:$K$783,СВЦЭМ!$A$40:$A$783,$A403,СВЦЭМ!$B$40:$B$783,F$381)+'СЕТ СН'!$F$16</f>
        <v>0</v>
      </c>
      <c r="G403" s="36">
        <f ca="1">SUMIFS(СВЦЭМ!$K$40:$K$783,СВЦЭМ!$A$40:$A$783,$A403,СВЦЭМ!$B$40:$B$783,G$381)+'СЕТ СН'!$F$16</f>
        <v>0</v>
      </c>
      <c r="H403" s="36">
        <f ca="1">SUMIFS(СВЦЭМ!$K$40:$K$783,СВЦЭМ!$A$40:$A$783,$A403,СВЦЭМ!$B$40:$B$783,H$381)+'СЕТ СН'!$F$16</f>
        <v>0</v>
      </c>
      <c r="I403" s="36">
        <f ca="1">SUMIFS(СВЦЭМ!$K$40:$K$783,СВЦЭМ!$A$40:$A$783,$A403,СВЦЭМ!$B$40:$B$783,I$381)+'СЕТ СН'!$F$16</f>
        <v>0</v>
      </c>
      <c r="J403" s="36">
        <f ca="1">SUMIFS(СВЦЭМ!$K$40:$K$783,СВЦЭМ!$A$40:$A$783,$A403,СВЦЭМ!$B$40:$B$783,J$381)+'СЕТ СН'!$F$16</f>
        <v>0</v>
      </c>
      <c r="K403" s="36">
        <f ca="1">SUMIFS(СВЦЭМ!$K$40:$K$783,СВЦЭМ!$A$40:$A$783,$A403,СВЦЭМ!$B$40:$B$783,K$381)+'СЕТ СН'!$F$16</f>
        <v>0</v>
      </c>
      <c r="L403" s="36">
        <f ca="1">SUMIFS(СВЦЭМ!$K$40:$K$783,СВЦЭМ!$A$40:$A$783,$A403,СВЦЭМ!$B$40:$B$783,L$381)+'СЕТ СН'!$F$16</f>
        <v>0</v>
      </c>
      <c r="M403" s="36">
        <f ca="1">SUMIFS(СВЦЭМ!$K$40:$K$783,СВЦЭМ!$A$40:$A$783,$A403,СВЦЭМ!$B$40:$B$783,M$381)+'СЕТ СН'!$F$16</f>
        <v>0</v>
      </c>
      <c r="N403" s="36">
        <f ca="1">SUMIFS(СВЦЭМ!$K$40:$K$783,СВЦЭМ!$A$40:$A$783,$A403,СВЦЭМ!$B$40:$B$783,N$381)+'СЕТ СН'!$F$16</f>
        <v>0</v>
      </c>
      <c r="O403" s="36">
        <f ca="1">SUMIFS(СВЦЭМ!$K$40:$K$783,СВЦЭМ!$A$40:$A$783,$A403,СВЦЭМ!$B$40:$B$783,O$381)+'СЕТ СН'!$F$16</f>
        <v>0</v>
      </c>
      <c r="P403" s="36">
        <f ca="1">SUMIFS(СВЦЭМ!$K$40:$K$783,СВЦЭМ!$A$40:$A$783,$A403,СВЦЭМ!$B$40:$B$783,P$381)+'СЕТ СН'!$F$16</f>
        <v>0</v>
      </c>
      <c r="Q403" s="36">
        <f ca="1">SUMIFS(СВЦЭМ!$K$40:$K$783,СВЦЭМ!$A$40:$A$783,$A403,СВЦЭМ!$B$40:$B$783,Q$381)+'СЕТ СН'!$F$16</f>
        <v>0</v>
      </c>
      <c r="R403" s="36">
        <f ca="1">SUMIFS(СВЦЭМ!$K$40:$K$783,СВЦЭМ!$A$40:$A$783,$A403,СВЦЭМ!$B$40:$B$783,R$381)+'СЕТ СН'!$F$16</f>
        <v>0</v>
      </c>
      <c r="S403" s="36">
        <f ca="1">SUMIFS(СВЦЭМ!$K$40:$K$783,СВЦЭМ!$A$40:$A$783,$A403,СВЦЭМ!$B$40:$B$783,S$381)+'СЕТ СН'!$F$16</f>
        <v>0</v>
      </c>
      <c r="T403" s="36">
        <f ca="1">SUMIFS(СВЦЭМ!$K$40:$K$783,СВЦЭМ!$A$40:$A$783,$A403,СВЦЭМ!$B$40:$B$783,T$381)+'СЕТ СН'!$F$16</f>
        <v>0</v>
      </c>
      <c r="U403" s="36">
        <f ca="1">SUMIFS(СВЦЭМ!$K$40:$K$783,СВЦЭМ!$A$40:$A$783,$A403,СВЦЭМ!$B$40:$B$783,U$381)+'СЕТ СН'!$F$16</f>
        <v>0</v>
      </c>
      <c r="V403" s="36">
        <f ca="1">SUMIFS(СВЦЭМ!$K$40:$K$783,СВЦЭМ!$A$40:$A$783,$A403,СВЦЭМ!$B$40:$B$783,V$381)+'СЕТ СН'!$F$16</f>
        <v>0</v>
      </c>
      <c r="W403" s="36">
        <f ca="1">SUMIFS(СВЦЭМ!$K$40:$K$783,СВЦЭМ!$A$40:$A$783,$A403,СВЦЭМ!$B$40:$B$783,W$381)+'СЕТ СН'!$F$16</f>
        <v>0</v>
      </c>
      <c r="X403" s="36">
        <f ca="1">SUMIFS(СВЦЭМ!$K$40:$K$783,СВЦЭМ!$A$40:$A$783,$A403,СВЦЭМ!$B$40:$B$783,X$381)+'СЕТ СН'!$F$16</f>
        <v>0</v>
      </c>
      <c r="Y403" s="36">
        <f ca="1">SUMIFS(СВЦЭМ!$K$40:$K$783,СВЦЭМ!$A$40:$A$783,$A403,СВЦЭМ!$B$40:$B$783,Y$381)+'СЕТ СН'!$F$16</f>
        <v>0</v>
      </c>
    </row>
    <row r="404" spans="1:26" ht="15.75" hidden="1" x14ac:dyDescent="0.2">
      <c r="A404" s="35">
        <f t="shared" si="11"/>
        <v>44615</v>
      </c>
      <c r="B404" s="36">
        <f ca="1">SUMIFS(СВЦЭМ!$K$40:$K$783,СВЦЭМ!$A$40:$A$783,$A404,СВЦЭМ!$B$40:$B$783,B$381)+'СЕТ СН'!$F$16</f>
        <v>0</v>
      </c>
      <c r="C404" s="36">
        <f ca="1">SUMIFS(СВЦЭМ!$K$40:$K$783,СВЦЭМ!$A$40:$A$783,$A404,СВЦЭМ!$B$40:$B$783,C$381)+'СЕТ СН'!$F$16</f>
        <v>0</v>
      </c>
      <c r="D404" s="36">
        <f ca="1">SUMIFS(СВЦЭМ!$K$40:$K$783,СВЦЭМ!$A$40:$A$783,$A404,СВЦЭМ!$B$40:$B$783,D$381)+'СЕТ СН'!$F$16</f>
        <v>0</v>
      </c>
      <c r="E404" s="36">
        <f ca="1">SUMIFS(СВЦЭМ!$K$40:$K$783,СВЦЭМ!$A$40:$A$783,$A404,СВЦЭМ!$B$40:$B$783,E$381)+'СЕТ СН'!$F$16</f>
        <v>0</v>
      </c>
      <c r="F404" s="36">
        <f ca="1">SUMIFS(СВЦЭМ!$K$40:$K$783,СВЦЭМ!$A$40:$A$783,$A404,СВЦЭМ!$B$40:$B$783,F$381)+'СЕТ СН'!$F$16</f>
        <v>0</v>
      </c>
      <c r="G404" s="36">
        <f ca="1">SUMIFS(СВЦЭМ!$K$40:$K$783,СВЦЭМ!$A$40:$A$783,$A404,СВЦЭМ!$B$40:$B$783,G$381)+'СЕТ СН'!$F$16</f>
        <v>0</v>
      </c>
      <c r="H404" s="36">
        <f ca="1">SUMIFS(СВЦЭМ!$K$40:$K$783,СВЦЭМ!$A$40:$A$783,$A404,СВЦЭМ!$B$40:$B$783,H$381)+'СЕТ СН'!$F$16</f>
        <v>0</v>
      </c>
      <c r="I404" s="36">
        <f ca="1">SUMIFS(СВЦЭМ!$K$40:$K$783,СВЦЭМ!$A$40:$A$783,$A404,СВЦЭМ!$B$40:$B$783,I$381)+'СЕТ СН'!$F$16</f>
        <v>0</v>
      </c>
      <c r="J404" s="36">
        <f ca="1">SUMIFS(СВЦЭМ!$K$40:$K$783,СВЦЭМ!$A$40:$A$783,$A404,СВЦЭМ!$B$40:$B$783,J$381)+'СЕТ СН'!$F$16</f>
        <v>0</v>
      </c>
      <c r="K404" s="36">
        <f ca="1">SUMIFS(СВЦЭМ!$K$40:$K$783,СВЦЭМ!$A$40:$A$783,$A404,СВЦЭМ!$B$40:$B$783,K$381)+'СЕТ СН'!$F$16</f>
        <v>0</v>
      </c>
      <c r="L404" s="36">
        <f ca="1">SUMIFS(СВЦЭМ!$K$40:$K$783,СВЦЭМ!$A$40:$A$783,$A404,СВЦЭМ!$B$40:$B$783,L$381)+'СЕТ СН'!$F$16</f>
        <v>0</v>
      </c>
      <c r="M404" s="36">
        <f ca="1">SUMIFS(СВЦЭМ!$K$40:$K$783,СВЦЭМ!$A$40:$A$783,$A404,СВЦЭМ!$B$40:$B$783,M$381)+'СЕТ СН'!$F$16</f>
        <v>0</v>
      </c>
      <c r="N404" s="36">
        <f ca="1">SUMIFS(СВЦЭМ!$K$40:$K$783,СВЦЭМ!$A$40:$A$783,$A404,СВЦЭМ!$B$40:$B$783,N$381)+'СЕТ СН'!$F$16</f>
        <v>0</v>
      </c>
      <c r="O404" s="36">
        <f ca="1">SUMIFS(СВЦЭМ!$K$40:$K$783,СВЦЭМ!$A$40:$A$783,$A404,СВЦЭМ!$B$40:$B$783,O$381)+'СЕТ СН'!$F$16</f>
        <v>0</v>
      </c>
      <c r="P404" s="36">
        <f ca="1">SUMIFS(СВЦЭМ!$K$40:$K$783,СВЦЭМ!$A$40:$A$783,$A404,СВЦЭМ!$B$40:$B$783,P$381)+'СЕТ СН'!$F$16</f>
        <v>0</v>
      </c>
      <c r="Q404" s="36">
        <f ca="1">SUMIFS(СВЦЭМ!$K$40:$K$783,СВЦЭМ!$A$40:$A$783,$A404,СВЦЭМ!$B$40:$B$783,Q$381)+'СЕТ СН'!$F$16</f>
        <v>0</v>
      </c>
      <c r="R404" s="36">
        <f ca="1">SUMIFS(СВЦЭМ!$K$40:$K$783,СВЦЭМ!$A$40:$A$783,$A404,СВЦЭМ!$B$40:$B$783,R$381)+'СЕТ СН'!$F$16</f>
        <v>0</v>
      </c>
      <c r="S404" s="36">
        <f ca="1">SUMIFS(СВЦЭМ!$K$40:$K$783,СВЦЭМ!$A$40:$A$783,$A404,СВЦЭМ!$B$40:$B$783,S$381)+'СЕТ СН'!$F$16</f>
        <v>0</v>
      </c>
      <c r="T404" s="36">
        <f ca="1">SUMIFS(СВЦЭМ!$K$40:$K$783,СВЦЭМ!$A$40:$A$783,$A404,СВЦЭМ!$B$40:$B$783,T$381)+'СЕТ СН'!$F$16</f>
        <v>0</v>
      </c>
      <c r="U404" s="36">
        <f ca="1">SUMIFS(СВЦЭМ!$K$40:$K$783,СВЦЭМ!$A$40:$A$783,$A404,СВЦЭМ!$B$40:$B$783,U$381)+'СЕТ СН'!$F$16</f>
        <v>0</v>
      </c>
      <c r="V404" s="36">
        <f ca="1">SUMIFS(СВЦЭМ!$K$40:$K$783,СВЦЭМ!$A$40:$A$783,$A404,СВЦЭМ!$B$40:$B$783,V$381)+'СЕТ СН'!$F$16</f>
        <v>0</v>
      </c>
      <c r="W404" s="36">
        <f ca="1">SUMIFS(СВЦЭМ!$K$40:$K$783,СВЦЭМ!$A$40:$A$783,$A404,СВЦЭМ!$B$40:$B$783,W$381)+'СЕТ СН'!$F$16</f>
        <v>0</v>
      </c>
      <c r="X404" s="36">
        <f ca="1">SUMIFS(СВЦЭМ!$K$40:$K$783,СВЦЭМ!$A$40:$A$783,$A404,СВЦЭМ!$B$40:$B$783,X$381)+'СЕТ СН'!$F$16</f>
        <v>0</v>
      </c>
      <c r="Y404" s="36">
        <f ca="1">SUMIFS(СВЦЭМ!$K$40:$K$783,СВЦЭМ!$A$40:$A$783,$A404,СВЦЭМ!$B$40:$B$783,Y$381)+'СЕТ СН'!$F$16</f>
        <v>0</v>
      </c>
    </row>
    <row r="405" spans="1:26" ht="15.75" hidden="1" x14ac:dyDescent="0.2">
      <c r="A405" s="35">
        <f t="shared" si="11"/>
        <v>44616</v>
      </c>
      <c r="B405" s="36">
        <f ca="1">SUMIFS(СВЦЭМ!$K$40:$K$783,СВЦЭМ!$A$40:$A$783,$A405,СВЦЭМ!$B$40:$B$783,B$381)+'СЕТ СН'!$F$16</f>
        <v>0</v>
      </c>
      <c r="C405" s="36">
        <f ca="1">SUMIFS(СВЦЭМ!$K$40:$K$783,СВЦЭМ!$A$40:$A$783,$A405,СВЦЭМ!$B$40:$B$783,C$381)+'СЕТ СН'!$F$16</f>
        <v>0</v>
      </c>
      <c r="D405" s="36">
        <f ca="1">SUMIFS(СВЦЭМ!$K$40:$K$783,СВЦЭМ!$A$40:$A$783,$A405,СВЦЭМ!$B$40:$B$783,D$381)+'СЕТ СН'!$F$16</f>
        <v>0</v>
      </c>
      <c r="E405" s="36">
        <f ca="1">SUMIFS(СВЦЭМ!$K$40:$K$783,СВЦЭМ!$A$40:$A$783,$A405,СВЦЭМ!$B$40:$B$783,E$381)+'СЕТ СН'!$F$16</f>
        <v>0</v>
      </c>
      <c r="F405" s="36">
        <f ca="1">SUMIFS(СВЦЭМ!$K$40:$K$783,СВЦЭМ!$A$40:$A$783,$A405,СВЦЭМ!$B$40:$B$783,F$381)+'СЕТ СН'!$F$16</f>
        <v>0</v>
      </c>
      <c r="G405" s="36">
        <f ca="1">SUMIFS(СВЦЭМ!$K$40:$K$783,СВЦЭМ!$A$40:$A$783,$A405,СВЦЭМ!$B$40:$B$783,G$381)+'СЕТ СН'!$F$16</f>
        <v>0</v>
      </c>
      <c r="H405" s="36">
        <f ca="1">SUMIFS(СВЦЭМ!$K$40:$K$783,СВЦЭМ!$A$40:$A$783,$A405,СВЦЭМ!$B$40:$B$783,H$381)+'СЕТ СН'!$F$16</f>
        <v>0</v>
      </c>
      <c r="I405" s="36">
        <f ca="1">SUMIFS(СВЦЭМ!$K$40:$K$783,СВЦЭМ!$A$40:$A$783,$A405,СВЦЭМ!$B$40:$B$783,I$381)+'СЕТ СН'!$F$16</f>
        <v>0</v>
      </c>
      <c r="J405" s="36">
        <f ca="1">SUMIFS(СВЦЭМ!$K$40:$K$783,СВЦЭМ!$A$40:$A$783,$A405,СВЦЭМ!$B$40:$B$783,J$381)+'СЕТ СН'!$F$16</f>
        <v>0</v>
      </c>
      <c r="K405" s="36">
        <f ca="1">SUMIFS(СВЦЭМ!$K$40:$K$783,СВЦЭМ!$A$40:$A$783,$A405,СВЦЭМ!$B$40:$B$783,K$381)+'СЕТ СН'!$F$16</f>
        <v>0</v>
      </c>
      <c r="L405" s="36">
        <f ca="1">SUMIFS(СВЦЭМ!$K$40:$K$783,СВЦЭМ!$A$40:$A$783,$A405,СВЦЭМ!$B$40:$B$783,L$381)+'СЕТ СН'!$F$16</f>
        <v>0</v>
      </c>
      <c r="M405" s="36">
        <f ca="1">SUMIFS(СВЦЭМ!$K$40:$K$783,СВЦЭМ!$A$40:$A$783,$A405,СВЦЭМ!$B$40:$B$783,M$381)+'СЕТ СН'!$F$16</f>
        <v>0</v>
      </c>
      <c r="N405" s="36">
        <f ca="1">SUMIFS(СВЦЭМ!$K$40:$K$783,СВЦЭМ!$A$40:$A$783,$A405,СВЦЭМ!$B$40:$B$783,N$381)+'СЕТ СН'!$F$16</f>
        <v>0</v>
      </c>
      <c r="O405" s="36">
        <f ca="1">SUMIFS(СВЦЭМ!$K$40:$K$783,СВЦЭМ!$A$40:$A$783,$A405,СВЦЭМ!$B$40:$B$783,O$381)+'СЕТ СН'!$F$16</f>
        <v>0</v>
      </c>
      <c r="P405" s="36">
        <f ca="1">SUMIFS(СВЦЭМ!$K$40:$K$783,СВЦЭМ!$A$40:$A$783,$A405,СВЦЭМ!$B$40:$B$783,P$381)+'СЕТ СН'!$F$16</f>
        <v>0</v>
      </c>
      <c r="Q405" s="36">
        <f ca="1">SUMIFS(СВЦЭМ!$K$40:$K$783,СВЦЭМ!$A$40:$A$783,$A405,СВЦЭМ!$B$40:$B$783,Q$381)+'СЕТ СН'!$F$16</f>
        <v>0</v>
      </c>
      <c r="R405" s="36">
        <f ca="1">SUMIFS(СВЦЭМ!$K$40:$K$783,СВЦЭМ!$A$40:$A$783,$A405,СВЦЭМ!$B$40:$B$783,R$381)+'СЕТ СН'!$F$16</f>
        <v>0</v>
      </c>
      <c r="S405" s="36">
        <f ca="1">SUMIFS(СВЦЭМ!$K$40:$K$783,СВЦЭМ!$A$40:$A$783,$A405,СВЦЭМ!$B$40:$B$783,S$381)+'СЕТ СН'!$F$16</f>
        <v>0</v>
      </c>
      <c r="T405" s="36">
        <f ca="1">SUMIFS(СВЦЭМ!$K$40:$K$783,СВЦЭМ!$A$40:$A$783,$A405,СВЦЭМ!$B$40:$B$783,T$381)+'СЕТ СН'!$F$16</f>
        <v>0</v>
      </c>
      <c r="U405" s="36">
        <f ca="1">SUMIFS(СВЦЭМ!$K$40:$K$783,СВЦЭМ!$A$40:$A$783,$A405,СВЦЭМ!$B$40:$B$783,U$381)+'СЕТ СН'!$F$16</f>
        <v>0</v>
      </c>
      <c r="V405" s="36">
        <f ca="1">SUMIFS(СВЦЭМ!$K$40:$K$783,СВЦЭМ!$A$40:$A$783,$A405,СВЦЭМ!$B$40:$B$783,V$381)+'СЕТ СН'!$F$16</f>
        <v>0</v>
      </c>
      <c r="W405" s="36">
        <f ca="1">SUMIFS(СВЦЭМ!$K$40:$K$783,СВЦЭМ!$A$40:$A$783,$A405,СВЦЭМ!$B$40:$B$783,W$381)+'СЕТ СН'!$F$16</f>
        <v>0</v>
      </c>
      <c r="X405" s="36">
        <f ca="1">SUMIFS(СВЦЭМ!$K$40:$K$783,СВЦЭМ!$A$40:$A$783,$A405,СВЦЭМ!$B$40:$B$783,X$381)+'СЕТ СН'!$F$16</f>
        <v>0</v>
      </c>
      <c r="Y405" s="36">
        <f ca="1">SUMIFS(СВЦЭМ!$K$40:$K$783,СВЦЭМ!$A$40:$A$783,$A405,СВЦЭМ!$B$40:$B$783,Y$381)+'СЕТ СН'!$F$16</f>
        <v>0</v>
      </c>
    </row>
    <row r="406" spans="1:26" ht="15.75" hidden="1" x14ac:dyDescent="0.2">
      <c r="A406" s="35">
        <f t="shared" si="11"/>
        <v>44617</v>
      </c>
      <c r="B406" s="36">
        <f ca="1">SUMIFS(СВЦЭМ!$K$40:$K$783,СВЦЭМ!$A$40:$A$783,$A406,СВЦЭМ!$B$40:$B$783,B$381)+'СЕТ СН'!$F$16</f>
        <v>0</v>
      </c>
      <c r="C406" s="36">
        <f ca="1">SUMIFS(СВЦЭМ!$K$40:$K$783,СВЦЭМ!$A$40:$A$783,$A406,СВЦЭМ!$B$40:$B$783,C$381)+'СЕТ СН'!$F$16</f>
        <v>0</v>
      </c>
      <c r="D406" s="36">
        <f ca="1">SUMIFS(СВЦЭМ!$K$40:$K$783,СВЦЭМ!$A$40:$A$783,$A406,СВЦЭМ!$B$40:$B$783,D$381)+'СЕТ СН'!$F$16</f>
        <v>0</v>
      </c>
      <c r="E406" s="36">
        <f ca="1">SUMIFS(СВЦЭМ!$K$40:$K$783,СВЦЭМ!$A$40:$A$783,$A406,СВЦЭМ!$B$40:$B$783,E$381)+'СЕТ СН'!$F$16</f>
        <v>0</v>
      </c>
      <c r="F406" s="36">
        <f ca="1">SUMIFS(СВЦЭМ!$K$40:$K$783,СВЦЭМ!$A$40:$A$783,$A406,СВЦЭМ!$B$40:$B$783,F$381)+'СЕТ СН'!$F$16</f>
        <v>0</v>
      </c>
      <c r="G406" s="36">
        <f ca="1">SUMIFS(СВЦЭМ!$K$40:$K$783,СВЦЭМ!$A$40:$A$783,$A406,СВЦЭМ!$B$40:$B$783,G$381)+'СЕТ СН'!$F$16</f>
        <v>0</v>
      </c>
      <c r="H406" s="36">
        <f ca="1">SUMIFS(СВЦЭМ!$K$40:$K$783,СВЦЭМ!$A$40:$A$783,$A406,СВЦЭМ!$B$40:$B$783,H$381)+'СЕТ СН'!$F$16</f>
        <v>0</v>
      </c>
      <c r="I406" s="36">
        <f ca="1">SUMIFS(СВЦЭМ!$K$40:$K$783,СВЦЭМ!$A$40:$A$783,$A406,СВЦЭМ!$B$40:$B$783,I$381)+'СЕТ СН'!$F$16</f>
        <v>0</v>
      </c>
      <c r="J406" s="36">
        <f ca="1">SUMIFS(СВЦЭМ!$K$40:$K$783,СВЦЭМ!$A$40:$A$783,$A406,СВЦЭМ!$B$40:$B$783,J$381)+'СЕТ СН'!$F$16</f>
        <v>0</v>
      </c>
      <c r="K406" s="36">
        <f ca="1">SUMIFS(СВЦЭМ!$K$40:$K$783,СВЦЭМ!$A$40:$A$783,$A406,СВЦЭМ!$B$40:$B$783,K$381)+'СЕТ СН'!$F$16</f>
        <v>0</v>
      </c>
      <c r="L406" s="36">
        <f ca="1">SUMIFS(СВЦЭМ!$K$40:$K$783,СВЦЭМ!$A$40:$A$783,$A406,СВЦЭМ!$B$40:$B$783,L$381)+'СЕТ СН'!$F$16</f>
        <v>0</v>
      </c>
      <c r="M406" s="36">
        <f ca="1">SUMIFS(СВЦЭМ!$K$40:$K$783,СВЦЭМ!$A$40:$A$783,$A406,СВЦЭМ!$B$40:$B$783,M$381)+'СЕТ СН'!$F$16</f>
        <v>0</v>
      </c>
      <c r="N406" s="36">
        <f ca="1">SUMIFS(СВЦЭМ!$K$40:$K$783,СВЦЭМ!$A$40:$A$783,$A406,СВЦЭМ!$B$40:$B$783,N$381)+'СЕТ СН'!$F$16</f>
        <v>0</v>
      </c>
      <c r="O406" s="36">
        <f ca="1">SUMIFS(СВЦЭМ!$K$40:$K$783,СВЦЭМ!$A$40:$A$783,$A406,СВЦЭМ!$B$40:$B$783,O$381)+'СЕТ СН'!$F$16</f>
        <v>0</v>
      </c>
      <c r="P406" s="36">
        <f ca="1">SUMIFS(СВЦЭМ!$K$40:$K$783,СВЦЭМ!$A$40:$A$783,$A406,СВЦЭМ!$B$40:$B$783,P$381)+'СЕТ СН'!$F$16</f>
        <v>0</v>
      </c>
      <c r="Q406" s="36">
        <f ca="1">SUMIFS(СВЦЭМ!$K$40:$K$783,СВЦЭМ!$A$40:$A$783,$A406,СВЦЭМ!$B$40:$B$783,Q$381)+'СЕТ СН'!$F$16</f>
        <v>0</v>
      </c>
      <c r="R406" s="36">
        <f ca="1">SUMIFS(СВЦЭМ!$K$40:$K$783,СВЦЭМ!$A$40:$A$783,$A406,СВЦЭМ!$B$40:$B$783,R$381)+'СЕТ СН'!$F$16</f>
        <v>0</v>
      </c>
      <c r="S406" s="36">
        <f ca="1">SUMIFS(СВЦЭМ!$K$40:$K$783,СВЦЭМ!$A$40:$A$783,$A406,СВЦЭМ!$B$40:$B$783,S$381)+'СЕТ СН'!$F$16</f>
        <v>0</v>
      </c>
      <c r="T406" s="36">
        <f ca="1">SUMIFS(СВЦЭМ!$K$40:$K$783,СВЦЭМ!$A$40:$A$783,$A406,СВЦЭМ!$B$40:$B$783,T$381)+'СЕТ СН'!$F$16</f>
        <v>0</v>
      </c>
      <c r="U406" s="36">
        <f ca="1">SUMIFS(СВЦЭМ!$K$40:$K$783,СВЦЭМ!$A$40:$A$783,$A406,СВЦЭМ!$B$40:$B$783,U$381)+'СЕТ СН'!$F$16</f>
        <v>0</v>
      </c>
      <c r="V406" s="36">
        <f ca="1">SUMIFS(СВЦЭМ!$K$40:$K$783,СВЦЭМ!$A$40:$A$783,$A406,СВЦЭМ!$B$40:$B$783,V$381)+'СЕТ СН'!$F$16</f>
        <v>0</v>
      </c>
      <c r="W406" s="36">
        <f ca="1">SUMIFS(СВЦЭМ!$K$40:$K$783,СВЦЭМ!$A$40:$A$783,$A406,СВЦЭМ!$B$40:$B$783,W$381)+'СЕТ СН'!$F$16</f>
        <v>0</v>
      </c>
      <c r="X406" s="36">
        <f ca="1">SUMIFS(СВЦЭМ!$K$40:$K$783,СВЦЭМ!$A$40:$A$783,$A406,СВЦЭМ!$B$40:$B$783,X$381)+'СЕТ СН'!$F$16</f>
        <v>0</v>
      </c>
      <c r="Y406" s="36">
        <f ca="1">SUMIFS(СВЦЭМ!$K$40:$K$783,СВЦЭМ!$A$40:$A$783,$A406,СВЦЭМ!$B$40:$B$783,Y$381)+'СЕТ СН'!$F$16</f>
        <v>0</v>
      </c>
    </row>
    <row r="407" spans="1:26" ht="15.75" hidden="1" x14ac:dyDescent="0.2">
      <c r="A407" s="35">
        <f t="shared" si="11"/>
        <v>44618</v>
      </c>
      <c r="B407" s="36">
        <f ca="1">SUMIFS(СВЦЭМ!$K$40:$K$783,СВЦЭМ!$A$40:$A$783,$A407,СВЦЭМ!$B$40:$B$783,B$381)+'СЕТ СН'!$F$16</f>
        <v>0</v>
      </c>
      <c r="C407" s="36">
        <f ca="1">SUMIFS(СВЦЭМ!$K$40:$K$783,СВЦЭМ!$A$40:$A$783,$A407,СВЦЭМ!$B$40:$B$783,C$381)+'СЕТ СН'!$F$16</f>
        <v>0</v>
      </c>
      <c r="D407" s="36">
        <f ca="1">SUMIFS(СВЦЭМ!$K$40:$K$783,СВЦЭМ!$A$40:$A$783,$A407,СВЦЭМ!$B$40:$B$783,D$381)+'СЕТ СН'!$F$16</f>
        <v>0</v>
      </c>
      <c r="E407" s="36">
        <f ca="1">SUMIFS(СВЦЭМ!$K$40:$K$783,СВЦЭМ!$A$40:$A$783,$A407,СВЦЭМ!$B$40:$B$783,E$381)+'СЕТ СН'!$F$16</f>
        <v>0</v>
      </c>
      <c r="F407" s="36">
        <f ca="1">SUMIFS(СВЦЭМ!$K$40:$K$783,СВЦЭМ!$A$40:$A$783,$A407,СВЦЭМ!$B$40:$B$783,F$381)+'СЕТ СН'!$F$16</f>
        <v>0</v>
      </c>
      <c r="G407" s="36">
        <f ca="1">SUMIFS(СВЦЭМ!$K$40:$K$783,СВЦЭМ!$A$40:$A$783,$A407,СВЦЭМ!$B$40:$B$783,G$381)+'СЕТ СН'!$F$16</f>
        <v>0</v>
      </c>
      <c r="H407" s="36">
        <f ca="1">SUMIFS(СВЦЭМ!$K$40:$K$783,СВЦЭМ!$A$40:$A$783,$A407,СВЦЭМ!$B$40:$B$783,H$381)+'СЕТ СН'!$F$16</f>
        <v>0</v>
      </c>
      <c r="I407" s="36">
        <f ca="1">SUMIFS(СВЦЭМ!$K$40:$K$783,СВЦЭМ!$A$40:$A$783,$A407,СВЦЭМ!$B$40:$B$783,I$381)+'СЕТ СН'!$F$16</f>
        <v>0</v>
      </c>
      <c r="J407" s="36">
        <f ca="1">SUMIFS(СВЦЭМ!$K$40:$K$783,СВЦЭМ!$A$40:$A$783,$A407,СВЦЭМ!$B$40:$B$783,J$381)+'СЕТ СН'!$F$16</f>
        <v>0</v>
      </c>
      <c r="K407" s="36">
        <f ca="1">SUMIFS(СВЦЭМ!$K$40:$K$783,СВЦЭМ!$A$40:$A$783,$A407,СВЦЭМ!$B$40:$B$783,K$381)+'СЕТ СН'!$F$16</f>
        <v>0</v>
      </c>
      <c r="L407" s="36">
        <f ca="1">SUMIFS(СВЦЭМ!$K$40:$K$783,СВЦЭМ!$A$40:$A$783,$A407,СВЦЭМ!$B$40:$B$783,L$381)+'СЕТ СН'!$F$16</f>
        <v>0</v>
      </c>
      <c r="M407" s="36">
        <f ca="1">SUMIFS(СВЦЭМ!$K$40:$K$783,СВЦЭМ!$A$40:$A$783,$A407,СВЦЭМ!$B$40:$B$783,M$381)+'СЕТ СН'!$F$16</f>
        <v>0</v>
      </c>
      <c r="N407" s="36">
        <f ca="1">SUMIFS(СВЦЭМ!$K$40:$K$783,СВЦЭМ!$A$40:$A$783,$A407,СВЦЭМ!$B$40:$B$783,N$381)+'СЕТ СН'!$F$16</f>
        <v>0</v>
      </c>
      <c r="O407" s="36">
        <f ca="1">SUMIFS(СВЦЭМ!$K$40:$K$783,СВЦЭМ!$A$40:$A$783,$A407,СВЦЭМ!$B$40:$B$783,O$381)+'СЕТ СН'!$F$16</f>
        <v>0</v>
      </c>
      <c r="P407" s="36">
        <f ca="1">SUMIFS(СВЦЭМ!$K$40:$K$783,СВЦЭМ!$A$40:$A$783,$A407,СВЦЭМ!$B$40:$B$783,P$381)+'СЕТ СН'!$F$16</f>
        <v>0</v>
      </c>
      <c r="Q407" s="36">
        <f ca="1">SUMIFS(СВЦЭМ!$K$40:$K$783,СВЦЭМ!$A$40:$A$783,$A407,СВЦЭМ!$B$40:$B$783,Q$381)+'СЕТ СН'!$F$16</f>
        <v>0</v>
      </c>
      <c r="R407" s="36">
        <f ca="1">SUMIFS(СВЦЭМ!$K$40:$K$783,СВЦЭМ!$A$40:$A$783,$A407,СВЦЭМ!$B$40:$B$783,R$381)+'СЕТ СН'!$F$16</f>
        <v>0</v>
      </c>
      <c r="S407" s="36">
        <f ca="1">SUMIFS(СВЦЭМ!$K$40:$K$783,СВЦЭМ!$A$40:$A$783,$A407,СВЦЭМ!$B$40:$B$783,S$381)+'СЕТ СН'!$F$16</f>
        <v>0</v>
      </c>
      <c r="T407" s="36">
        <f ca="1">SUMIFS(СВЦЭМ!$K$40:$K$783,СВЦЭМ!$A$40:$A$783,$A407,СВЦЭМ!$B$40:$B$783,T$381)+'СЕТ СН'!$F$16</f>
        <v>0</v>
      </c>
      <c r="U407" s="36">
        <f ca="1">SUMIFS(СВЦЭМ!$K$40:$K$783,СВЦЭМ!$A$40:$A$783,$A407,СВЦЭМ!$B$40:$B$783,U$381)+'СЕТ СН'!$F$16</f>
        <v>0</v>
      </c>
      <c r="V407" s="36">
        <f ca="1">SUMIFS(СВЦЭМ!$K$40:$K$783,СВЦЭМ!$A$40:$A$783,$A407,СВЦЭМ!$B$40:$B$783,V$381)+'СЕТ СН'!$F$16</f>
        <v>0</v>
      </c>
      <c r="W407" s="36">
        <f ca="1">SUMIFS(СВЦЭМ!$K$40:$K$783,СВЦЭМ!$A$40:$A$783,$A407,СВЦЭМ!$B$40:$B$783,W$381)+'СЕТ СН'!$F$16</f>
        <v>0</v>
      </c>
      <c r="X407" s="36">
        <f ca="1">SUMIFS(СВЦЭМ!$K$40:$K$783,СВЦЭМ!$A$40:$A$783,$A407,СВЦЭМ!$B$40:$B$783,X$381)+'СЕТ СН'!$F$16</f>
        <v>0</v>
      </c>
      <c r="Y407" s="36">
        <f ca="1">SUMIFS(СВЦЭМ!$K$40:$K$783,СВЦЭМ!$A$40:$A$783,$A407,СВЦЭМ!$B$40:$B$783,Y$381)+'СЕТ СН'!$F$16</f>
        <v>0</v>
      </c>
    </row>
    <row r="408" spans="1:26" ht="15.75" hidden="1" x14ac:dyDescent="0.2">
      <c r="A408" s="35">
        <f t="shared" si="11"/>
        <v>44619</v>
      </c>
      <c r="B408" s="36">
        <f ca="1">SUMIFS(СВЦЭМ!$K$40:$K$783,СВЦЭМ!$A$40:$A$783,$A408,СВЦЭМ!$B$40:$B$783,B$381)+'СЕТ СН'!$F$16</f>
        <v>0</v>
      </c>
      <c r="C408" s="36">
        <f ca="1">SUMIFS(СВЦЭМ!$K$40:$K$783,СВЦЭМ!$A$40:$A$783,$A408,СВЦЭМ!$B$40:$B$783,C$381)+'СЕТ СН'!$F$16</f>
        <v>0</v>
      </c>
      <c r="D408" s="36">
        <f ca="1">SUMIFS(СВЦЭМ!$K$40:$K$783,СВЦЭМ!$A$40:$A$783,$A408,СВЦЭМ!$B$40:$B$783,D$381)+'СЕТ СН'!$F$16</f>
        <v>0</v>
      </c>
      <c r="E408" s="36">
        <f ca="1">SUMIFS(СВЦЭМ!$K$40:$K$783,СВЦЭМ!$A$40:$A$783,$A408,СВЦЭМ!$B$40:$B$783,E$381)+'СЕТ СН'!$F$16</f>
        <v>0</v>
      </c>
      <c r="F408" s="36">
        <f ca="1">SUMIFS(СВЦЭМ!$K$40:$K$783,СВЦЭМ!$A$40:$A$783,$A408,СВЦЭМ!$B$40:$B$783,F$381)+'СЕТ СН'!$F$16</f>
        <v>0</v>
      </c>
      <c r="G408" s="36">
        <f ca="1">SUMIFS(СВЦЭМ!$K$40:$K$783,СВЦЭМ!$A$40:$A$783,$A408,СВЦЭМ!$B$40:$B$783,G$381)+'СЕТ СН'!$F$16</f>
        <v>0</v>
      </c>
      <c r="H408" s="36">
        <f ca="1">SUMIFS(СВЦЭМ!$K$40:$K$783,СВЦЭМ!$A$40:$A$783,$A408,СВЦЭМ!$B$40:$B$783,H$381)+'СЕТ СН'!$F$16</f>
        <v>0</v>
      </c>
      <c r="I408" s="36">
        <f ca="1">SUMIFS(СВЦЭМ!$K$40:$K$783,СВЦЭМ!$A$40:$A$783,$A408,СВЦЭМ!$B$40:$B$783,I$381)+'СЕТ СН'!$F$16</f>
        <v>0</v>
      </c>
      <c r="J408" s="36">
        <f ca="1">SUMIFS(СВЦЭМ!$K$40:$K$783,СВЦЭМ!$A$40:$A$783,$A408,СВЦЭМ!$B$40:$B$783,J$381)+'СЕТ СН'!$F$16</f>
        <v>0</v>
      </c>
      <c r="K408" s="36">
        <f ca="1">SUMIFS(СВЦЭМ!$K$40:$K$783,СВЦЭМ!$A$40:$A$783,$A408,СВЦЭМ!$B$40:$B$783,K$381)+'СЕТ СН'!$F$16</f>
        <v>0</v>
      </c>
      <c r="L408" s="36">
        <f ca="1">SUMIFS(СВЦЭМ!$K$40:$K$783,СВЦЭМ!$A$40:$A$783,$A408,СВЦЭМ!$B$40:$B$783,L$381)+'СЕТ СН'!$F$16</f>
        <v>0</v>
      </c>
      <c r="M408" s="36">
        <f ca="1">SUMIFS(СВЦЭМ!$K$40:$K$783,СВЦЭМ!$A$40:$A$783,$A408,СВЦЭМ!$B$40:$B$783,M$381)+'СЕТ СН'!$F$16</f>
        <v>0</v>
      </c>
      <c r="N408" s="36">
        <f ca="1">SUMIFS(СВЦЭМ!$K$40:$K$783,СВЦЭМ!$A$40:$A$783,$A408,СВЦЭМ!$B$40:$B$783,N$381)+'СЕТ СН'!$F$16</f>
        <v>0</v>
      </c>
      <c r="O408" s="36">
        <f ca="1">SUMIFS(СВЦЭМ!$K$40:$K$783,СВЦЭМ!$A$40:$A$783,$A408,СВЦЭМ!$B$40:$B$783,O$381)+'СЕТ СН'!$F$16</f>
        <v>0</v>
      </c>
      <c r="P408" s="36">
        <f ca="1">SUMIFS(СВЦЭМ!$K$40:$K$783,СВЦЭМ!$A$40:$A$783,$A408,СВЦЭМ!$B$40:$B$783,P$381)+'СЕТ СН'!$F$16</f>
        <v>0</v>
      </c>
      <c r="Q408" s="36">
        <f ca="1">SUMIFS(СВЦЭМ!$K$40:$K$783,СВЦЭМ!$A$40:$A$783,$A408,СВЦЭМ!$B$40:$B$783,Q$381)+'СЕТ СН'!$F$16</f>
        <v>0</v>
      </c>
      <c r="R408" s="36">
        <f ca="1">SUMIFS(СВЦЭМ!$K$40:$K$783,СВЦЭМ!$A$40:$A$783,$A408,СВЦЭМ!$B$40:$B$783,R$381)+'СЕТ СН'!$F$16</f>
        <v>0</v>
      </c>
      <c r="S408" s="36">
        <f ca="1">SUMIFS(СВЦЭМ!$K$40:$K$783,СВЦЭМ!$A$40:$A$783,$A408,СВЦЭМ!$B$40:$B$783,S$381)+'СЕТ СН'!$F$16</f>
        <v>0</v>
      </c>
      <c r="T408" s="36">
        <f ca="1">SUMIFS(СВЦЭМ!$K$40:$K$783,СВЦЭМ!$A$40:$A$783,$A408,СВЦЭМ!$B$40:$B$783,T$381)+'СЕТ СН'!$F$16</f>
        <v>0</v>
      </c>
      <c r="U408" s="36">
        <f ca="1">SUMIFS(СВЦЭМ!$K$40:$K$783,СВЦЭМ!$A$40:$A$783,$A408,СВЦЭМ!$B$40:$B$783,U$381)+'СЕТ СН'!$F$16</f>
        <v>0</v>
      </c>
      <c r="V408" s="36">
        <f ca="1">SUMIFS(СВЦЭМ!$K$40:$K$783,СВЦЭМ!$A$40:$A$783,$A408,СВЦЭМ!$B$40:$B$783,V$381)+'СЕТ СН'!$F$16</f>
        <v>0</v>
      </c>
      <c r="W408" s="36">
        <f ca="1">SUMIFS(СВЦЭМ!$K$40:$K$783,СВЦЭМ!$A$40:$A$783,$A408,СВЦЭМ!$B$40:$B$783,W$381)+'СЕТ СН'!$F$16</f>
        <v>0</v>
      </c>
      <c r="X408" s="36">
        <f ca="1">SUMIFS(СВЦЭМ!$K$40:$K$783,СВЦЭМ!$A$40:$A$783,$A408,СВЦЭМ!$B$40:$B$783,X$381)+'СЕТ СН'!$F$16</f>
        <v>0</v>
      </c>
      <c r="Y408" s="36">
        <f ca="1">SUMIFS(СВЦЭМ!$K$40:$K$783,СВЦЭМ!$A$40:$A$783,$A408,СВЦЭМ!$B$40:$B$783,Y$381)+'СЕТ СН'!$F$16</f>
        <v>0</v>
      </c>
    </row>
    <row r="409" spans="1:26" ht="15.75" hidden="1" x14ac:dyDescent="0.2">
      <c r="A409" s="35">
        <f t="shared" si="11"/>
        <v>44620</v>
      </c>
      <c r="B409" s="36">
        <f ca="1">SUMIFS(СВЦЭМ!$K$40:$K$783,СВЦЭМ!$A$40:$A$783,$A409,СВЦЭМ!$B$40:$B$783,B$381)+'СЕТ СН'!$F$16</f>
        <v>0</v>
      </c>
      <c r="C409" s="36">
        <f ca="1">SUMIFS(СВЦЭМ!$K$40:$K$783,СВЦЭМ!$A$40:$A$783,$A409,СВЦЭМ!$B$40:$B$783,C$381)+'СЕТ СН'!$F$16</f>
        <v>0</v>
      </c>
      <c r="D409" s="36">
        <f ca="1">SUMIFS(СВЦЭМ!$K$40:$K$783,СВЦЭМ!$A$40:$A$783,$A409,СВЦЭМ!$B$40:$B$783,D$381)+'СЕТ СН'!$F$16</f>
        <v>0</v>
      </c>
      <c r="E409" s="36">
        <f ca="1">SUMIFS(СВЦЭМ!$K$40:$K$783,СВЦЭМ!$A$40:$A$783,$A409,СВЦЭМ!$B$40:$B$783,E$381)+'СЕТ СН'!$F$16</f>
        <v>0</v>
      </c>
      <c r="F409" s="36">
        <f ca="1">SUMIFS(СВЦЭМ!$K$40:$K$783,СВЦЭМ!$A$40:$A$783,$A409,СВЦЭМ!$B$40:$B$783,F$381)+'СЕТ СН'!$F$16</f>
        <v>0</v>
      </c>
      <c r="G409" s="36">
        <f ca="1">SUMIFS(СВЦЭМ!$K$40:$K$783,СВЦЭМ!$A$40:$A$783,$A409,СВЦЭМ!$B$40:$B$783,G$381)+'СЕТ СН'!$F$16</f>
        <v>0</v>
      </c>
      <c r="H409" s="36">
        <f ca="1">SUMIFS(СВЦЭМ!$K$40:$K$783,СВЦЭМ!$A$40:$A$783,$A409,СВЦЭМ!$B$40:$B$783,H$381)+'СЕТ СН'!$F$16</f>
        <v>0</v>
      </c>
      <c r="I409" s="36">
        <f ca="1">SUMIFS(СВЦЭМ!$K$40:$K$783,СВЦЭМ!$A$40:$A$783,$A409,СВЦЭМ!$B$40:$B$783,I$381)+'СЕТ СН'!$F$16</f>
        <v>0</v>
      </c>
      <c r="J409" s="36">
        <f ca="1">SUMIFS(СВЦЭМ!$K$40:$K$783,СВЦЭМ!$A$40:$A$783,$A409,СВЦЭМ!$B$40:$B$783,J$381)+'СЕТ СН'!$F$16</f>
        <v>0</v>
      </c>
      <c r="K409" s="36">
        <f ca="1">SUMIFS(СВЦЭМ!$K$40:$K$783,СВЦЭМ!$A$40:$A$783,$A409,СВЦЭМ!$B$40:$B$783,K$381)+'СЕТ СН'!$F$16</f>
        <v>0</v>
      </c>
      <c r="L409" s="36">
        <f ca="1">SUMIFS(СВЦЭМ!$K$40:$K$783,СВЦЭМ!$A$40:$A$783,$A409,СВЦЭМ!$B$40:$B$783,L$381)+'СЕТ СН'!$F$16</f>
        <v>0</v>
      </c>
      <c r="M409" s="36">
        <f ca="1">SUMIFS(СВЦЭМ!$K$40:$K$783,СВЦЭМ!$A$40:$A$783,$A409,СВЦЭМ!$B$40:$B$783,M$381)+'СЕТ СН'!$F$16</f>
        <v>0</v>
      </c>
      <c r="N409" s="36">
        <f ca="1">SUMIFS(СВЦЭМ!$K$40:$K$783,СВЦЭМ!$A$40:$A$783,$A409,СВЦЭМ!$B$40:$B$783,N$381)+'СЕТ СН'!$F$16</f>
        <v>0</v>
      </c>
      <c r="O409" s="36">
        <f ca="1">SUMIFS(СВЦЭМ!$K$40:$K$783,СВЦЭМ!$A$40:$A$783,$A409,СВЦЭМ!$B$40:$B$783,O$381)+'СЕТ СН'!$F$16</f>
        <v>0</v>
      </c>
      <c r="P409" s="36">
        <f ca="1">SUMIFS(СВЦЭМ!$K$40:$K$783,СВЦЭМ!$A$40:$A$783,$A409,СВЦЭМ!$B$40:$B$783,P$381)+'СЕТ СН'!$F$16</f>
        <v>0</v>
      </c>
      <c r="Q409" s="36">
        <f ca="1">SUMIFS(СВЦЭМ!$K$40:$K$783,СВЦЭМ!$A$40:$A$783,$A409,СВЦЭМ!$B$40:$B$783,Q$381)+'СЕТ СН'!$F$16</f>
        <v>0</v>
      </c>
      <c r="R409" s="36">
        <f ca="1">SUMIFS(СВЦЭМ!$K$40:$K$783,СВЦЭМ!$A$40:$A$783,$A409,СВЦЭМ!$B$40:$B$783,R$381)+'СЕТ СН'!$F$16</f>
        <v>0</v>
      </c>
      <c r="S409" s="36">
        <f ca="1">SUMIFS(СВЦЭМ!$K$40:$K$783,СВЦЭМ!$A$40:$A$783,$A409,СВЦЭМ!$B$40:$B$783,S$381)+'СЕТ СН'!$F$16</f>
        <v>0</v>
      </c>
      <c r="T409" s="36">
        <f ca="1">SUMIFS(СВЦЭМ!$K$40:$K$783,СВЦЭМ!$A$40:$A$783,$A409,СВЦЭМ!$B$40:$B$783,T$381)+'СЕТ СН'!$F$16</f>
        <v>0</v>
      </c>
      <c r="U409" s="36">
        <f ca="1">SUMIFS(СВЦЭМ!$K$40:$K$783,СВЦЭМ!$A$40:$A$783,$A409,СВЦЭМ!$B$40:$B$783,U$381)+'СЕТ СН'!$F$16</f>
        <v>0</v>
      </c>
      <c r="V409" s="36">
        <f ca="1">SUMIFS(СВЦЭМ!$K$40:$K$783,СВЦЭМ!$A$40:$A$783,$A409,СВЦЭМ!$B$40:$B$783,V$381)+'СЕТ СН'!$F$16</f>
        <v>0</v>
      </c>
      <c r="W409" s="36">
        <f ca="1">SUMIFS(СВЦЭМ!$K$40:$K$783,СВЦЭМ!$A$40:$A$783,$A409,СВЦЭМ!$B$40:$B$783,W$381)+'СЕТ СН'!$F$16</f>
        <v>0</v>
      </c>
      <c r="X409" s="36">
        <f ca="1">SUMIFS(СВЦЭМ!$K$40:$K$783,СВЦЭМ!$A$40:$A$783,$A409,СВЦЭМ!$B$40:$B$783,X$381)+'СЕТ СН'!$F$16</f>
        <v>0</v>
      </c>
      <c r="Y409" s="36">
        <f ca="1">SUMIFS(СВЦЭМ!$K$40:$K$783,СВЦЭМ!$A$40:$A$783,$A409,СВЦЭМ!$B$40:$B$783,Y$381)+'СЕТ СН'!$F$16</f>
        <v>0</v>
      </c>
    </row>
    <row r="410" spans="1:26" ht="15.75" hidden="1" x14ac:dyDescent="0.2">
      <c r="A410" s="35">
        <f t="shared" si="11"/>
        <v>44621</v>
      </c>
      <c r="B410" s="36">
        <f ca="1">SUMIFS(СВЦЭМ!$K$40:$K$783,СВЦЭМ!$A$40:$A$783,$A410,СВЦЭМ!$B$40:$B$783,B$381)+'СЕТ СН'!$F$16</f>
        <v>0</v>
      </c>
      <c r="C410" s="36">
        <f ca="1">SUMIFS(СВЦЭМ!$K$40:$K$783,СВЦЭМ!$A$40:$A$783,$A410,СВЦЭМ!$B$40:$B$783,C$381)+'СЕТ СН'!$F$16</f>
        <v>0</v>
      </c>
      <c r="D410" s="36">
        <f ca="1">SUMIFS(СВЦЭМ!$K$40:$K$783,СВЦЭМ!$A$40:$A$783,$A410,СВЦЭМ!$B$40:$B$783,D$381)+'СЕТ СН'!$F$16</f>
        <v>0</v>
      </c>
      <c r="E410" s="36">
        <f ca="1">SUMIFS(СВЦЭМ!$K$40:$K$783,СВЦЭМ!$A$40:$A$783,$A410,СВЦЭМ!$B$40:$B$783,E$381)+'СЕТ СН'!$F$16</f>
        <v>0</v>
      </c>
      <c r="F410" s="36">
        <f ca="1">SUMIFS(СВЦЭМ!$K$40:$K$783,СВЦЭМ!$A$40:$A$783,$A410,СВЦЭМ!$B$40:$B$783,F$381)+'СЕТ СН'!$F$16</f>
        <v>0</v>
      </c>
      <c r="G410" s="36">
        <f ca="1">SUMIFS(СВЦЭМ!$K$40:$K$783,СВЦЭМ!$A$40:$A$783,$A410,СВЦЭМ!$B$40:$B$783,G$381)+'СЕТ СН'!$F$16</f>
        <v>0</v>
      </c>
      <c r="H410" s="36">
        <f ca="1">SUMIFS(СВЦЭМ!$K$40:$K$783,СВЦЭМ!$A$40:$A$783,$A410,СВЦЭМ!$B$40:$B$783,H$381)+'СЕТ СН'!$F$16</f>
        <v>0</v>
      </c>
      <c r="I410" s="36">
        <f ca="1">SUMIFS(СВЦЭМ!$K$40:$K$783,СВЦЭМ!$A$40:$A$783,$A410,СВЦЭМ!$B$40:$B$783,I$381)+'СЕТ СН'!$F$16</f>
        <v>0</v>
      </c>
      <c r="J410" s="36">
        <f ca="1">SUMIFS(СВЦЭМ!$K$40:$K$783,СВЦЭМ!$A$40:$A$783,$A410,СВЦЭМ!$B$40:$B$783,J$381)+'СЕТ СН'!$F$16</f>
        <v>0</v>
      </c>
      <c r="K410" s="36">
        <f ca="1">SUMIFS(СВЦЭМ!$K$40:$K$783,СВЦЭМ!$A$40:$A$783,$A410,СВЦЭМ!$B$40:$B$783,K$381)+'СЕТ СН'!$F$16</f>
        <v>0</v>
      </c>
      <c r="L410" s="36">
        <f ca="1">SUMIFS(СВЦЭМ!$K$40:$K$783,СВЦЭМ!$A$40:$A$783,$A410,СВЦЭМ!$B$40:$B$783,L$381)+'СЕТ СН'!$F$16</f>
        <v>0</v>
      </c>
      <c r="M410" s="36">
        <f ca="1">SUMIFS(СВЦЭМ!$K$40:$K$783,СВЦЭМ!$A$40:$A$783,$A410,СВЦЭМ!$B$40:$B$783,M$381)+'СЕТ СН'!$F$16</f>
        <v>0</v>
      </c>
      <c r="N410" s="36">
        <f ca="1">SUMIFS(СВЦЭМ!$K$40:$K$783,СВЦЭМ!$A$40:$A$783,$A410,СВЦЭМ!$B$40:$B$783,N$381)+'СЕТ СН'!$F$16</f>
        <v>0</v>
      </c>
      <c r="O410" s="36">
        <f ca="1">SUMIFS(СВЦЭМ!$K$40:$K$783,СВЦЭМ!$A$40:$A$783,$A410,СВЦЭМ!$B$40:$B$783,O$381)+'СЕТ СН'!$F$16</f>
        <v>0</v>
      </c>
      <c r="P410" s="36">
        <f ca="1">SUMIFS(СВЦЭМ!$K$40:$K$783,СВЦЭМ!$A$40:$A$783,$A410,СВЦЭМ!$B$40:$B$783,P$381)+'СЕТ СН'!$F$16</f>
        <v>0</v>
      </c>
      <c r="Q410" s="36">
        <f ca="1">SUMIFS(СВЦЭМ!$K$40:$K$783,СВЦЭМ!$A$40:$A$783,$A410,СВЦЭМ!$B$40:$B$783,Q$381)+'СЕТ СН'!$F$16</f>
        <v>0</v>
      </c>
      <c r="R410" s="36">
        <f ca="1">SUMIFS(СВЦЭМ!$K$40:$K$783,СВЦЭМ!$A$40:$A$783,$A410,СВЦЭМ!$B$40:$B$783,R$381)+'СЕТ СН'!$F$16</f>
        <v>0</v>
      </c>
      <c r="S410" s="36">
        <f ca="1">SUMIFS(СВЦЭМ!$K$40:$K$783,СВЦЭМ!$A$40:$A$783,$A410,СВЦЭМ!$B$40:$B$783,S$381)+'СЕТ СН'!$F$16</f>
        <v>0</v>
      </c>
      <c r="T410" s="36">
        <f ca="1">SUMIFS(СВЦЭМ!$K$40:$K$783,СВЦЭМ!$A$40:$A$783,$A410,СВЦЭМ!$B$40:$B$783,T$381)+'СЕТ СН'!$F$16</f>
        <v>0</v>
      </c>
      <c r="U410" s="36">
        <f ca="1">SUMIFS(СВЦЭМ!$K$40:$K$783,СВЦЭМ!$A$40:$A$783,$A410,СВЦЭМ!$B$40:$B$783,U$381)+'СЕТ СН'!$F$16</f>
        <v>0</v>
      </c>
      <c r="V410" s="36">
        <f ca="1">SUMIFS(СВЦЭМ!$K$40:$K$783,СВЦЭМ!$A$40:$A$783,$A410,СВЦЭМ!$B$40:$B$783,V$381)+'СЕТ СН'!$F$16</f>
        <v>0</v>
      </c>
      <c r="W410" s="36">
        <f ca="1">SUMIFS(СВЦЭМ!$K$40:$K$783,СВЦЭМ!$A$40:$A$783,$A410,СВЦЭМ!$B$40:$B$783,W$381)+'СЕТ СН'!$F$16</f>
        <v>0</v>
      </c>
      <c r="X410" s="36">
        <f ca="1">SUMIFS(СВЦЭМ!$K$40:$K$783,СВЦЭМ!$A$40:$A$783,$A410,СВЦЭМ!$B$40:$B$783,X$381)+'СЕТ СН'!$F$16</f>
        <v>0</v>
      </c>
      <c r="Y410" s="36">
        <f ca="1">SUMIFS(СВЦЭМ!$K$40:$K$783,СВЦЭМ!$A$40:$A$783,$A410,СВЦЭМ!$B$40:$B$783,Y$381)+'СЕТ СН'!$F$16</f>
        <v>0</v>
      </c>
    </row>
    <row r="411" spans="1:26" ht="15.75" hidden="1" x14ac:dyDescent="0.2">
      <c r="A411" s="35">
        <f t="shared" si="11"/>
        <v>44622</v>
      </c>
      <c r="B411" s="36">
        <f ca="1">SUMIFS(СВЦЭМ!$K$40:$K$783,СВЦЭМ!$A$40:$A$783,$A411,СВЦЭМ!$B$40:$B$783,B$381)+'СЕТ СН'!$F$16</f>
        <v>0</v>
      </c>
      <c r="C411" s="36">
        <f ca="1">SUMIFS(СВЦЭМ!$K$40:$K$783,СВЦЭМ!$A$40:$A$783,$A411,СВЦЭМ!$B$40:$B$783,C$381)+'СЕТ СН'!$F$16</f>
        <v>0</v>
      </c>
      <c r="D411" s="36">
        <f ca="1">SUMIFS(СВЦЭМ!$K$40:$K$783,СВЦЭМ!$A$40:$A$783,$A411,СВЦЭМ!$B$40:$B$783,D$381)+'СЕТ СН'!$F$16</f>
        <v>0</v>
      </c>
      <c r="E411" s="36">
        <f ca="1">SUMIFS(СВЦЭМ!$K$40:$K$783,СВЦЭМ!$A$40:$A$783,$A411,СВЦЭМ!$B$40:$B$783,E$381)+'СЕТ СН'!$F$16</f>
        <v>0</v>
      </c>
      <c r="F411" s="36">
        <f ca="1">SUMIFS(СВЦЭМ!$K$40:$K$783,СВЦЭМ!$A$40:$A$783,$A411,СВЦЭМ!$B$40:$B$783,F$381)+'СЕТ СН'!$F$16</f>
        <v>0</v>
      </c>
      <c r="G411" s="36">
        <f ca="1">SUMIFS(СВЦЭМ!$K$40:$K$783,СВЦЭМ!$A$40:$A$783,$A411,СВЦЭМ!$B$40:$B$783,G$381)+'СЕТ СН'!$F$16</f>
        <v>0</v>
      </c>
      <c r="H411" s="36">
        <f ca="1">SUMIFS(СВЦЭМ!$K$40:$K$783,СВЦЭМ!$A$40:$A$783,$A411,СВЦЭМ!$B$40:$B$783,H$381)+'СЕТ СН'!$F$16</f>
        <v>0</v>
      </c>
      <c r="I411" s="36">
        <f ca="1">SUMIFS(СВЦЭМ!$K$40:$K$783,СВЦЭМ!$A$40:$A$783,$A411,СВЦЭМ!$B$40:$B$783,I$381)+'СЕТ СН'!$F$16</f>
        <v>0</v>
      </c>
      <c r="J411" s="36">
        <f ca="1">SUMIFS(СВЦЭМ!$K$40:$K$783,СВЦЭМ!$A$40:$A$783,$A411,СВЦЭМ!$B$40:$B$783,J$381)+'СЕТ СН'!$F$16</f>
        <v>0</v>
      </c>
      <c r="K411" s="36">
        <f ca="1">SUMIFS(СВЦЭМ!$K$40:$K$783,СВЦЭМ!$A$40:$A$783,$A411,СВЦЭМ!$B$40:$B$783,K$381)+'СЕТ СН'!$F$16</f>
        <v>0</v>
      </c>
      <c r="L411" s="36">
        <f ca="1">SUMIFS(СВЦЭМ!$K$40:$K$783,СВЦЭМ!$A$40:$A$783,$A411,СВЦЭМ!$B$40:$B$783,L$381)+'СЕТ СН'!$F$16</f>
        <v>0</v>
      </c>
      <c r="M411" s="36">
        <f ca="1">SUMIFS(СВЦЭМ!$K$40:$K$783,СВЦЭМ!$A$40:$A$783,$A411,СВЦЭМ!$B$40:$B$783,M$381)+'СЕТ СН'!$F$16</f>
        <v>0</v>
      </c>
      <c r="N411" s="36">
        <f ca="1">SUMIFS(СВЦЭМ!$K$40:$K$783,СВЦЭМ!$A$40:$A$783,$A411,СВЦЭМ!$B$40:$B$783,N$381)+'СЕТ СН'!$F$16</f>
        <v>0</v>
      </c>
      <c r="O411" s="36">
        <f ca="1">SUMIFS(СВЦЭМ!$K$40:$K$783,СВЦЭМ!$A$40:$A$783,$A411,СВЦЭМ!$B$40:$B$783,O$381)+'СЕТ СН'!$F$16</f>
        <v>0</v>
      </c>
      <c r="P411" s="36">
        <f ca="1">SUMIFS(СВЦЭМ!$K$40:$K$783,СВЦЭМ!$A$40:$A$783,$A411,СВЦЭМ!$B$40:$B$783,P$381)+'СЕТ СН'!$F$16</f>
        <v>0</v>
      </c>
      <c r="Q411" s="36">
        <f ca="1">SUMIFS(СВЦЭМ!$K$40:$K$783,СВЦЭМ!$A$40:$A$783,$A411,СВЦЭМ!$B$40:$B$783,Q$381)+'СЕТ СН'!$F$16</f>
        <v>0</v>
      </c>
      <c r="R411" s="36">
        <f ca="1">SUMIFS(СВЦЭМ!$K$40:$K$783,СВЦЭМ!$A$40:$A$783,$A411,СВЦЭМ!$B$40:$B$783,R$381)+'СЕТ СН'!$F$16</f>
        <v>0</v>
      </c>
      <c r="S411" s="36">
        <f ca="1">SUMIFS(СВЦЭМ!$K$40:$K$783,СВЦЭМ!$A$40:$A$783,$A411,СВЦЭМ!$B$40:$B$783,S$381)+'СЕТ СН'!$F$16</f>
        <v>0</v>
      </c>
      <c r="T411" s="36">
        <f ca="1">SUMIFS(СВЦЭМ!$K$40:$K$783,СВЦЭМ!$A$40:$A$783,$A411,СВЦЭМ!$B$40:$B$783,T$381)+'СЕТ СН'!$F$16</f>
        <v>0</v>
      </c>
      <c r="U411" s="36">
        <f ca="1">SUMIFS(СВЦЭМ!$K$40:$K$783,СВЦЭМ!$A$40:$A$783,$A411,СВЦЭМ!$B$40:$B$783,U$381)+'СЕТ СН'!$F$16</f>
        <v>0</v>
      </c>
      <c r="V411" s="36">
        <f ca="1">SUMIFS(СВЦЭМ!$K$40:$K$783,СВЦЭМ!$A$40:$A$783,$A411,СВЦЭМ!$B$40:$B$783,V$381)+'СЕТ СН'!$F$16</f>
        <v>0</v>
      </c>
      <c r="W411" s="36">
        <f ca="1">SUMIFS(СВЦЭМ!$K$40:$K$783,СВЦЭМ!$A$40:$A$783,$A411,СВЦЭМ!$B$40:$B$783,W$381)+'СЕТ СН'!$F$16</f>
        <v>0</v>
      </c>
      <c r="X411" s="36">
        <f ca="1">SUMIFS(СВЦЭМ!$K$40:$K$783,СВЦЭМ!$A$40:$A$783,$A411,СВЦЭМ!$B$40:$B$783,X$381)+'СЕТ СН'!$F$16</f>
        <v>0</v>
      </c>
      <c r="Y411" s="36">
        <f ca="1">SUMIFS(СВЦЭМ!$K$40:$K$783,СВЦЭМ!$A$40:$A$783,$A411,СВЦЭМ!$B$40:$B$783,Y$381)+'СЕТ СН'!$F$16</f>
        <v>0</v>
      </c>
    </row>
    <row r="412" spans="1:26" ht="15.75" hidden="1" x14ac:dyDescent="0.2">
      <c r="A412" s="35">
        <f t="shared" si="11"/>
        <v>44623</v>
      </c>
      <c r="B412" s="36">
        <f ca="1">SUMIFS(СВЦЭМ!$K$40:$K$783,СВЦЭМ!$A$40:$A$783,$A412,СВЦЭМ!$B$40:$B$783,B$381)+'СЕТ СН'!$F$16</f>
        <v>0</v>
      </c>
      <c r="C412" s="36">
        <f ca="1">SUMIFS(СВЦЭМ!$K$40:$K$783,СВЦЭМ!$A$40:$A$783,$A412,СВЦЭМ!$B$40:$B$783,C$381)+'СЕТ СН'!$F$16</f>
        <v>0</v>
      </c>
      <c r="D412" s="36">
        <f ca="1">SUMIFS(СВЦЭМ!$K$40:$K$783,СВЦЭМ!$A$40:$A$783,$A412,СВЦЭМ!$B$40:$B$783,D$381)+'СЕТ СН'!$F$16</f>
        <v>0</v>
      </c>
      <c r="E412" s="36">
        <f ca="1">SUMIFS(СВЦЭМ!$K$40:$K$783,СВЦЭМ!$A$40:$A$783,$A412,СВЦЭМ!$B$40:$B$783,E$381)+'СЕТ СН'!$F$16</f>
        <v>0</v>
      </c>
      <c r="F412" s="36">
        <f ca="1">SUMIFS(СВЦЭМ!$K$40:$K$783,СВЦЭМ!$A$40:$A$783,$A412,СВЦЭМ!$B$40:$B$783,F$381)+'СЕТ СН'!$F$16</f>
        <v>0</v>
      </c>
      <c r="G412" s="36">
        <f ca="1">SUMIFS(СВЦЭМ!$K$40:$K$783,СВЦЭМ!$A$40:$A$783,$A412,СВЦЭМ!$B$40:$B$783,G$381)+'СЕТ СН'!$F$16</f>
        <v>0</v>
      </c>
      <c r="H412" s="36">
        <f ca="1">SUMIFS(СВЦЭМ!$K$40:$K$783,СВЦЭМ!$A$40:$A$783,$A412,СВЦЭМ!$B$40:$B$783,H$381)+'СЕТ СН'!$F$16</f>
        <v>0</v>
      </c>
      <c r="I412" s="36">
        <f ca="1">SUMIFS(СВЦЭМ!$K$40:$K$783,СВЦЭМ!$A$40:$A$783,$A412,СВЦЭМ!$B$40:$B$783,I$381)+'СЕТ СН'!$F$16</f>
        <v>0</v>
      </c>
      <c r="J412" s="36">
        <f ca="1">SUMIFS(СВЦЭМ!$K$40:$K$783,СВЦЭМ!$A$40:$A$783,$A412,СВЦЭМ!$B$40:$B$783,J$381)+'СЕТ СН'!$F$16</f>
        <v>0</v>
      </c>
      <c r="K412" s="36">
        <f ca="1">SUMIFS(СВЦЭМ!$K$40:$K$783,СВЦЭМ!$A$40:$A$783,$A412,СВЦЭМ!$B$40:$B$783,K$381)+'СЕТ СН'!$F$16</f>
        <v>0</v>
      </c>
      <c r="L412" s="36">
        <f ca="1">SUMIFS(СВЦЭМ!$K$40:$K$783,СВЦЭМ!$A$40:$A$783,$A412,СВЦЭМ!$B$40:$B$783,L$381)+'СЕТ СН'!$F$16</f>
        <v>0</v>
      </c>
      <c r="M412" s="36">
        <f ca="1">SUMIFS(СВЦЭМ!$K$40:$K$783,СВЦЭМ!$A$40:$A$783,$A412,СВЦЭМ!$B$40:$B$783,M$381)+'СЕТ СН'!$F$16</f>
        <v>0</v>
      </c>
      <c r="N412" s="36">
        <f ca="1">SUMIFS(СВЦЭМ!$K$40:$K$783,СВЦЭМ!$A$40:$A$783,$A412,СВЦЭМ!$B$40:$B$783,N$381)+'СЕТ СН'!$F$16</f>
        <v>0</v>
      </c>
      <c r="O412" s="36">
        <f ca="1">SUMIFS(СВЦЭМ!$K$40:$K$783,СВЦЭМ!$A$40:$A$783,$A412,СВЦЭМ!$B$40:$B$783,O$381)+'СЕТ СН'!$F$16</f>
        <v>0</v>
      </c>
      <c r="P412" s="36">
        <f ca="1">SUMIFS(СВЦЭМ!$K$40:$K$783,СВЦЭМ!$A$40:$A$783,$A412,СВЦЭМ!$B$40:$B$783,P$381)+'СЕТ СН'!$F$16</f>
        <v>0</v>
      </c>
      <c r="Q412" s="36">
        <f ca="1">SUMIFS(СВЦЭМ!$K$40:$K$783,СВЦЭМ!$A$40:$A$783,$A412,СВЦЭМ!$B$40:$B$783,Q$381)+'СЕТ СН'!$F$16</f>
        <v>0</v>
      </c>
      <c r="R412" s="36">
        <f ca="1">SUMIFS(СВЦЭМ!$K$40:$K$783,СВЦЭМ!$A$40:$A$783,$A412,СВЦЭМ!$B$40:$B$783,R$381)+'СЕТ СН'!$F$16</f>
        <v>0</v>
      </c>
      <c r="S412" s="36">
        <f ca="1">SUMIFS(СВЦЭМ!$K$40:$K$783,СВЦЭМ!$A$40:$A$783,$A412,СВЦЭМ!$B$40:$B$783,S$381)+'СЕТ СН'!$F$16</f>
        <v>0</v>
      </c>
      <c r="T412" s="36">
        <f ca="1">SUMIFS(СВЦЭМ!$K$40:$K$783,СВЦЭМ!$A$40:$A$783,$A412,СВЦЭМ!$B$40:$B$783,T$381)+'СЕТ СН'!$F$16</f>
        <v>0</v>
      </c>
      <c r="U412" s="36">
        <f ca="1">SUMIFS(СВЦЭМ!$K$40:$K$783,СВЦЭМ!$A$40:$A$783,$A412,СВЦЭМ!$B$40:$B$783,U$381)+'СЕТ СН'!$F$16</f>
        <v>0</v>
      </c>
      <c r="V412" s="36">
        <f ca="1">SUMIFS(СВЦЭМ!$K$40:$K$783,СВЦЭМ!$A$40:$A$783,$A412,СВЦЭМ!$B$40:$B$783,V$381)+'СЕТ СН'!$F$16</f>
        <v>0</v>
      </c>
      <c r="W412" s="36">
        <f ca="1">SUMIFS(СВЦЭМ!$K$40:$K$783,СВЦЭМ!$A$40:$A$783,$A412,СВЦЭМ!$B$40:$B$783,W$381)+'СЕТ СН'!$F$16</f>
        <v>0</v>
      </c>
      <c r="X412" s="36">
        <f ca="1">SUMIFS(СВЦЭМ!$K$40:$K$783,СВЦЭМ!$A$40:$A$783,$A412,СВЦЭМ!$B$40:$B$783,X$381)+'СЕТ СН'!$F$16</f>
        <v>0</v>
      </c>
      <c r="Y412" s="36">
        <f ca="1">SUMIFS(СВЦЭМ!$K$40:$K$783,СВЦЭМ!$A$40:$A$783,$A412,СВЦЭМ!$B$40:$B$783,Y$381)+'СЕТ СН'!$F$16</f>
        <v>0</v>
      </c>
    </row>
    <row r="413" spans="1:26" ht="15.75" hidden="1" x14ac:dyDescent="0.2">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2.75" hidden="1" customHeight="1" x14ac:dyDescent="0.2">
      <c r="A414" s="128" t="s">
        <v>7</v>
      </c>
      <c r="B414" s="131" t="s">
        <v>121</v>
      </c>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3"/>
    </row>
    <row r="415" spans="1:26" ht="12.75" hidden="1" customHeight="1" x14ac:dyDescent="0.2">
      <c r="A415" s="129"/>
      <c r="B415" s="134"/>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6"/>
    </row>
    <row r="416" spans="1:26" s="46" customFormat="1" ht="12.75" hidden="1" customHeight="1" x14ac:dyDescent="0.2">
      <c r="A416" s="130"/>
      <c r="B416" s="34">
        <v>1</v>
      </c>
      <c r="C416" s="34">
        <v>2</v>
      </c>
      <c r="D416" s="34">
        <v>3</v>
      </c>
      <c r="E416" s="34">
        <v>4</v>
      </c>
      <c r="F416" s="34">
        <v>5</v>
      </c>
      <c r="G416" s="34">
        <v>6</v>
      </c>
      <c r="H416" s="34">
        <v>7</v>
      </c>
      <c r="I416" s="34">
        <v>8</v>
      </c>
      <c r="J416" s="34">
        <v>9</v>
      </c>
      <c r="K416" s="34">
        <v>10</v>
      </c>
      <c r="L416" s="34">
        <v>11</v>
      </c>
      <c r="M416" s="34">
        <v>12</v>
      </c>
      <c r="N416" s="34">
        <v>13</v>
      </c>
      <c r="O416" s="34">
        <v>14</v>
      </c>
      <c r="P416" s="34">
        <v>15</v>
      </c>
      <c r="Q416" s="34">
        <v>16</v>
      </c>
      <c r="R416" s="34">
        <v>17</v>
      </c>
      <c r="S416" s="34">
        <v>18</v>
      </c>
      <c r="T416" s="34">
        <v>19</v>
      </c>
      <c r="U416" s="34">
        <v>20</v>
      </c>
      <c r="V416" s="34">
        <v>21</v>
      </c>
      <c r="W416" s="34">
        <v>22</v>
      </c>
      <c r="X416" s="34">
        <v>23</v>
      </c>
      <c r="Y416" s="34">
        <v>24</v>
      </c>
    </row>
    <row r="417" spans="1:27" ht="15.75" hidden="1" customHeight="1" x14ac:dyDescent="0.2">
      <c r="A417" s="35" t="str">
        <f>A382</f>
        <v>01.02.2022</v>
      </c>
      <c r="B417" s="36">
        <f ca="1">SUMIFS(СВЦЭМ!$L$40:$L$783,СВЦЭМ!$A$40:$A$783,$A417,СВЦЭМ!$B$40:$B$783,B$416)+'СЕТ СН'!$F$16</f>
        <v>0</v>
      </c>
      <c r="C417" s="36">
        <f ca="1">SUMIFS(СВЦЭМ!$L$40:$L$783,СВЦЭМ!$A$40:$A$783,$A417,СВЦЭМ!$B$40:$B$783,C$416)+'СЕТ СН'!$F$16</f>
        <v>0</v>
      </c>
      <c r="D417" s="36">
        <f ca="1">SUMIFS(СВЦЭМ!$L$40:$L$783,СВЦЭМ!$A$40:$A$783,$A417,СВЦЭМ!$B$40:$B$783,D$416)+'СЕТ СН'!$F$16</f>
        <v>0</v>
      </c>
      <c r="E417" s="36">
        <f ca="1">SUMIFS(СВЦЭМ!$L$40:$L$783,СВЦЭМ!$A$40:$A$783,$A417,СВЦЭМ!$B$40:$B$783,E$416)+'СЕТ СН'!$F$16</f>
        <v>0</v>
      </c>
      <c r="F417" s="36">
        <f ca="1">SUMIFS(СВЦЭМ!$L$40:$L$783,СВЦЭМ!$A$40:$A$783,$A417,СВЦЭМ!$B$40:$B$783,F$416)+'СЕТ СН'!$F$16</f>
        <v>0</v>
      </c>
      <c r="G417" s="36">
        <f ca="1">SUMIFS(СВЦЭМ!$L$40:$L$783,СВЦЭМ!$A$40:$A$783,$A417,СВЦЭМ!$B$40:$B$783,G$416)+'СЕТ СН'!$F$16</f>
        <v>0</v>
      </c>
      <c r="H417" s="36">
        <f ca="1">SUMIFS(СВЦЭМ!$L$40:$L$783,СВЦЭМ!$A$40:$A$783,$A417,СВЦЭМ!$B$40:$B$783,H$416)+'СЕТ СН'!$F$16</f>
        <v>0</v>
      </c>
      <c r="I417" s="36">
        <f ca="1">SUMIFS(СВЦЭМ!$L$40:$L$783,СВЦЭМ!$A$40:$A$783,$A417,СВЦЭМ!$B$40:$B$783,I$416)+'СЕТ СН'!$F$16</f>
        <v>0</v>
      </c>
      <c r="J417" s="36">
        <f ca="1">SUMIFS(СВЦЭМ!$L$40:$L$783,СВЦЭМ!$A$40:$A$783,$A417,СВЦЭМ!$B$40:$B$783,J$416)+'СЕТ СН'!$F$16</f>
        <v>0</v>
      </c>
      <c r="K417" s="36">
        <f ca="1">SUMIFS(СВЦЭМ!$L$40:$L$783,СВЦЭМ!$A$40:$A$783,$A417,СВЦЭМ!$B$40:$B$783,K$416)+'СЕТ СН'!$F$16</f>
        <v>0</v>
      </c>
      <c r="L417" s="36">
        <f ca="1">SUMIFS(СВЦЭМ!$L$40:$L$783,СВЦЭМ!$A$40:$A$783,$A417,СВЦЭМ!$B$40:$B$783,L$416)+'СЕТ СН'!$F$16</f>
        <v>0</v>
      </c>
      <c r="M417" s="36">
        <f ca="1">SUMIFS(СВЦЭМ!$L$40:$L$783,СВЦЭМ!$A$40:$A$783,$A417,СВЦЭМ!$B$40:$B$783,M$416)+'СЕТ СН'!$F$16</f>
        <v>0</v>
      </c>
      <c r="N417" s="36">
        <f ca="1">SUMIFS(СВЦЭМ!$L$40:$L$783,СВЦЭМ!$A$40:$A$783,$A417,СВЦЭМ!$B$40:$B$783,N$416)+'СЕТ СН'!$F$16</f>
        <v>0</v>
      </c>
      <c r="O417" s="36">
        <f ca="1">SUMIFS(СВЦЭМ!$L$40:$L$783,СВЦЭМ!$A$40:$A$783,$A417,СВЦЭМ!$B$40:$B$783,O$416)+'СЕТ СН'!$F$16</f>
        <v>0</v>
      </c>
      <c r="P417" s="36">
        <f ca="1">SUMIFS(СВЦЭМ!$L$40:$L$783,СВЦЭМ!$A$40:$A$783,$A417,СВЦЭМ!$B$40:$B$783,P$416)+'СЕТ СН'!$F$16</f>
        <v>0</v>
      </c>
      <c r="Q417" s="36">
        <f ca="1">SUMIFS(СВЦЭМ!$L$40:$L$783,СВЦЭМ!$A$40:$A$783,$A417,СВЦЭМ!$B$40:$B$783,Q$416)+'СЕТ СН'!$F$16</f>
        <v>0</v>
      </c>
      <c r="R417" s="36">
        <f ca="1">SUMIFS(СВЦЭМ!$L$40:$L$783,СВЦЭМ!$A$40:$A$783,$A417,СВЦЭМ!$B$40:$B$783,R$416)+'СЕТ СН'!$F$16</f>
        <v>0</v>
      </c>
      <c r="S417" s="36">
        <f ca="1">SUMIFS(СВЦЭМ!$L$40:$L$783,СВЦЭМ!$A$40:$A$783,$A417,СВЦЭМ!$B$40:$B$783,S$416)+'СЕТ СН'!$F$16</f>
        <v>0</v>
      </c>
      <c r="T417" s="36">
        <f ca="1">SUMIFS(СВЦЭМ!$L$40:$L$783,СВЦЭМ!$A$40:$A$783,$A417,СВЦЭМ!$B$40:$B$783,T$416)+'СЕТ СН'!$F$16</f>
        <v>0</v>
      </c>
      <c r="U417" s="36">
        <f ca="1">SUMIFS(СВЦЭМ!$L$40:$L$783,СВЦЭМ!$A$40:$A$783,$A417,СВЦЭМ!$B$40:$B$783,U$416)+'СЕТ СН'!$F$16</f>
        <v>0</v>
      </c>
      <c r="V417" s="36">
        <f ca="1">SUMIFS(СВЦЭМ!$L$40:$L$783,СВЦЭМ!$A$40:$A$783,$A417,СВЦЭМ!$B$40:$B$783,V$416)+'СЕТ СН'!$F$16</f>
        <v>0</v>
      </c>
      <c r="W417" s="36">
        <f ca="1">SUMIFS(СВЦЭМ!$L$40:$L$783,СВЦЭМ!$A$40:$A$783,$A417,СВЦЭМ!$B$40:$B$783,W$416)+'СЕТ СН'!$F$16</f>
        <v>0</v>
      </c>
      <c r="X417" s="36">
        <f ca="1">SUMIFS(СВЦЭМ!$L$40:$L$783,СВЦЭМ!$A$40:$A$783,$A417,СВЦЭМ!$B$40:$B$783,X$416)+'СЕТ СН'!$F$16</f>
        <v>0</v>
      </c>
      <c r="Y417" s="36">
        <f ca="1">SUMIFS(СВЦЭМ!$L$40:$L$783,СВЦЭМ!$A$40:$A$783,$A417,СВЦЭМ!$B$40:$B$783,Y$416)+'СЕТ СН'!$F$16</f>
        <v>0</v>
      </c>
      <c r="AA417" s="45"/>
    </row>
    <row r="418" spans="1:27" ht="15.75" hidden="1" x14ac:dyDescent="0.2">
      <c r="A418" s="35">
        <f>A417+1</f>
        <v>44594</v>
      </c>
      <c r="B418" s="36">
        <f ca="1">SUMIFS(СВЦЭМ!$L$40:$L$783,СВЦЭМ!$A$40:$A$783,$A418,СВЦЭМ!$B$40:$B$783,B$416)+'СЕТ СН'!$F$16</f>
        <v>0</v>
      </c>
      <c r="C418" s="36">
        <f ca="1">SUMIFS(СВЦЭМ!$L$40:$L$783,СВЦЭМ!$A$40:$A$783,$A418,СВЦЭМ!$B$40:$B$783,C$416)+'СЕТ СН'!$F$16</f>
        <v>0</v>
      </c>
      <c r="D418" s="36">
        <f ca="1">SUMIFS(СВЦЭМ!$L$40:$L$783,СВЦЭМ!$A$40:$A$783,$A418,СВЦЭМ!$B$40:$B$783,D$416)+'СЕТ СН'!$F$16</f>
        <v>0</v>
      </c>
      <c r="E418" s="36">
        <f ca="1">SUMIFS(СВЦЭМ!$L$40:$L$783,СВЦЭМ!$A$40:$A$783,$A418,СВЦЭМ!$B$40:$B$783,E$416)+'СЕТ СН'!$F$16</f>
        <v>0</v>
      </c>
      <c r="F418" s="36">
        <f ca="1">SUMIFS(СВЦЭМ!$L$40:$L$783,СВЦЭМ!$A$40:$A$783,$A418,СВЦЭМ!$B$40:$B$783,F$416)+'СЕТ СН'!$F$16</f>
        <v>0</v>
      </c>
      <c r="G418" s="36">
        <f ca="1">SUMIFS(СВЦЭМ!$L$40:$L$783,СВЦЭМ!$A$40:$A$783,$A418,СВЦЭМ!$B$40:$B$783,G$416)+'СЕТ СН'!$F$16</f>
        <v>0</v>
      </c>
      <c r="H418" s="36">
        <f ca="1">SUMIFS(СВЦЭМ!$L$40:$L$783,СВЦЭМ!$A$40:$A$783,$A418,СВЦЭМ!$B$40:$B$783,H$416)+'СЕТ СН'!$F$16</f>
        <v>0</v>
      </c>
      <c r="I418" s="36">
        <f ca="1">SUMIFS(СВЦЭМ!$L$40:$L$783,СВЦЭМ!$A$40:$A$783,$A418,СВЦЭМ!$B$40:$B$783,I$416)+'СЕТ СН'!$F$16</f>
        <v>0</v>
      </c>
      <c r="J418" s="36">
        <f ca="1">SUMIFS(СВЦЭМ!$L$40:$L$783,СВЦЭМ!$A$40:$A$783,$A418,СВЦЭМ!$B$40:$B$783,J$416)+'СЕТ СН'!$F$16</f>
        <v>0</v>
      </c>
      <c r="K418" s="36">
        <f ca="1">SUMIFS(СВЦЭМ!$L$40:$L$783,СВЦЭМ!$A$40:$A$783,$A418,СВЦЭМ!$B$40:$B$783,K$416)+'СЕТ СН'!$F$16</f>
        <v>0</v>
      </c>
      <c r="L418" s="36">
        <f ca="1">SUMIFS(СВЦЭМ!$L$40:$L$783,СВЦЭМ!$A$40:$A$783,$A418,СВЦЭМ!$B$40:$B$783,L$416)+'СЕТ СН'!$F$16</f>
        <v>0</v>
      </c>
      <c r="M418" s="36">
        <f ca="1">SUMIFS(СВЦЭМ!$L$40:$L$783,СВЦЭМ!$A$40:$A$783,$A418,СВЦЭМ!$B$40:$B$783,M$416)+'СЕТ СН'!$F$16</f>
        <v>0</v>
      </c>
      <c r="N418" s="36">
        <f ca="1">SUMIFS(СВЦЭМ!$L$40:$L$783,СВЦЭМ!$A$40:$A$783,$A418,СВЦЭМ!$B$40:$B$783,N$416)+'СЕТ СН'!$F$16</f>
        <v>0</v>
      </c>
      <c r="O418" s="36">
        <f ca="1">SUMIFS(СВЦЭМ!$L$40:$L$783,СВЦЭМ!$A$40:$A$783,$A418,СВЦЭМ!$B$40:$B$783,O$416)+'СЕТ СН'!$F$16</f>
        <v>0</v>
      </c>
      <c r="P418" s="36">
        <f ca="1">SUMIFS(СВЦЭМ!$L$40:$L$783,СВЦЭМ!$A$40:$A$783,$A418,СВЦЭМ!$B$40:$B$783,P$416)+'СЕТ СН'!$F$16</f>
        <v>0</v>
      </c>
      <c r="Q418" s="36">
        <f ca="1">SUMIFS(СВЦЭМ!$L$40:$L$783,СВЦЭМ!$A$40:$A$783,$A418,СВЦЭМ!$B$40:$B$783,Q$416)+'СЕТ СН'!$F$16</f>
        <v>0</v>
      </c>
      <c r="R418" s="36">
        <f ca="1">SUMIFS(СВЦЭМ!$L$40:$L$783,СВЦЭМ!$A$40:$A$783,$A418,СВЦЭМ!$B$40:$B$783,R$416)+'СЕТ СН'!$F$16</f>
        <v>0</v>
      </c>
      <c r="S418" s="36">
        <f ca="1">SUMIFS(СВЦЭМ!$L$40:$L$783,СВЦЭМ!$A$40:$A$783,$A418,СВЦЭМ!$B$40:$B$783,S$416)+'СЕТ СН'!$F$16</f>
        <v>0</v>
      </c>
      <c r="T418" s="36">
        <f ca="1">SUMIFS(СВЦЭМ!$L$40:$L$783,СВЦЭМ!$A$40:$A$783,$A418,СВЦЭМ!$B$40:$B$783,T$416)+'СЕТ СН'!$F$16</f>
        <v>0</v>
      </c>
      <c r="U418" s="36">
        <f ca="1">SUMIFS(СВЦЭМ!$L$40:$L$783,СВЦЭМ!$A$40:$A$783,$A418,СВЦЭМ!$B$40:$B$783,U$416)+'СЕТ СН'!$F$16</f>
        <v>0</v>
      </c>
      <c r="V418" s="36">
        <f ca="1">SUMIFS(СВЦЭМ!$L$40:$L$783,СВЦЭМ!$A$40:$A$783,$A418,СВЦЭМ!$B$40:$B$783,V$416)+'СЕТ СН'!$F$16</f>
        <v>0</v>
      </c>
      <c r="W418" s="36">
        <f ca="1">SUMIFS(СВЦЭМ!$L$40:$L$783,СВЦЭМ!$A$40:$A$783,$A418,СВЦЭМ!$B$40:$B$783,W$416)+'СЕТ СН'!$F$16</f>
        <v>0</v>
      </c>
      <c r="X418" s="36">
        <f ca="1">SUMIFS(СВЦЭМ!$L$40:$L$783,СВЦЭМ!$A$40:$A$783,$A418,СВЦЭМ!$B$40:$B$783,X$416)+'СЕТ СН'!$F$16</f>
        <v>0</v>
      </c>
      <c r="Y418" s="36">
        <f ca="1">SUMIFS(СВЦЭМ!$L$40:$L$783,СВЦЭМ!$A$40:$A$783,$A418,СВЦЭМ!$B$40:$B$783,Y$416)+'СЕТ СН'!$F$16</f>
        <v>0</v>
      </c>
    </row>
    <row r="419" spans="1:27" ht="15.75" hidden="1" x14ac:dyDescent="0.2">
      <c r="A419" s="35">
        <f t="shared" ref="A419:A447" si="12">A418+1</f>
        <v>44595</v>
      </c>
      <c r="B419" s="36">
        <f ca="1">SUMIFS(СВЦЭМ!$L$40:$L$783,СВЦЭМ!$A$40:$A$783,$A419,СВЦЭМ!$B$40:$B$783,B$416)+'СЕТ СН'!$F$16</f>
        <v>0</v>
      </c>
      <c r="C419" s="36">
        <f ca="1">SUMIFS(СВЦЭМ!$L$40:$L$783,СВЦЭМ!$A$40:$A$783,$A419,СВЦЭМ!$B$40:$B$783,C$416)+'СЕТ СН'!$F$16</f>
        <v>0</v>
      </c>
      <c r="D419" s="36">
        <f ca="1">SUMIFS(СВЦЭМ!$L$40:$L$783,СВЦЭМ!$A$40:$A$783,$A419,СВЦЭМ!$B$40:$B$783,D$416)+'СЕТ СН'!$F$16</f>
        <v>0</v>
      </c>
      <c r="E419" s="36">
        <f ca="1">SUMIFS(СВЦЭМ!$L$40:$L$783,СВЦЭМ!$A$40:$A$783,$A419,СВЦЭМ!$B$40:$B$783,E$416)+'СЕТ СН'!$F$16</f>
        <v>0</v>
      </c>
      <c r="F419" s="36">
        <f ca="1">SUMIFS(СВЦЭМ!$L$40:$L$783,СВЦЭМ!$A$40:$A$783,$A419,СВЦЭМ!$B$40:$B$783,F$416)+'СЕТ СН'!$F$16</f>
        <v>0</v>
      </c>
      <c r="G419" s="36">
        <f ca="1">SUMIFS(СВЦЭМ!$L$40:$L$783,СВЦЭМ!$A$40:$A$783,$A419,СВЦЭМ!$B$40:$B$783,G$416)+'СЕТ СН'!$F$16</f>
        <v>0</v>
      </c>
      <c r="H419" s="36">
        <f ca="1">SUMIFS(СВЦЭМ!$L$40:$L$783,СВЦЭМ!$A$40:$A$783,$A419,СВЦЭМ!$B$40:$B$783,H$416)+'СЕТ СН'!$F$16</f>
        <v>0</v>
      </c>
      <c r="I419" s="36">
        <f ca="1">SUMIFS(СВЦЭМ!$L$40:$L$783,СВЦЭМ!$A$40:$A$783,$A419,СВЦЭМ!$B$40:$B$783,I$416)+'СЕТ СН'!$F$16</f>
        <v>0</v>
      </c>
      <c r="J419" s="36">
        <f ca="1">SUMIFS(СВЦЭМ!$L$40:$L$783,СВЦЭМ!$A$40:$A$783,$A419,СВЦЭМ!$B$40:$B$783,J$416)+'СЕТ СН'!$F$16</f>
        <v>0</v>
      </c>
      <c r="K419" s="36">
        <f ca="1">SUMIFS(СВЦЭМ!$L$40:$L$783,СВЦЭМ!$A$40:$A$783,$A419,СВЦЭМ!$B$40:$B$783,K$416)+'СЕТ СН'!$F$16</f>
        <v>0</v>
      </c>
      <c r="L419" s="36">
        <f ca="1">SUMIFS(СВЦЭМ!$L$40:$L$783,СВЦЭМ!$A$40:$A$783,$A419,СВЦЭМ!$B$40:$B$783,L$416)+'СЕТ СН'!$F$16</f>
        <v>0</v>
      </c>
      <c r="M419" s="36">
        <f ca="1">SUMIFS(СВЦЭМ!$L$40:$L$783,СВЦЭМ!$A$40:$A$783,$A419,СВЦЭМ!$B$40:$B$783,M$416)+'СЕТ СН'!$F$16</f>
        <v>0</v>
      </c>
      <c r="N419" s="36">
        <f ca="1">SUMIFS(СВЦЭМ!$L$40:$L$783,СВЦЭМ!$A$40:$A$783,$A419,СВЦЭМ!$B$40:$B$783,N$416)+'СЕТ СН'!$F$16</f>
        <v>0</v>
      </c>
      <c r="O419" s="36">
        <f ca="1">SUMIFS(СВЦЭМ!$L$40:$L$783,СВЦЭМ!$A$40:$A$783,$A419,СВЦЭМ!$B$40:$B$783,O$416)+'СЕТ СН'!$F$16</f>
        <v>0</v>
      </c>
      <c r="P419" s="36">
        <f ca="1">SUMIFS(СВЦЭМ!$L$40:$L$783,СВЦЭМ!$A$40:$A$783,$A419,СВЦЭМ!$B$40:$B$783,P$416)+'СЕТ СН'!$F$16</f>
        <v>0</v>
      </c>
      <c r="Q419" s="36">
        <f ca="1">SUMIFS(СВЦЭМ!$L$40:$L$783,СВЦЭМ!$A$40:$A$783,$A419,СВЦЭМ!$B$40:$B$783,Q$416)+'СЕТ СН'!$F$16</f>
        <v>0</v>
      </c>
      <c r="R419" s="36">
        <f ca="1">SUMIFS(СВЦЭМ!$L$40:$L$783,СВЦЭМ!$A$40:$A$783,$A419,СВЦЭМ!$B$40:$B$783,R$416)+'СЕТ СН'!$F$16</f>
        <v>0</v>
      </c>
      <c r="S419" s="36">
        <f ca="1">SUMIFS(СВЦЭМ!$L$40:$L$783,СВЦЭМ!$A$40:$A$783,$A419,СВЦЭМ!$B$40:$B$783,S$416)+'СЕТ СН'!$F$16</f>
        <v>0</v>
      </c>
      <c r="T419" s="36">
        <f ca="1">SUMIFS(СВЦЭМ!$L$40:$L$783,СВЦЭМ!$A$40:$A$783,$A419,СВЦЭМ!$B$40:$B$783,T$416)+'СЕТ СН'!$F$16</f>
        <v>0</v>
      </c>
      <c r="U419" s="36">
        <f ca="1">SUMIFS(СВЦЭМ!$L$40:$L$783,СВЦЭМ!$A$40:$A$783,$A419,СВЦЭМ!$B$40:$B$783,U$416)+'СЕТ СН'!$F$16</f>
        <v>0</v>
      </c>
      <c r="V419" s="36">
        <f ca="1">SUMIFS(СВЦЭМ!$L$40:$L$783,СВЦЭМ!$A$40:$A$783,$A419,СВЦЭМ!$B$40:$B$783,V$416)+'СЕТ СН'!$F$16</f>
        <v>0</v>
      </c>
      <c r="W419" s="36">
        <f ca="1">SUMIFS(СВЦЭМ!$L$40:$L$783,СВЦЭМ!$A$40:$A$783,$A419,СВЦЭМ!$B$40:$B$783,W$416)+'СЕТ СН'!$F$16</f>
        <v>0</v>
      </c>
      <c r="X419" s="36">
        <f ca="1">SUMIFS(СВЦЭМ!$L$40:$L$783,СВЦЭМ!$A$40:$A$783,$A419,СВЦЭМ!$B$40:$B$783,X$416)+'СЕТ СН'!$F$16</f>
        <v>0</v>
      </c>
      <c r="Y419" s="36">
        <f ca="1">SUMIFS(СВЦЭМ!$L$40:$L$783,СВЦЭМ!$A$40:$A$783,$A419,СВЦЭМ!$B$40:$B$783,Y$416)+'СЕТ СН'!$F$16</f>
        <v>0</v>
      </c>
    </row>
    <row r="420" spans="1:27" ht="15.75" hidden="1" x14ac:dyDescent="0.2">
      <c r="A420" s="35">
        <f t="shared" si="12"/>
        <v>44596</v>
      </c>
      <c r="B420" s="36">
        <f ca="1">SUMIFS(СВЦЭМ!$L$40:$L$783,СВЦЭМ!$A$40:$A$783,$A420,СВЦЭМ!$B$40:$B$783,B$416)+'СЕТ СН'!$F$16</f>
        <v>0</v>
      </c>
      <c r="C420" s="36">
        <f ca="1">SUMIFS(СВЦЭМ!$L$40:$L$783,СВЦЭМ!$A$40:$A$783,$A420,СВЦЭМ!$B$40:$B$783,C$416)+'СЕТ СН'!$F$16</f>
        <v>0</v>
      </c>
      <c r="D420" s="36">
        <f ca="1">SUMIFS(СВЦЭМ!$L$40:$L$783,СВЦЭМ!$A$40:$A$783,$A420,СВЦЭМ!$B$40:$B$783,D$416)+'СЕТ СН'!$F$16</f>
        <v>0</v>
      </c>
      <c r="E420" s="36">
        <f ca="1">SUMIFS(СВЦЭМ!$L$40:$L$783,СВЦЭМ!$A$40:$A$783,$A420,СВЦЭМ!$B$40:$B$783,E$416)+'СЕТ СН'!$F$16</f>
        <v>0</v>
      </c>
      <c r="F420" s="36">
        <f ca="1">SUMIFS(СВЦЭМ!$L$40:$L$783,СВЦЭМ!$A$40:$A$783,$A420,СВЦЭМ!$B$40:$B$783,F$416)+'СЕТ СН'!$F$16</f>
        <v>0</v>
      </c>
      <c r="G420" s="36">
        <f ca="1">SUMIFS(СВЦЭМ!$L$40:$L$783,СВЦЭМ!$A$40:$A$783,$A420,СВЦЭМ!$B$40:$B$783,G$416)+'СЕТ СН'!$F$16</f>
        <v>0</v>
      </c>
      <c r="H420" s="36">
        <f ca="1">SUMIFS(СВЦЭМ!$L$40:$L$783,СВЦЭМ!$A$40:$A$783,$A420,СВЦЭМ!$B$40:$B$783,H$416)+'СЕТ СН'!$F$16</f>
        <v>0</v>
      </c>
      <c r="I420" s="36">
        <f ca="1">SUMIFS(СВЦЭМ!$L$40:$L$783,СВЦЭМ!$A$40:$A$783,$A420,СВЦЭМ!$B$40:$B$783,I$416)+'СЕТ СН'!$F$16</f>
        <v>0</v>
      </c>
      <c r="J420" s="36">
        <f ca="1">SUMIFS(СВЦЭМ!$L$40:$L$783,СВЦЭМ!$A$40:$A$783,$A420,СВЦЭМ!$B$40:$B$783,J$416)+'СЕТ СН'!$F$16</f>
        <v>0</v>
      </c>
      <c r="K420" s="36">
        <f ca="1">SUMIFS(СВЦЭМ!$L$40:$L$783,СВЦЭМ!$A$40:$A$783,$A420,СВЦЭМ!$B$40:$B$783,K$416)+'СЕТ СН'!$F$16</f>
        <v>0</v>
      </c>
      <c r="L420" s="36">
        <f ca="1">SUMIFS(СВЦЭМ!$L$40:$L$783,СВЦЭМ!$A$40:$A$783,$A420,СВЦЭМ!$B$40:$B$783,L$416)+'СЕТ СН'!$F$16</f>
        <v>0</v>
      </c>
      <c r="M420" s="36">
        <f ca="1">SUMIFS(СВЦЭМ!$L$40:$L$783,СВЦЭМ!$A$40:$A$783,$A420,СВЦЭМ!$B$40:$B$783,M$416)+'СЕТ СН'!$F$16</f>
        <v>0</v>
      </c>
      <c r="N420" s="36">
        <f ca="1">SUMIFS(СВЦЭМ!$L$40:$L$783,СВЦЭМ!$A$40:$A$783,$A420,СВЦЭМ!$B$40:$B$783,N$416)+'СЕТ СН'!$F$16</f>
        <v>0</v>
      </c>
      <c r="O420" s="36">
        <f ca="1">SUMIFS(СВЦЭМ!$L$40:$L$783,СВЦЭМ!$A$40:$A$783,$A420,СВЦЭМ!$B$40:$B$783,O$416)+'СЕТ СН'!$F$16</f>
        <v>0</v>
      </c>
      <c r="P420" s="36">
        <f ca="1">SUMIFS(СВЦЭМ!$L$40:$L$783,СВЦЭМ!$A$40:$A$783,$A420,СВЦЭМ!$B$40:$B$783,P$416)+'СЕТ СН'!$F$16</f>
        <v>0</v>
      </c>
      <c r="Q420" s="36">
        <f ca="1">SUMIFS(СВЦЭМ!$L$40:$L$783,СВЦЭМ!$A$40:$A$783,$A420,СВЦЭМ!$B$40:$B$783,Q$416)+'СЕТ СН'!$F$16</f>
        <v>0</v>
      </c>
      <c r="R420" s="36">
        <f ca="1">SUMIFS(СВЦЭМ!$L$40:$L$783,СВЦЭМ!$A$40:$A$783,$A420,СВЦЭМ!$B$40:$B$783,R$416)+'СЕТ СН'!$F$16</f>
        <v>0</v>
      </c>
      <c r="S420" s="36">
        <f ca="1">SUMIFS(СВЦЭМ!$L$40:$L$783,СВЦЭМ!$A$40:$A$783,$A420,СВЦЭМ!$B$40:$B$783,S$416)+'СЕТ СН'!$F$16</f>
        <v>0</v>
      </c>
      <c r="T420" s="36">
        <f ca="1">SUMIFS(СВЦЭМ!$L$40:$L$783,СВЦЭМ!$A$40:$A$783,$A420,СВЦЭМ!$B$40:$B$783,T$416)+'СЕТ СН'!$F$16</f>
        <v>0</v>
      </c>
      <c r="U420" s="36">
        <f ca="1">SUMIFS(СВЦЭМ!$L$40:$L$783,СВЦЭМ!$A$40:$A$783,$A420,СВЦЭМ!$B$40:$B$783,U$416)+'СЕТ СН'!$F$16</f>
        <v>0</v>
      </c>
      <c r="V420" s="36">
        <f ca="1">SUMIFS(СВЦЭМ!$L$40:$L$783,СВЦЭМ!$A$40:$A$783,$A420,СВЦЭМ!$B$40:$B$783,V$416)+'СЕТ СН'!$F$16</f>
        <v>0</v>
      </c>
      <c r="W420" s="36">
        <f ca="1">SUMIFS(СВЦЭМ!$L$40:$L$783,СВЦЭМ!$A$40:$A$783,$A420,СВЦЭМ!$B$40:$B$783,W$416)+'СЕТ СН'!$F$16</f>
        <v>0</v>
      </c>
      <c r="X420" s="36">
        <f ca="1">SUMIFS(СВЦЭМ!$L$40:$L$783,СВЦЭМ!$A$40:$A$783,$A420,СВЦЭМ!$B$40:$B$783,X$416)+'СЕТ СН'!$F$16</f>
        <v>0</v>
      </c>
      <c r="Y420" s="36">
        <f ca="1">SUMIFS(СВЦЭМ!$L$40:$L$783,СВЦЭМ!$A$40:$A$783,$A420,СВЦЭМ!$B$40:$B$783,Y$416)+'СЕТ СН'!$F$16</f>
        <v>0</v>
      </c>
    </row>
    <row r="421" spans="1:27" ht="15.75" hidden="1" x14ac:dyDescent="0.2">
      <c r="A421" s="35">
        <f t="shared" si="12"/>
        <v>44597</v>
      </c>
      <c r="B421" s="36">
        <f ca="1">SUMIFS(СВЦЭМ!$L$40:$L$783,СВЦЭМ!$A$40:$A$783,$A421,СВЦЭМ!$B$40:$B$783,B$416)+'СЕТ СН'!$F$16</f>
        <v>0</v>
      </c>
      <c r="C421" s="36">
        <f ca="1">SUMIFS(СВЦЭМ!$L$40:$L$783,СВЦЭМ!$A$40:$A$783,$A421,СВЦЭМ!$B$40:$B$783,C$416)+'СЕТ СН'!$F$16</f>
        <v>0</v>
      </c>
      <c r="D421" s="36">
        <f ca="1">SUMIFS(СВЦЭМ!$L$40:$L$783,СВЦЭМ!$A$40:$A$783,$A421,СВЦЭМ!$B$40:$B$783,D$416)+'СЕТ СН'!$F$16</f>
        <v>0</v>
      </c>
      <c r="E421" s="36">
        <f ca="1">SUMIFS(СВЦЭМ!$L$40:$L$783,СВЦЭМ!$A$40:$A$783,$A421,СВЦЭМ!$B$40:$B$783,E$416)+'СЕТ СН'!$F$16</f>
        <v>0</v>
      </c>
      <c r="F421" s="36">
        <f ca="1">SUMIFS(СВЦЭМ!$L$40:$L$783,СВЦЭМ!$A$40:$A$783,$A421,СВЦЭМ!$B$40:$B$783,F$416)+'СЕТ СН'!$F$16</f>
        <v>0</v>
      </c>
      <c r="G421" s="36">
        <f ca="1">SUMIFS(СВЦЭМ!$L$40:$L$783,СВЦЭМ!$A$40:$A$783,$A421,СВЦЭМ!$B$40:$B$783,G$416)+'СЕТ СН'!$F$16</f>
        <v>0</v>
      </c>
      <c r="H421" s="36">
        <f ca="1">SUMIFS(СВЦЭМ!$L$40:$L$783,СВЦЭМ!$A$40:$A$783,$A421,СВЦЭМ!$B$40:$B$783,H$416)+'СЕТ СН'!$F$16</f>
        <v>0</v>
      </c>
      <c r="I421" s="36">
        <f ca="1">SUMIFS(СВЦЭМ!$L$40:$L$783,СВЦЭМ!$A$40:$A$783,$A421,СВЦЭМ!$B$40:$B$783,I$416)+'СЕТ СН'!$F$16</f>
        <v>0</v>
      </c>
      <c r="J421" s="36">
        <f ca="1">SUMIFS(СВЦЭМ!$L$40:$L$783,СВЦЭМ!$A$40:$A$783,$A421,СВЦЭМ!$B$40:$B$783,J$416)+'СЕТ СН'!$F$16</f>
        <v>0</v>
      </c>
      <c r="K421" s="36">
        <f ca="1">SUMIFS(СВЦЭМ!$L$40:$L$783,СВЦЭМ!$A$40:$A$783,$A421,СВЦЭМ!$B$40:$B$783,K$416)+'СЕТ СН'!$F$16</f>
        <v>0</v>
      </c>
      <c r="L421" s="36">
        <f ca="1">SUMIFS(СВЦЭМ!$L$40:$L$783,СВЦЭМ!$A$40:$A$783,$A421,СВЦЭМ!$B$40:$B$783,L$416)+'СЕТ СН'!$F$16</f>
        <v>0</v>
      </c>
      <c r="M421" s="36">
        <f ca="1">SUMIFS(СВЦЭМ!$L$40:$L$783,СВЦЭМ!$A$40:$A$783,$A421,СВЦЭМ!$B$40:$B$783,M$416)+'СЕТ СН'!$F$16</f>
        <v>0</v>
      </c>
      <c r="N421" s="36">
        <f ca="1">SUMIFS(СВЦЭМ!$L$40:$L$783,СВЦЭМ!$A$40:$A$783,$A421,СВЦЭМ!$B$40:$B$783,N$416)+'СЕТ СН'!$F$16</f>
        <v>0</v>
      </c>
      <c r="O421" s="36">
        <f ca="1">SUMIFS(СВЦЭМ!$L$40:$L$783,СВЦЭМ!$A$40:$A$783,$A421,СВЦЭМ!$B$40:$B$783,O$416)+'СЕТ СН'!$F$16</f>
        <v>0</v>
      </c>
      <c r="P421" s="36">
        <f ca="1">SUMIFS(СВЦЭМ!$L$40:$L$783,СВЦЭМ!$A$40:$A$783,$A421,СВЦЭМ!$B$40:$B$783,P$416)+'СЕТ СН'!$F$16</f>
        <v>0</v>
      </c>
      <c r="Q421" s="36">
        <f ca="1">SUMIFS(СВЦЭМ!$L$40:$L$783,СВЦЭМ!$A$40:$A$783,$A421,СВЦЭМ!$B$40:$B$783,Q$416)+'СЕТ СН'!$F$16</f>
        <v>0</v>
      </c>
      <c r="R421" s="36">
        <f ca="1">SUMIFS(СВЦЭМ!$L$40:$L$783,СВЦЭМ!$A$40:$A$783,$A421,СВЦЭМ!$B$40:$B$783,R$416)+'СЕТ СН'!$F$16</f>
        <v>0</v>
      </c>
      <c r="S421" s="36">
        <f ca="1">SUMIFS(СВЦЭМ!$L$40:$L$783,СВЦЭМ!$A$40:$A$783,$A421,СВЦЭМ!$B$40:$B$783,S$416)+'СЕТ СН'!$F$16</f>
        <v>0</v>
      </c>
      <c r="T421" s="36">
        <f ca="1">SUMIFS(СВЦЭМ!$L$40:$L$783,СВЦЭМ!$A$40:$A$783,$A421,СВЦЭМ!$B$40:$B$783,T$416)+'СЕТ СН'!$F$16</f>
        <v>0</v>
      </c>
      <c r="U421" s="36">
        <f ca="1">SUMIFS(СВЦЭМ!$L$40:$L$783,СВЦЭМ!$A$40:$A$783,$A421,СВЦЭМ!$B$40:$B$783,U$416)+'СЕТ СН'!$F$16</f>
        <v>0</v>
      </c>
      <c r="V421" s="36">
        <f ca="1">SUMIFS(СВЦЭМ!$L$40:$L$783,СВЦЭМ!$A$40:$A$783,$A421,СВЦЭМ!$B$40:$B$783,V$416)+'СЕТ СН'!$F$16</f>
        <v>0</v>
      </c>
      <c r="W421" s="36">
        <f ca="1">SUMIFS(СВЦЭМ!$L$40:$L$783,СВЦЭМ!$A$40:$A$783,$A421,СВЦЭМ!$B$40:$B$783,W$416)+'СЕТ СН'!$F$16</f>
        <v>0</v>
      </c>
      <c r="X421" s="36">
        <f ca="1">SUMIFS(СВЦЭМ!$L$40:$L$783,СВЦЭМ!$A$40:$A$783,$A421,СВЦЭМ!$B$40:$B$783,X$416)+'СЕТ СН'!$F$16</f>
        <v>0</v>
      </c>
      <c r="Y421" s="36">
        <f ca="1">SUMIFS(СВЦЭМ!$L$40:$L$783,СВЦЭМ!$A$40:$A$783,$A421,СВЦЭМ!$B$40:$B$783,Y$416)+'СЕТ СН'!$F$16</f>
        <v>0</v>
      </c>
    </row>
    <row r="422" spans="1:27" ht="15.75" hidden="1" x14ac:dyDescent="0.2">
      <c r="A422" s="35">
        <f t="shared" si="12"/>
        <v>44598</v>
      </c>
      <c r="B422" s="36">
        <f ca="1">SUMIFS(СВЦЭМ!$L$40:$L$783,СВЦЭМ!$A$40:$A$783,$A422,СВЦЭМ!$B$40:$B$783,B$416)+'СЕТ СН'!$F$16</f>
        <v>0</v>
      </c>
      <c r="C422" s="36">
        <f ca="1">SUMIFS(СВЦЭМ!$L$40:$L$783,СВЦЭМ!$A$40:$A$783,$A422,СВЦЭМ!$B$40:$B$783,C$416)+'СЕТ СН'!$F$16</f>
        <v>0</v>
      </c>
      <c r="D422" s="36">
        <f ca="1">SUMIFS(СВЦЭМ!$L$40:$L$783,СВЦЭМ!$A$40:$A$783,$A422,СВЦЭМ!$B$40:$B$783,D$416)+'СЕТ СН'!$F$16</f>
        <v>0</v>
      </c>
      <c r="E422" s="36">
        <f ca="1">SUMIFS(СВЦЭМ!$L$40:$L$783,СВЦЭМ!$A$40:$A$783,$A422,СВЦЭМ!$B$40:$B$783,E$416)+'СЕТ СН'!$F$16</f>
        <v>0</v>
      </c>
      <c r="F422" s="36">
        <f ca="1">SUMIFS(СВЦЭМ!$L$40:$L$783,СВЦЭМ!$A$40:$A$783,$A422,СВЦЭМ!$B$40:$B$783,F$416)+'СЕТ СН'!$F$16</f>
        <v>0</v>
      </c>
      <c r="G422" s="36">
        <f ca="1">SUMIFS(СВЦЭМ!$L$40:$L$783,СВЦЭМ!$A$40:$A$783,$A422,СВЦЭМ!$B$40:$B$783,G$416)+'СЕТ СН'!$F$16</f>
        <v>0</v>
      </c>
      <c r="H422" s="36">
        <f ca="1">SUMIFS(СВЦЭМ!$L$40:$L$783,СВЦЭМ!$A$40:$A$783,$A422,СВЦЭМ!$B$40:$B$783,H$416)+'СЕТ СН'!$F$16</f>
        <v>0</v>
      </c>
      <c r="I422" s="36">
        <f ca="1">SUMIFS(СВЦЭМ!$L$40:$L$783,СВЦЭМ!$A$40:$A$783,$A422,СВЦЭМ!$B$40:$B$783,I$416)+'СЕТ СН'!$F$16</f>
        <v>0</v>
      </c>
      <c r="J422" s="36">
        <f ca="1">SUMIFS(СВЦЭМ!$L$40:$L$783,СВЦЭМ!$A$40:$A$783,$A422,СВЦЭМ!$B$40:$B$783,J$416)+'СЕТ СН'!$F$16</f>
        <v>0</v>
      </c>
      <c r="K422" s="36">
        <f ca="1">SUMIFS(СВЦЭМ!$L$40:$L$783,СВЦЭМ!$A$40:$A$783,$A422,СВЦЭМ!$B$40:$B$783,K$416)+'СЕТ СН'!$F$16</f>
        <v>0</v>
      </c>
      <c r="L422" s="36">
        <f ca="1">SUMIFS(СВЦЭМ!$L$40:$L$783,СВЦЭМ!$A$40:$A$783,$A422,СВЦЭМ!$B$40:$B$783,L$416)+'СЕТ СН'!$F$16</f>
        <v>0</v>
      </c>
      <c r="M422" s="36">
        <f ca="1">SUMIFS(СВЦЭМ!$L$40:$L$783,СВЦЭМ!$A$40:$A$783,$A422,СВЦЭМ!$B$40:$B$783,M$416)+'СЕТ СН'!$F$16</f>
        <v>0</v>
      </c>
      <c r="N422" s="36">
        <f ca="1">SUMIFS(СВЦЭМ!$L$40:$L$783,СВЦЭМ!$A$40:$A$783,$A422,СВЦЭМ!$B$40:$B$783,N$416)+'СЕТ СН'!$F$16</f>
        <v>0</v>
      </c>
      <c r="O422" s="36">
        <f ca="1">SUMIFS(СВЦЭМ!$L$40:$L$783,СВЦЭМ!$A$40:$A$783,$A422,СВЦЭМ!$B$40:$B$783,O$416)+'СЕТ СН'!$F$16</f>
        <v>0</v>
      </c>
      <c r="P422" s="36">
        <f ca="1">SUMIFS(СВЦЭМ!$L$40:$L$783,СВЦЭМ!$A$40:$A$783,$A422,СВЦЭМ!$B$40:$B$783,P$416)+'СЕТ СН'!$F$16</f>
        <v>0</v>
      </c>
      <c r="Q422" s="36">
        <f ca="1">SUMIFS(СВЦЭМ!$L$40:$L$783,СВЦЭМ!$A$40:$A$783,$A422,СВЦЭМ!$B$40:$B$783,Q$416)+'СЕТ СН'!$F$16</f>
        <v>0</v>
      </c>
      <c r="R422" s="36">
        <f ca="1">SUMIFS(СВЦЭМ!$L$40:$L$783,СВЦЭМ!$A$40:$A$783,$A422,СВЦЭМ!$B$40:$B$783,R$416)+'СЕТ СН'!$F$16</f>
        <v>0</v>
      </c>
      <c r="S422" s="36">
        <f ca="1">SUMIFS(СВЦЭМ!$L$40:$L$783,СВЦЭМ!$A$40:$A$783,$A422,СВЦЭМ!$B$40:$B$783,S$416)+'СЕТ СН'!$F$16</f>
        <v>0</v>
      </c>
      <c r="T422" s="36">
        <f ca="1">SUMIFS(СВЦЭМ!$L$40:$L$783,СВЦЭМ!$A$40:$A$783,$A422,СВЦЭМ!$B$40:$B$783,T$416)+'СЕТ СН'!$F$16</f>
        <v>0</v>
      </c>
      <c r="U422" s="36">
        <f ca="1">SUMIFS(СВЦЭМ!$L$40:$L$783,СВЦЭМ!$A$40:$A$783,$A422,СВЦЭМ!$B$40:$B$783,U$416)+'СЕТ СН'!$F$16</f>
        <v>0</v>
      </c>
      <c r="V422" s="36">
        <f ca="1">SUMIFS(СВЦЭМ!$L$40:$L$783,СВЦЭМ!$A$40:$A$783,$A422,СВЦЭМ!$B$40:$B$783,V$416)+'СЕТ СН'!$F$16</f>
        <v>0</v>
      </c>
      <c r="W422" s="36">
        <f ca="1">SUMIFS(СВЦЭМ!$L$40:$L$783,СВЦЭМ!$A$40:$A$783,$A422,СВЦЭМ!$B$40:$B$783,W$416)+'СЕТ СН'!$F$16</f>
        <v>0</v>
      </c>
      <c r="X422" s="36">
        <f ca="1">SUMIFS(СВЦЭМ!$L$40:$L$783,СВЦЭМ!$A$40:$A$783,$A422,СВЦЭМ!$B$40:$B$783,X$416)+'СЕТ СН'!$F$16</f>
        <v>0</v>
      </c>
      <c r="Y422" s="36">
        <f ca="1">SUMIFS(СВЦЭМ!$L$40:$L$783,СВЦЭМ!$A$40:$A$783,$A422,СВЦЭМ!$B$40:$B$783,Y$416)+'СЕТ СН'!$F$16</f>
        <v>0</v>
      </c>
    </row>
    <row r="423" spans="1:27" ht="15.75" hidden="1" x14ac:dyDescent="0.2">
      <c r="A423" s="35">
        <f t="shared" si="12"/>
        <v>44599</v>
      </c>
      <c r="B423" s="36">
        <f ca="1">SUMIFS(СВЦЭМ!$L$40:$L$783,СВЦЭМ!$A$40:$A$783,$A423,СВЦЭМ!$B$40:$B$783,B$416)+'СЕТ СН'!$F$16</f>
        <v>0</v>
      </c>
      <c r="C423" s="36">
        <f ca="1">SUMIFS(СВЦЭМ!$L$40:$L$783,СВЦЭМ!$A$40:$A$783,$A423,СВЦЭМ!$B$40:$B$783,C$416)+'СЕТ СН'!$F$16</f>
        <v>0</v>
      </c>
      <c r="D423" s="36">
        <f ca="1">SUMIFS(СВЦЭМ!$L$40:$L$783,СВЦЭМ!$A$40:$A$783,$A423,СВЦЭМ!$B$40:$B$783,D$416)+'СЕТ СН'!$F$16</f>
        <v>0</v>
      </c>
      <c r="E423" s="36">
        <f ca="1">SUMIFS(СВЦЭМ!$L$40:$L$783,СВЦЭМ!$A$40:$A$783,$A423,СВЦЭМ!$B$40:$B$783,E$416)+'СЕТ СН'!$F$16</f>
        <v>0</v>
      </c>
      <c r="F423" s="36">
        <f ca="1">SUMIFS(СВЦЭМ!$L$40:$L$783,СВЦЭМ!$A$40:$A$783,$A423,СВЦЭМ!$B$40:$B$783,F$416)+'СЕТ СН'!$F$16</f>
        <v>0</v>
      </c>
      <c r="G423" s="36">
        <f ca="1">SUMIFS(СВЦЭМ!$L$40:$L$783,СВЦЭМ!$A$40:$A$783,$A423,СВЦЭМ!$B$40:$B$783,G$416)+'СЕТ СН'!$F$16</f>
        <v>0</v>
      </c>
      <c r="H423" s="36">
        <f ca="1">SUMIFS(СВЦЭМ!$L$40:$L$783,СВЦЭМ!$A$40:$A$783,$A423,СВЦЭМ!$B$40:$B$783,H$416)+'СЕТ СН'!$F$16</f>
        <v>0</v>
      </c>
      <c r="I423" s="36">
        <f ca="1">SUMIFS(СВЦЭМ!$L$40:$L$783,СВЦЭМ!$A$40:$A$783,$A423,СВЦЭМ!$B$40:$B$783,I$416)+'СЕТ СН'!$F$16</f>
        <v>0</v>
      </c>
      <c r="J423" s="36">
        <f ca="1">SUMIFS(СВЦЭМ!$L$40:$L$783,СВЦЭМ!$A$40:$A$783,$A423,СВЦЭМ!$B$40:$B$783,J$416)+'СЕТ СН'!$F$16</f>
        <v>0</v>
      </c>
      <c r="K423" s="36">
        <f ca="1">SUMIFS(СВЦЭМ!$L$40:$L$783,СВЦЭМ!$A$40:$A$783,$A423,СВЦЭМ!$B$40:$B$783,K$416)+'СЕТ СН'!$F$16</f>
        <v>0</v>
      </c>
      <c r="L423" s="36">
        <f ca="1">SUMIFS(СВЦЭМ!$L$40:$L$783,СВЦЭМ!$A$40:$A$783,$A423,СВЦЭМ!$B$40:$B$783,L$416)+'СЕТ СН'!$F$16</f>
        <v>0</v>
      </c>
      <c r="M423" s="36">
        <f ca="1">SUMIFS(СВЦЭМ!$L$40:$L$783,СВЦЭМ!$A$40:$A$783,$A423,СВЦЭМ!$B$40:$B$783,M$416)+'СЕТ СН'!$F$16</f>
        <v>0</v>
      </c>
      <c r="N423" s="36">
        <f ca="1">SUMIFS(СВЦЭМ!$L$40:$L$783,СВЦЭМ!$A$40:$A$783,$A423,СВЦЭМ!$B$40:$B$783,N$416)+'СЕТ СН'!$F$16</f>
        <v>0</v>
      </c>
      <c r="O423" s="36">
        <f ca="1">SUMIFS(СВЦЭМ!$L$40:$L$783,СВЦЭМ!$A$40:$A$783,$A423,СВЦЭМ!$B$40:$B$783,O$416)+'СЕТ СН'!$F$16</f>
        <v>0</v>
      </c>
      <c r="P423" s="36">
        <f ca="1">SUMIFS(СВЦЭМ!$L$40:$L$783,СВЦЭМ!$A$40:$A$783,$A423,СВЦЭМ!$B$40:$B$783,P$416)+'СЕТ СН'!$F$16</f>
        <v>0</v>
      </c>
      <c r="Q423" s="36">
        <f ca="1">SUMIFS(СВЦЭМ!$L$40:$L$783,СВЦЭМ!$A$40:$A$783,$A423,СВЦЭМ!$B$40:$B$783,Q$416)+'СЕТ СН'!$F$16</f>
        <v>0</v>
      </c>
      <c r="R423" s="36">
        <f ca="1">SUMIFS(СВЦЭМ!$L$40:$L$783,СВЦЭМ!$A$40:$A$783,$A423,СВЦЭМ!$B$40:$B$783,R$416)+'СЕТ СН'!$F$16</f>
        <v>0</v>
      </c>
      <c r="S423" s="36">
        <f ca="1">SUMIFS(СВЦЭМ!$L$40:$L$783,СВЦЭМ!$A$40:$A$783,$A423,СВЦЭМ!$B$40:$B$783,S$416)+'СЕТ СН'!$F$16</f>
        <v>0</v>
      </c>
      <c r="T423" s="36">
        <f ca="1">SUMIFS(СВЦЭМ!$L$40:$L$783,СВЦЭМ!$A$40:$A$783,$A423,СВЦЭМ!$B$40:$B$783,T$416)+'СЕТ СН'!$F$16</f>
        <v>0</v>
      </c>
      <c r="U423" s="36">
        <f ca="1">SUMIFS(СВЦЭМ!$L$40:$L$783,СВЦЭМ!$A$40:$A$783,$A423,СВЦЭМ!$B$40:$B$783,U$416)+'СЕТ СН'!$F$16</f>
        <v>0</v>
      </c>
      <c r="V423" s="36">
        <f ca="1">SUMIFS(СВЦЭМ!$L$40:$L$783,СВЦЭМ!$A$40:$A$783,$A423,СВЦЭМ!$B$40:$B$783,V$416)+'СЕТ СН'!$F$16</f>
        <v>0</v>
      </c>
      <c r="W423" s="36">
        <f ca="1">SUMIFS(СВЦЭМ!$L$40:$L$783,СВЦЭМ!$A$40:$A$783,$A423,СВЦЭМ!$B$40:$B$783,W$416)+'СЕТ СН'!$F$16</f>
        <v>0</v>
      </c>
      <c r="X423" s="36">
        <f ca="1">SUMIFS(СВЦЭМ!$L$40:$L$783,СВЦЭМ!$A$40:$A$783,$A423,СВЦЭМ!$B$40:$B$783,X$416)+'СЕТ СН'!$F$16</f>
        <v>0</v>
      </c>
      <c r="Y423" s="36">
        <f ca="1">SUMIFS(СВЦЭМ!$L$40:$L$783,СВЦЭМ!$A$40:$A$783,$A423,СВЦЭМ!$B$40:$B$783,Y$416)+'СЕТ СН'!$F$16</f>
        <v>0</v>
      </c>
    </row>
    <row r="424" spans="1:27" ht="15.75" hidden="1" x14ac:dyDescent="0.2">
      <c r="A424" s="35">
        <f t="shared" si="12"/>
        <v>44600</v>
      </c>
      <c r="B424" s="36">
        <f ca="1">SUMIFS(СВЦЭМ!$L$40:$L$783,СВЦЭМ!$A$40:$A$783,$A424,СВЦЭМ!$B$40:$B$783,B$416)+'СЕТ СН'!$F$16</f>
        <v>0</v>
      </c>
      <c r="C424" s="36">
        <f ca="1">SUMIFS(СВЦЭМ!$L$40:$L$783,СВЦЭМ!$A$40:$A$783,$A424,СВЦЭМ!$B$40:$B$783,C$416)+'СЕТ СН'!$F$16</f>
        <v>0</v>
      </c>
      <c r="D424" s="36">
        <f ca="1">SUMIFS(СВЦЭМ!$L$40:$L$783,СВЦЭМ!$A$40:$A$783,$A424,СВЦЭМ!$B$40:$B$783,D$416)+'СЕТ СН'!$F$16</f>
        <v>0</v>
      </c>
      <c r="E424" s="36">
        <f ca="1">SUMIFS(СВЦЭМ!$L$40:$L$783,СВЦЭМ!$A$40:$A$783,$A424,СВЦЭМ!$B$40:$B$783,E$416)+'СЕТ СН'!$F$16</f>
        <v>0</v>
      </c>
      <c r="F424" s="36">
        <f ca="1">SUMIFS(СВЦЭМ!$L$40:$L$783,СВЦЭМ!$A$40:$A$783,$A424,СВЦЭМ!$B$40:$B$783,F$416)+'СЕТ СН'!$F$16</f>
        <v>0</v>
      </c>
      <c r="G424" s="36">
        <f ca="1">SUMIFS(СВЦЭМ!$L$40:$L$783,СВЦЭМ!$A$40:$A$783,$A424,СВЦЭМ!$B$40:$B$783,G$416)+'СЕТ СН'!$F$16</f>
        <v>0</v>
      </c>
      <c r="H424" s="36">
        <f ca="1">SUMIFS(СВЦЭМ!$L$40:$L$783,СВЦЭМ!$A$40:$A$783,$A424,СВЦЭМ!$B$40:$B$783,H$416)+'СЕТ СН'!$F$16</f>
        <v>0</v>
      </c>
      <c r="I424" s="36">
        <f ca="1">SUMIFS(СВЦЭМ!$L$40:$L$783,СВЦЭМ!$A$40:$A$783,$A424,СВЦЭМ!$B$40:$B$783,I$416)+'СЕТ СН'!$F$16</f>
        <v>0</v>
      </c>
      <c r="J424" s="36">
        <f ca="1">SUMIFS(СВЦЭМ!$L$40:$L$783,СВЦЭМ!$A$40:$A$783,$A424,СВЦЭМ!$B$40:$B$783,J$416)+'СЕТ СН'!$F$16</f>
        <v>0</v>
      </c>
      <c r="K424" s="36">
        <f ca="1">SUMIFS(СВЦЭМ!$L$40:$L$783,СВЦЭМ!$A$40:$A$783,$A424,СВЦЭМ!$B$40:$B$783,K$416)+'СЕТ СН'!$F$16</f>
        <v>0</v>
      </c>
      <c r="L424" s="36">
        <f ca="1">SUMIFS(СВЦЭМ!$L$40:$L$783,СВЦЭМ!$A$40:$A$783,$A424,СВЦЭМ!$B$40:$B$783,L$416)+'СЕТ СН'!$F$16</f>
        <v>0</v>
      </c>
      <c r="M424" s="36">
        <f ca="1">SUMIFS(СВЦЭМ!$L$40:$L$783,СВЦЭМ!$A$40:$A$783,$A424,СВЦЭМ!$B$40:$B$783,M$416)+'СЕТ СН'!$F$16</f>
        <v>0</v>
      </c>
      <c r="N424" s="36">
        <f ca="1">SUMIFS(СВЦЭМ!$L$40:$L$783,СВЦЭМ!$A$40:$A$783,$A424,СВЦЭМ!$B$40:$B$783,N$416)+'СЕТ СН'!$F$16</f>
        <v>0</v>
      </c>
      <c r="O424" s="36">
        <f ca="1">SUMIFS(СВЦЭМ!$L$40:$L$783,СВЦЭМ!$A$40:$A$783,$A424,СВЦЭМ!$B$40:$B$783,O$416)+'СЕТ СН'!$F$16</f>
        <v>0</v>
      </c>
      <c r="P424" s="36">
        <f ca="1">SUMIFS(СВЦЭМ!$L$40:$L$783,СВЦЭМ!$A$40:$A$783,$A424,СВЦЭМ!$B$40:$B$783,P$416)+'СЕТ СН'!$F$16</f>
        <v>0</v>
      </c>
      <c r="Q424" s="36">
        <f ca="1">SUMIFS(СВЦЭМ!$L$40:$L$783,СВЦЭМ!$A$40:$A$783,$A424,СВЦЭМ!$B$40:$B$783,Q$416)+'СЕТ СН'!$F$16</f>
        <v>0</v>
      </c>
      <c r="R424" s="36">
        <f ca="1">SUMIFS(СВЦЭМ!$L$40:$L$783,СВЦЭМ!$A$40:$A$783,$A424,СВЦЭМ!$B$40:$B$783,R$416)+'СЕТ СН'!$F$16</f>
        <v>0</v>
      </c>
      <c r="S424" s="36">
        <f ca="1">SUMIFS(СВЦЭМ!$L$40:$L$783,СВЦЭМ!$A$40:$A$783,$A424,СВЦЭМ!$B$40:$B$783,S$416)+'СЕТ СН'!$F$16</f>
        <v>0</v>
      </c>
      <c r="T424" s="36">
        <f ca="1">SUMIFS(СВЦЭМ!$L$40:$L$783,СВЦЭМ!$A$40:$A$783,$A424,СВЦЭМ!$B$40:$B$783,T$416)+'СЕТ СН'!$F$16</f>
        <v>0</v>
      </c>
      <c r="U424" s="36">
        <f ca="1">SUMIFS(СВЦЭМ!$L$40:$L$783,СВЦЭМ!$A$40:$A$783,$A424,СВЦЭМ!$B$40:$B$783,U$416)+'СЕТ СН'!$F$16</f>
        <v>0</v>
      </c>
      <c r="V424" s="36">
        <f ca="1">SUMIFS(СВЦЭМ!$L$40:$L$783,СВЦЭМ!$A$40:$A$783,$A424,СВЦЭМ!$B$40:$B$783,V$416)+'СЕТ СН'!$F$16</f>
        <v>0</v>
      </c>
      <c r="W424" s="36">
        <f ca="1">SUMIFS(СВЦЭМ!$L$40:$L$783,СВЦЭМ!$A$40:$A$783,$A424,СВЦЭМ!$B$40:$B$783,W$416)+'СЕТ СН'!$F$16</f>
        <v>0</v>
      </c>
      <c r="X424" s="36">
        <f ca="1">SUMIFS(СВЦЭМ!$L$40:$L$783,СВЦЭМ!$A$40:$A$783,$A424,СВЦЭМ!$B$40:$B$783,X$416)+'СЕТ СН'!$F$16</f>
        <v>0</v>
      </c>
      <c r="Y424" s="36">
        <f ca="1">SUMIFS(СВЦЭМ!$L$40:$L$783,СВЦЭМ!$A$40:$A$783,$A424,СВЦЭМ!$B$40:$B$783,Y$416)+'СЕТ СН'!$F$16</f>
        <v>0</v>
      </c>
    </row>
    <row r="425" spans="1:27" ht="15.75" hidden="1" x14ac:dyDescent="0.2">
      <c r="A425" s="35">
        <f t="shared" si="12"/>
        <v>44601</v>
      </c>
      <c r="B425" s="36">
        <f ca="1">SUMIFS(СВЦЭМ!$L$40:$L$783,СВЦЭМ!$A$40:$A$783,$A425,СВЦЭМ!$B$40:$B$783,B$416)+'СЕТ СН'!$F$16</f>
        <v>0</v>
      </c>
      <c r="C425" s="36">
        <f ca="1">SUMIFS(СВЦЭМ!$L$40:$L$783,СВЦЭМ!$A$40:$A$783,$A425,СВЦЭМ!$B$40:$B$783,C$416)+'СЕТ СН'!$F$16</f>
        <v>0</v>
      </c>
      <c r="D425" s="36">
        <f ca="1">SUMIFS(СВЦЭМ!$L$40:$L$783,СВЦЭМ!$A$40:$A$783,$A425,СВЦЭМ!$B$40:$B$783,D$416)+'СЕТ СН'!$F$16</f>
        <v>0</v>
      </c>
      <c r="E425" s="36">
        <f ca="1">SUMIFS(СВЦЭМ!$L$40:$L$783,СВЦЭМ!$A$40:$A$783,$A425,СВЦЭМ!$B$40:$B$783,E$416)+'СЕТ СН'!$F$16</f>
        <v>0</v>
      </c>
      <c r="F425" s="36">
        <f ca="1">SUMIFS(СВЦЭМ!$L$40:$L$783,СВЦЭМ!$A$40:$A$783,$A425,СВЦЭМ!$B$40:$B$783,F$416)+'СЕТ СН'!$F$16</f>
        <v>0</v>
      </c>
      <c r="G425" s="36">
        <f ca="1">SUMIFS(СВЦЭМ!$L$40:$L$783,СВЦЭМ!$A$40:$A$783,$A425,СВЦЭМ!$B$40:$B$783,G$416)+'СЕТ СН'!$F$16</f>
        <v>0</v>
      </c>
      <c r="H425" s="36">
        <f ca="1">SUMIFS(СВЦЭМ!$L$40:$L$783,СВЦЭМ!$A$40:$A$783,$A425,СВЦЭМ!$B$40:$B$783,H$416)+'СЕТ СН'!$F$16</f>
        <v>0</v>
      </c>
      <c r="I425" s="36">
        <f ca="1">SUMIFS(СВЦЭМ!$L$40:$L$783,СВЦЭМ!$A$40:$A$783,$A425,СВЦЭМ!$B$40:$B$783,I$416)+'СЕТ СН'!$F$16</f>
        <v>0</v>
      </c>
      <c r="J425" s="36">
        <f ca="1">SUMIFS(СВЦЭМ!$L$40:$L$783,СВЦЭМ!$A$40:$A$783,$A425,СВЦЭМ!$B$40:$B$783,J$416)+'СЕТ СН'!$F$16</f>
        <v>0</v>
      </c>
      <c r="K425" s="36">
        <f ca="1">SUMIFS(СВЦЭМ!$L$40:$L$783,СВЦЭМ!$A$40:$A$783,$A425,СВЦЭМ!$B$40:$B$783,K$416)+'СЕТ СН'!$F$16</f>
        <v>0</v>
      </c>
      <c r="L425" s="36">
        <f ca="1">SUMIFS(СВЦЭМ!$L$40:$L$783,СВЦЭМ!$A$40:$A$783,$A425,СВЦЭМ!$B$40:$B$783,L$416)+'СЕТ СН'!$F$16</f>
        <v>0</v>
      </c>
      <c r="M425" s="36">
        <f ca="1">SUMIFS(СВЦЭМ!$L$40:$L$783,СВЦЭМ!$A$40:$A$783,$A425,СВЦЭМ!$B$40:$B$783,M$416)+'СЕТ СН'!$F$16</f>
        <v>0</v>
      </c>
      <c r="N425" s="36">
        <f ca="1">SUMIFS(СВЦЭМ!$L$40:$L$783,СВЦЭМ!$A$40:$A$783,$A425,СВЦЭМ!$B$40:$B$783,N$416)+'СЕТ СН'!$F$16</f>
        <v>0</v>
      </c>
      <c r="O425" s="36">
        <f ca="1">SUMIFS(СВЦЭМ!$L$40:$L$783,СВЦЭМ!$A$40:$A$783,$A425,СВЦЭМ!$B$40:$B$783,O$416)+'СЕТ СН'!$F$16</f>
        <v>0</v>
      </c>
      <c r="P425" s="36">
        <f ca="1">SUMIFS(СВЦЭМ!$L$40:$L$783,СВЦЭМ!$A$40:$A$783,$A425,СВЦЭМ!$B$40:$B$783,P$416)+'СЕТ СН'!$F$16</f>
        <v>0</v>
      </c>
      <c r="Q425" s="36">
        <f ca="1">SUMIFS(СВЦЭМ!$L$40:$L$783,СВЦЭМ!$A$40:$A$783,$A425,СВЦЭМ!$B$40:$B$783,Q$416)+'СЕТ СН'!$F$16</f>
        <v>0</v>
      </c>
      <c r="R425" s="36">
        <f ca="1">SUMIFS(СВЦЭМ!$L$40:$L$783,СВЦЭМ!$A$40:$A$783,$A425,СВЦЭМ!$B$40:$B$783,R$416)+'СЕТ СН'!$F$16</f>
        <v>0</v>
      </c>
      <c r="S425" s="36">
        <f ca="1">SUMIFS(СВЦЭМ!$L$40:$L$783,СВЦЭМ!$A$40:$A$783,$A425,СВЦЭМ!$B$40:$B$783,S$416)+'СЕТ СН'!$F$16</f>
        <v>0</v>
      </c>
      <c r="T425" s="36">
        <f ca="1">SUMIFS(СВЦЭМ!$L$40:$L$783,СВЦЭМ!$A$40:$A$783,$A425,СВЦЭМ!$B$40:$B$783,T$416)+'СЕТ СН'!$F$16</f>
        <v>0</v>
      </c>
      <c r="U425" s="36">
        <f ca="1">SUMIFS(СВЦЭМ!$L$40:$L$783,СВЦЭМ!$A$40:$A$783,$A425,СВЦЭМ!$B$40:$B$783,U$416)+'СЕТ СН'!$F$16</f>
        <v>0</v>
      </c>
      <c r="V425" s="36">
        <f ca="1">SUMIFS(СВЦЭМ!$L$40:$L$783,СВЦЭМ!$A$40:$A$783,$A425,СВЦЭМ!$B$40:$B$783,V$416)+'СЕТ СН'!$F$16</f>
        <v>0</v>
      </c>
      <c r="W425" s="36">
        <f ca="1">SUMIFS(СВЦЭМ!$L$40:$L$783,СВЦЭМ!$A$40:$A$783,$A425,СВЦЭМ!$B$40:$B$783,W$416)+'СЕТ СН'!$F$16</f>
        <v>0</v>
      </c>
      <c r="X425" s="36">
        <f ca="1">SUMIFS(СВЦЭМ!$L$40:$L$783,СВЦЭМ!$A$40:$A$783,$A425,СВЦЭМ!$B$40:$B$783,X$416)+'СЕТ СН'!$F$16</f>
        <v>0</v>
      </c>
      <c r="Y425" s="36">
        <f ca="1">SUMIFS(СВЦЭМ!$L$40:$L$783,СВЦЭМ!$A$40:$A$783,$A425,СВЦЭМ!$B$40:$B$783,Y$416)+'СЕТ СН'!$F$16</f>
        <v>0</v>
      </c>
    </row>
    <row r="426" spans="1:27" ht="15.75" hidden="1" x14ac:dyDescent="0.2">
      <c r="A426" s="35">
        <f t="shared" si="12"/>
        <v>44602</v>
      </c>
      <c r="B426" s="36">
        <f ca="1">SUMIFS(СВЦЭМ!$L$40:$L$783,СВЦЭМ!$A$40:$A$783,$A426,СВЦЭМ!$B$40:$B$783,B$416)+'СЕТ СН'!$F$16</f>
        <v>0</v>
      </c>
      <c r="C426" s="36">
        <f ca="1">SUMIFS(СВЦЭМ!$L$40:$L$783,СВЦЭМ!$A$40:$A$783,$A426,СВЦЭМ!$B$40:$B$783,C$416)+'СЕТ СН'!$F$16</f>
        <v>0</v>
      </c>
      <c r="D426" s="36">
        <f ca="1">SUMIFS(СВЦЭМ!$L$40:$L$783,СВЦЭМ!$A$40:$A$783,$A426,СВЦЭМ!$B$40:$B$783,D$416)+'СЕТ СН'!$F$16</f>
        <v>0</v>
      </c>
      <c r="E426" s="36">
        <f ca="1">SUMIFS(СВЦЭМ!$L$40:$L$783,СВЦЭМ!$A$40:$A$783,$A426,СВЦЭМ!$B$40:$B$783,E$416)+'СЕТ СН'!$F$16</f>
        <v>0</v>
      </c>
      <c r="F426" s="36">
        <f ca="1">SUMIFS(СВЦЭМ!$L$40:$L$783,СВЦЭМ!$A$40:$A$783,$A426,СВЦЭМ!$B$40:$B$783,F$416)+'СЕТ СН'!$F$16</f>
        <v>0</v>
      </c>
      <c r="G426" s="36">
        <f ca="1">SUMIFS(СВЦЭМ!$L$40:$L$783,СВЦЭМ!$A$40:$A$783,$A426,СВЦЭМ!$B$40:$B$783,G$416)+'СЕТ СН'!$F$16</f>
        <v>0</v>
      </c>
      <c r="H426" s="36">
        <f ca="1">SUMIFS(СВЦЭМ!$L$40:$L$783,СВЦЭМ!$A$40:$A$783,$A426,СВЦЭМ!$B$40:$B$783,H$416)+'СЕТ СН'!$F$16</f>
        <v>0</v>
      </c>
      <c r="I426" s="36">
        <f ca="1">SUMIFS(СВЦЭМ!$L$40:$L$783,СВЦЭМ!$A$40:$A$783,$A426,СВЦЭМ!$B$40:$B$783,I$416)+'СЕТ СН'!$F$16</f>
        <v>0</v>
      </c>
      <c r="J426" s="36">
        <f ca="1">SUMIFS(СВЦЭМ!$L$40:$L$783,СВЦЭМ!$A$40:$A$783,$A426,СВЦЭМ!$B$40:$B$783,J$416)+'СЕТ СН'!$F$16</f>
        <v>0</v>
      </c>
      <c r="K426" s="36">
        <f ca="1">SUMIFS(СВЦЭМ!$L$40:$L$783,СВЦЭМ!$A$40:$A$783,$A426,СВЦЭМ!$B$40:$B$783,K$416)+'СЕТ СН'!$F$16</f>
        <v>0</v>
      </c>
      <c r="L426" s="36">
        <f ca="1">SUMIFS(СВЦЭМ!$L$40:$L$783,СВЦЭМ!$A$40:$A$783,$A426,СВЦЭМ!$B$40:$B$783,L$416)+'СЕТ СН'!$F$16</f>
        <v>0</v>
      </c>
      <c r="M426" s="36">
        <f ca="1">SUMIFS(СВЦЭМ!$L$40:$L$783,СВЦЭМ!$A$40:$A$783,$A426,СВЦЭМ!$B$40:$B$783,M$416)+'СЕТ СН'!$F$16</f>
        <v>0</v>
      </c>
      <c r="N426" s="36">
        <f ca="1">SUMIFS(СВЦЭМ!$L$40:$L$783,СВЦЭМ!$A$40:$A$783,$A426,СВЦЭМ!$B$40:$B$783,N$416)+'СЕТ СН'!$F$16</f>
        <v>0</v>
      </c>
      <c r="O426" s="36">
        <f ca="1">SUMIFS(СВЦЭМ!$L$40:$L$783,СВЦЭМ!$A$40:$A$783,$A426,СВЦЭМ!$B$40:$B$783,O$416)+'СЕТ СН'!$F$16</f>
        <v>0</v>
      </c>
      <c r="P426" s="36">
        <f ca="1">SUMIFS(СВЦЭМ!$L$40:$L$783,СВЦЭМ!$A$40:$A$783,$A426,СВЦЭМ!$B$40:$B$783,P$416)+'СЕТ СН'!$F$16</f>
        <v>0</v>
      </c>
      <c r="Q426" s="36">
        <f ca="1">SUMIFS(СВЦЭМ!$L$40:$L$783,СВЦЭМ!$A$40:$A$783,$A426,СВЦЭМ!$B$40:$B$783,Q$416)+'СЕТ СН'!$F$16</f>
        <v>0</v>
      </c>
      <c r="R426" s="36">
        <f ca="1">SUMIFS(СВЦЭМ!$L$40:$L$783,СВЦЭМ!$A$40:$A$783,$A426,СВЦЭМ!$B$40:$B$783,R$416)+'СЕТ СН'!$F$16</f>
        <v>0</v>
      </c>
      <c r="S426" s="36">
        <f ca="1">SUMIFS(СВЦЭМ!$L$40:$L$783,СВЦЭМ!$A$40:$A$783,$A426,СВЦЭМ!$B$40:$B$783,S$416)+'СЕТ СН'!$F$16</f>
        <v>0</v>
      </c>
      <c r="T426" s="36">
        <f ca="1">SUMIFS(СВЦЭМ!$L$40:$L$783,СВЦЭМ!$A$40:$A$783,$A426,СВЦЭМ!$B$40:$B$783,T$416)+'СЕТ СН'!$F$16</f>
        <v>0</v>
      </c>
      <c r="U426" s="36">
        <f ca="1">SUMIFS(СВЦЭМ!$L$40:$L$783,СВЦЭМ!$A$40:$A$783,$A426,СВЦЭМ!$B$40:$B$783,U$416)+'СЕТ СН'!$F$16</f>
        <v>0</v>
      </c>
      <c r="V426" s="36">
        <f ca="1">SUMIFS(СВЦЭМ!$L$40:$L$783,СВЦЭМ!$A$40:$A$783,$A426,СВЦЭМ!$B$40:$B$783,V$416)+'СЕТ СН'!$F$16</f>
        <v>0</v>
      </c>
      <c r="W426" s="36">
        <f ca="1">SUMIFS(СВЦЭМ!$L$40:$L$783,СВЦЭМ!$A$40:$A$783,$A426,СВЦЭМ!$B$40:$B$783,W$416)+'СЕТ СН'!$F$16</f>
        <v>0</v>
      </c>
      <c r="X426" s="36">
        <f ca="1">SUMIFS(СВЦЭМ!$L$40:$L$783,СВЦЭМ!$A$40:$A$783,$A426,СВЦЭМ!$B$40:$B$783,X$416)+'СЕТ СН'!$F$16</f>
        <v>0</v>
      </c>
      <c r="Y426" s="36">
        <f ca="1">SUMIFS(СВЦЭМ!$L$40:$L$783,СВЦЭМ!$A$40:$A$783,$A426,СВЦЭМ!$B$40:$B$783,Y$416)+'СЕТ СН'!$F$16</f>
        <v>0</v>
      </c>
    </row>
    <row r="427" spans="1:27" ht="15.75" hidden="1" x14ac:dyDescent="0.2">
      <c r="A427" s="35">
        <f t="shared" si="12"/>
        <v>44603</v>
      </c>
      <c r="B427" s="36">
        <f ca="1">SUMIFS(СВЦЭМ!$L$40:$L$783,СВЦЭМ!$A$40:$A$783,$A427,СВЦЭМ!$B$40:$B$783,B$416)+'СЕТ СН'!$F$16</f>
        <v>0</v>
      </c>
      <c r="C427" s="36">
        <f ca="1">SUMIFS(СВЦЭМ!$L$40:$L$783,СВЦЭМ!$A$40:$A$783,$A427,СВЦЭМ!$B$40:$B$783,C$416)+'СЕТ СН'!$F$16</f>
        <v>0</v>
      </c>
      <c r="D427" s="36">
        <f ca="1">SUMIFS(СВЦЭМ!$L$40:$L$783,СВЦЭМ!$A$40:$A$783,$A427,СВЦЭМ!$B$40:$B$783,D$416)+'СЕТ СН'!$F$16</f>
        <v>0</v>
      </c>
      <c r="E427" s="36">
        <f ca="1">SUMIFS(СВЦЭМ!$L$40:$L$783,СВЦЭМ!$A$40:$A$783,$A427,СВЦЭМ!$B$40:$B$783,E$416)+'СЕТ СН'!$F$16</f>
        <v>0</v>
      </c>
      <c r="F427" s="36">
        <f ca="1">SUMIFS(СВЦЭМ!$L$40:$L$783,СВЦЭМ!$A$40:$A$783,$A427,СВЦЭМ!$B$40:$B$783,F$416)+'СЕТ СН'!$F$16</f>
        <v>0</v>
      </c>
      <c r="G427" s="36">
        <f ca="1">SUMIFS(СВЦЭМ!$L$40:$L$783,СВЦЭМ!$A$40:$A$783,$A427,СВЦЭМ!$B$40:$B$783,G$416)+'СЕТ СН'!$F$16</f>
        <v>0</v>
      </c>
      <c r="H427" s="36">
        <f ca="1">SUMIFS(СВЦЭМ!$L$40:$L$783,СВЦЭМ!$A$40:$A$783,$A427,СВЦЭМ!$B$40:$B$783,H$416)+'СЕТ СН'!$F$16</f>
        <v>0</v>
      </c>
      <c r="I427" s="36">
        <f ca="1">SUMIFS(СВЦЭМ!$L$40:$L$783,СВЦЭМ!$A$40:$A$783,$A427,СВЦЭМ!$B$40:$B$783,I$416)+'СЕТ СН'!$F$16</f>
        <v>0</v>
      </c>
      <c r="J427" s="36">
        <f ca="1">SUMIFS(СВЦЭМ!$L$40:$L$783,СВЦЭМ!$A$40:$A$783,$A427,СВЦЭМ!$B$40:$B$783,J$416)+'СЕТ СН'!$F$16</f>
        <v>0</v>
      </c>
      <c r="K427" s="36">
        <f ca="1">SUMIFS(СВЦЭМ!$L$40:$L$783,СВЦЭМ!$A$40:$A$783,$A427,СВЦЭМ!$B$40:$B$783,K$416)+'СЕТ СН'!$F$16</f>
        <v>0</v>
      </c>
      <c r="L427" s="36">
        <f ca="1">SUMIFS(СВЦЭМ!$L$40:$L$783,СВЦЭМ!$A$40:$A$783,$A427,СВЦЭМ!$B$40:$B$783,L$416)+'СЕТ СН'!$F$16</f>
        <v>0</v>
      </c>
      <c r="M427" s="36">
        <f ca="1">SUMIFS(СВЦЭМ!$L$40:$L$783,СВЦЭМ!$A$40:$A$783,$A427,СВЦЭМ!$B$40:$B$783,M$416)+'СЕТ СН'!$F$16</f>
        <v>0</v>
      </c>
      <c r="N427" s="36">
        <f ca="1">SUMIFS(СВЦЭМ!$L$40:$L$783,СВЦЭМ!$A$40:$A$783,$A427,СВЦЭМ!$B$40:$B$783,N$416)+'СЕТ СН'!$F$16</f>
        <v>0</v>
      </c>
      <c r="O427" s="36">
        <f ca="1">SUMIFS(СВЦЭМ!$L$40:$L$783,СВЦЭМ!$A$40:$A$783,$A427,СВЦЭМ!$B$40:$B$783,O$416)+'СЕТ СН'!$F$16</f>
        <v>0</v>
      </c>
      <c r="P427" s="36">
        <f ca="1">SUMIFS(СВЦЭМ!$L$40:$L$783,СВЦЭМ!$A$40:$A$783,$A427,СВЦЭМ!$B$40:$B$783,P$416)+'СЕТ СН'!$F$16</f>
        <v>0</v>
      </c>
      <c r="Q427" s="36">
        <f ca="1">SUMIFS(СВЦЭМ!$L$40:$L$783,СВЦЭМ!$A$40:$A$783,$A427,СВЦЭМ!$B$40:$B$783,Q$416)+'СЕТ СН'!$F$16</f>
        <v>0</v>
      </c>
      <c r="R427" s="36">
        <f ca="1">SUMIFS(СВЦЭМ!$L$40:$L$783,СВЦЭМ!$A$40:$A$783,$A427,СВЦЭМ!$B$40:$B$783,R$416)+'СЕТ СН'!$F$16</f>
        <v>0</v>
      </c>
      <c r="S427" s="36">
        <f ca="1">SUMIFS(СВЦЭМ!$L$40:$L$783,СВЦЭМ!$A$40:$A$783,$A427,СВЦЭМ!$B$40:$B$783,S$416)+'СЕТ СН'!$F$16</f>
        <v>0</v>
      </c>
      <c r="T427" s="36">
        <f ca="1">SUMIFS(СВЦЭМ!$L$40:$L$783,СВЦЭМ!$A$40:$A$783,$A427,СВЦЭМ!$B$40:$B$783,T$416)+'СЕТ СН'!$F$16</f>
        <v>0</v>
      </c>
      <c r="U427" s="36">
        <f ca="1">SUMIFS(СВЦЭМ!$L$40:$L$783,СВЦЭМ!$A$40:$A$783,$A427,СВЦЭМ!$B$40:$B$783,U$416)+'СЕТ СН'!$F$16</f>
        <v>0</v>
      </c>
      <c r="V427" s="36">
        <f ca="1">SUMIFS(СВЦЭМ!$L$40:$L$783,СВЦЭМ!$A$40:$A$783,$A427,СВЦЭМ!$B$40:$B$783,V$416)+'СЕТ СН'!$F$16</f>
        <v>0</v>
      </c>
      <c r="W427" s="36">
        <f ca="1">SUMIFS(СВЦЭМ!$L$40:$L$783,СВЦЭМ!$A$40:$A$783,$A427,СВЦЭМ!$B$40:$B$783,W$416)+'СЕТ СН'!$F$16</f>
        <v>0</v>
      </c>
      <c r="X427" s="36">
        <f ca="1">SUMIFS(СВЦЭМ!$L$40:$L$783,СВЦЭМ!$A$40:$A$783,$A427,СВЦЭМ!$B$40:$B$783,X$416)+'СЕТ СН'!$F$16</f>
        <v>0</v>
      </c>
      <c r="Y427" s="36">
        <f ca="1">SUMIFS(СВЦЭМ!$L$40:$L$783,СВЦЭМ!$A$40:$A$783,$A427,СВЦЭМ!$B$40:$B$783,Y$416)+'СЕТ СН'!$F$16</f>
        <v>0</v>
      </c>
    </row>
    <row r="428" spans="1:27" ht="15.75" hidden="1" x14ac:dyDescent="0.2">
      <c r="A428" s="35">
        <f t="shared" si="12"/>
        <v>44604</v>
      </c>
      <c r="B428" s="36">
        <f ca="1">SUMIFS(СВЦЭМ!$L$40:$L$783,СВЦЭМ!$A$40:$A$783,$A428,СВЦЭМ!$B$40:$B$783,B$416)+'СЕТ СН'!$F$16</f>
        <v>0</v>
      </c>
      <c r="C428" s="36">
        <f ca="1">SUMIFS(СВЦЭМ!$L$40:$L$783,СВЦЭМ!$A$40:$A$783,$A428,СВЦЭМ!$B$40:$B$783,C$416)+'СЕТ СН'!$F$16</f>
        <v>0</v>
      </c>
      <c r="D428" s="36">
        <f ca="1">SUMIFS(СВЦЭМ!$L$40:$L$783,СВЦЭМ!$A$40:$A$783,$A428,СВЦЭМ!$B$40:$B$783,D$416)+'СЕТ СН'!$F$16</f>
        <v>0</v>
      </c>
      <c r="E428" s="36">
        <f ca="1">SUMIFS(СВЦЭМ!$L$40:$L$783,СВЦЭМ!$A$40:$A$783,$A428,СВЦЭМ!$B$40:$B$783,E$416)+'СЕТ СН'!$F$16</f>
        <v>0</v>
      </c>
      <c r="F428" s="36">
        <f ca="1">SUMIFS(СВЦЭМ!$L$40:$L$783,СВЦЭМ!$A$40:$A$783,$A428,СВЦЭМ!$B$40:$B$783,F$416)+'СЕТ СН'!$F$16</f>
        <v>0</v>
      </c>
      <c r="G428" s="36">
        <f ca="1">SUMIFS(СВЦЭМ!$L$40:$L$783,СВЦЭМ!$A$40:$A$783,$A428,СВЦЭМ!$B$40:$B$783,G$416)+'СЕТ СН'!$F$16</f>
        <v>0</v>
      </c>
      <c r="H428" s="36">
        <f ca="1">SUMIFS(СВЦЭМ!$L$40:$L$783,СВЦЭМ!$A$40:$A$783,$A428,СВЦЭМ!$B$40:$B$783,H$416)+'СЕТ СН'!$F$16</f>
        <v>0</v>
      </c>
      <c r="I428" s="36">
        <f ca="1">SUMIFS(СВЦЭМ!$L$40:$L$783,СВЦЭМ!$A$40:$A$783,$A428,СВЦЭМ!$B$40:$B$783,I$416)+'СЕТ СН'!$F$16</f>
        <v>0</v>
      </c>
      <c r="J428" s="36">
        <f ca="1">SUMIFS(СВЦЭМ!$L$40:$L$783,СВЦЭМ!$A$40:$A$783,$A428,СВЦЭМ!$B$40:$B$783,J$416)+'СЕТ СН'!$F$16</f>
        <v>0</v>
      </c>
      <c r="K428" s="36">
        <f ca="1">SUMIFS(СВЦЭМ!$L$40:$L$783,СВЦЭМ!$A$40:$A$783,$A428,СВЦЭМ!$B$40:$B$783,K$416)+'СЕТ СН'!$F$16</f>
        <v>0</v>
      </c>
      <c r="L428" s="36">
        <f ca="1">SUMIFS(СВЦЭМ!$L$40:$L$783,СВЦЭМ!$A$40:$A$783,$A428,СВЦЭМ!$B$40:$B$783,L$416)+'СЕТ СН'!$F$16</f>
        <v>0</v>
      </c>
      <c r="M428" s="36">
        <f ca="1">SUMIFS(СВЦЭМ!$L$40:$L$783,СВЦЭМ!$A$40:$A$783,$A428,СВЦЭМ!$B$40:$B$783,M$416)+'СЕТ СН'!$F$16</f>
        <v>0</v>
      </c>
      <c r="N428" s="36">
        <f ca="1">SUMIFS(СВЦЭМ!$L$40:$L$783,СВЦЭМ!$A$40:$A$783,$A428,СВЦЭМ!$B$40:$B$783,N$416)+'СЕТ СН'!$F$16</f>
        <v>0</v>
      </c>
      <c r="O428" s="36">
        <f ca="1">SUMIFS(СВЦЭМ!$L$40:$L$783,СВЦЭМ!$A$40:$A$783,$A428,СВЦЭМ!$B$40:$B$783,O$416)+'СЕТ СН'!$F$16</f>
        <v>0</v>
      </c>
      <c r="P428" s="36">
        <f ca="1">SUMIFS(СВЦЭМ!$L$40:$L$783,СВЦЭМ!$A$40:$A$783,$A428,СВЦЭМ!$B$40:$B$783,P$416)+'СЕТ СН'!$F$16</f>
        <v>0</v>
      </c>
      <c r="Q428" s="36">
        <f ca="1">SUMIFS(СВЦЭМ!$L$40:$L$783,СВЦЭМ!$A$40:$A$783,$A428,СВЦЭМ!$B$40:$B$783,Q$416)+'СЕТ СН'!$F$16</f>
        <v>0</v>
      </c>
      <c r="R428" s="36">
        <f ca="1">SUMIFS(СВЦЭМ!$L$40:$L$783,СВЦЭМ!$A$40:$A$783,$A428,СВЦЭМ!$B$40:$B$783,R$416)+'СЕТ СН'!$F$16</f>
        <v>0</v>
      </c>
      <c r="S428" s="36">
        <f ca="1">SUMIFS(СВЦЭМ!$L$40:$L$783,СВЦЭМ!$A$40:$A$783,$A428,СВЦЭМ!$B$40:$B$783,S$416)+'СЕТ СН'!$F$16</f>
        <v>0</v>
      </c>
      <c r="T428" s="36">
        <f ca="1">SUMIFS(СВЦЭМ!$L$40:$L$783,СВЦЭМ!$A$40:$A$783,$A428,СВЦЭМ!$B$40:$B$783,T$416)+'СЕТ СН'!$F$16</f>
        <v>0</v>
      </c>
      <c r="U428" s="36">
        <f ca="1">SUMIFS(СВЦЭМ!$L$40:$L$783,СВЦЭМ!$A$40:$A$783,$A428,СВЦЭМ!$B$40:$B$783,U$416)+'СЕТ СН'!$F$16</f>
        <v>0</v>
      </c>
      <c r="V428" s="36">
        <f ca="1">SUMIFS(СВЦЭМ!$L$40:$L$783,СВЦЭМ!$A$40:$A$783,$A428,СВЦЭМ!$B$40:$B$783,V$416)+'СЕТ СН'!$F$16</f>
        <v>0</v>
      </c>
      <c r="W428" s="36">
        <f ca="1">SUMIFS(СВЦЭМ!$L$40:$L$783,СВЦЭМ!$A$40:$A$783,$A428,СВЦЭМ!$B$40:$B$783,W$416)+'СЕТ СН'!$F$16</f>
        <v>0</v>
      </c>
      <c r="X428" s="36">
        <f ca="1">SUMIFS(СВЦЭМ!$L$40:$L$783,СВЦЭМ!$A$40:$A$783,$A428,СВЦЭМ!$B$40:$B$783,X$416)+'СЕТ СН'!$F$16</f>
        <v>0</v>
      </c>
      <c r="Y428" s="36">
        <f ca="1">SUMIFS(СВЦЭМ!$L$40:$L$783,СВЦЭМ!$A$40:$A$783,$A428,СВЦЭМ!$B$40:$B$783,Y$416)+'СЕТ СН'!$F$16</f>
        <v>0</v>
      </c>
    </row>
    <row r="429" spans="1:27" ht="15.75" hidden="1" x14ac:dyDescent="0.2">
      <c r="A429" s="35">
        <f t="shared" si="12"/>
        <v>44605</v>
      </c>
      <c r="B429" s="36">
        <f ca="1">SUMIFS(СВЦЭМ!$L$40:$L$783,СВЦЭМ!$A$40:$A$783,$A429,СВЦЭМ!$B$40:$B$783,B$416)+'СЕТ СН'!$F$16</f>
        <v>0</v>
      </c>
      <c r="C429" s="36">
        <f ca="1">SUMIFS(СВЦЭМ!$L$40:$L$783,СВЦЭМ!$A$40:$A$783,$A429,СВЦЭМ!$B$40:$B$783,C$416)+'СЕТ СН'!$F$16</f>
        <v>0</v>
      </c>
      <c r="D429" s="36">
        <f ca="1">SUMIFS(СВЦЭМ!$L$40:$L$783,СВЦЭМ!$A$40:$A$783,$A429,СВЦЭМ!$B$40:$B$783,D$416)+'СЕТ СН'!$F$16</f>
        <v>0</v>
      </c>
      <c r="E429" s="36">
        <f ca="1">SUMIFS(СВЦЭМ!$L$40:$L$783,СВЦЭМ!$A$40:$A$783,$A429,СВЦЭМ!$B$40:$B$783,E$416)+'СЕТ СН'!$F$16</f>
        <v>0</v>
      </c>
      <c r="F429" s="36">
        <f ca="1">SUMIFS(СВЦЭМ!$L$40:$L$783,СВЦЭМ!$A$40:$A$783,$A429,СВЦЭМ!$B$40:$B$783,F$416)+'СЕТ СН'!$F$16</f>
        <v>0</v>
      </c>
      <c r="G429" s="36">
        <f ca="1">SUMIFS(СВЦЭМ!$L$40:$L$783,СВЦЭМ!$A$40:$A$783,$A429,СВЦЭМ!$B$40:$B$783,G$416)+'СЕТ СН'!$F$16</f>
        <v>0</v>
      </c>
      <c r="H429" s="36">
        <f ca="1">SUMIFS(СВЦЭМ!$L$40:$L$783,СВЦЭМ!$A$40:$A$783,$A429,СВЦЭМ!$B$40:$B$783,H$416)+'СЕТ СН'!$F$16</f>
        <v>0</v>
      </c>
      <c r="I429" s="36">
        <f ca="1">SUMIFS(СВЦЭМ!$L$40:$L$783,СВЦЭМ!$A$40:$A$783,$A429,СВЦЭМ!$B$40:$B$783,I$416)+'СЕТ СН'!$F$16</f>
        <v>0</v>
      </c>
      <c r="J429" s="36">
        <f ca="1">SUMIFS(СВЦЭМ!$L$40:$L$783,СВЦЭМ!$A$40:$A$783,$A429,СВЦЭМ!$B$40:$B$783,J$416)+'СЕТ СН'!$F$16</f>
        <v>0</v>
      </c>
      <c r="K429" s="36">
        <f ca="1">SUMIFS(СВЦЭМ!$L$40:$L$783,СВЦЭМ!$A$40:$A$783,$A429,СВЦЭМ!$B$40:$B$783,K$416)+'СЕТ СН'!$F$16</f>
        <v>0</v>
      </c>
      <c r="L429" s="36">
        <f ca="1">SUMIFS(СВЦЭМ!$L$40:$L$783,СВЦЭМ!$A$40:$A$783,$A429,СВЦЭМ!$B$40:$B$783,L$416)+'СЕТ СН'!$F$16</f>
        <v>0</v>
      </c>
      <c r="M429" s="36">
        <f ca="1">SUMIFS(СВЦЭМ!$L$40:$L$783,СВЦЭМ!$A$40:$A$783,$A429,СВЦЭМ!$B$40:$B$783,M$416)+'СЕТ СН'!$F$16</f>
        <v>0</v>
      </c>
      <c r="N429" s="36">
        <f ca="1">SUMIFS(СВЦЭМ!$L$40:$L$783,СВЦЭМ!$A$40:$A$783,$A429,СВЦЭМ!$B$40:$B$783,N$416)+'СЕТ СН'!$F$16</f>
        <v>0</v>
      </c>
      <c r="O429" s="36">
        <f ca="1">SUMIFS(СВЦЭМ!$L$40:$L$783,СВЦЭМ!$A$40:$A$783,$A429,СВЦЭМ!$B$40:$B$783,O$416)+'СЕТ СН'!$F$16</f>
        <v>0</v>
      </c>
      <c r="P429" s="36">
        <f ca="1">SUMIFS(СВЦЭМ!$L$40:$L$783,СВЦЭМ!$A$40:$A$783,$A429,СВЦЭМ!$B$40:$B$783,P$416)+'СЕТ СН'!$F$16</f>
        <v>0</v>
      </c>
      <c r="Q429" s="36">
        <f ca="1">SUMIFS(СВЦЭМ!$L$40:$L$783,СВЦЭМ!$A$40:$A$783,$A429,СВЦЭМ!$B$40:$B$783,Q$416)+'СЕТ СН'!$F$16</f>
        <v>0</v>
      </c>
      <c r="R429" s="36">
        <f ca="1">SUMIFS(СВЦЭМ!$L$40:$L$783,СВЦЭМ!$A$40:$A$783,$A429,СВЦЭМ!$B$40:$B$783,R$416)+'СЕТ СН'!$F$16</f>
        <v>0</v>
      </c>
      <c r="S429" s="36">
        <f ca="1">SUMIFS(СВЦЭМ!$L$40:$L$783,СВЦЭМ!$A$40:$A$783,$A429,СВЦЭМ!$B$40:$B$783,S$416)+'СЕТ СН'!$F$16</f>
        <v>0</v>
      </c>
      <c r="T429" s="36">
        <f ca="1">SUMIFS(СВЦЭМ!$L$40:$L$783,СВЦЭМ!$A$40:$A$783,$A429,СВЦЭМ!$B$40:$B$783,T$416)+'СЕТ СН'!$F$16</f>
        <v>0</v>
      </c>
      <c r="U429" s="36">
        <f ca="1">SUMIFS(СВЦЭМ!$L$40:$L$783,СВЦЭМ!$A$40:$A$783,$A429,СВЦЭМ!$B$40:$B$783,U$416)+'СЕТ СН'!$F$16</f>
        <v>0</v>
      </c>
      <c r="V429" s="36">
        <f ca="1">SUMIFS(СВЦЭМ!$L$40:$L$783,СВЦЭМ!$A$40:$A$783,$A429,СВЦЭМ!$B$40:$B$783,V$416)+'СЕТ СН'!$F$16</f>
        <v>0</v>
      </c>
      <c r="W429" s="36">
        <f ca="1">SUMIFS(СВЦЭМ!$L$40:$L$783,СВЦЭМ!$A$40:$A$783,$A429,СВЦЭМ!$B$40:$B$783,W$416)+'СЕТ СН'!$F$16</f>
        <v>0</v>
      </c>
      <c r="X429" s="36">
        <f ca="1">SUMIFS(СВЦЭМ!$L$40:$L$783,СВЦЭМ!$A$40:$A$783,$A429,СВЦЭМ!$B$40:$B$783,X$416)+'СЕТ СН'!$F$16</f>
        <v>0</v>
      </c>
      <c r="Y429" s="36">
        <f ca="1">SUMIFS(СВЦЭМ!$L$40:$L$783,СВЦЭМ!$A$40:$A$783,$A429,СВЦЭМ!$B$40:$B$783,Y$416)+'СЕТ СН'!$F$16</f>
        <v>0</v>
      </c>
    </row>
    <row r="430" spans="1:27" ht="15.75" hidden="1" x14ac:dyDescent="0.2">
      <c r="A430" s="35">
        <f t="shared" si="12"/>
        <v>44606</v>
      </c>
      <c r="B430" s="36">
        <f ca="1">SUMIFS(СВЦЭМ!$L$40:$L$783,СВЦЭМ!$A$40:$A$783,$A430,СВЦЭМ!$B$40:$B$783,B$416)+'СЕТ СН'!$F$16</f>
        <v>0</v>
      </c>
      <c r="C430" s="36">
        <f ca="1">SUMIFS(СВЦЭМ!$L$40:$L$783,СВЦЭМ!$A$40:$A$783,$A430,СВЦЭМ!$B$40:$B$783,C$416)+'СЕТ СН'!$F$16</f>
        <v>0</v>
      </c>
      <c r="D430" s="36">
        <f ca="1">SUMIFS(СВЦЭМ!$L$40:$L$783,СВЦЭМ!$A$40:$A$783,$A430,СВЦЭМ!$B$40:$B$783,D$416)+'СЕТ СН'!$F$16</f>
        <v>0</v>
      </c>
      <c r="E430" s="36">
        <f ca="1">SUMIFS(СВЦЭМ!$L$40:$L$783,СВЦЭМ!$A$40:$A$783,$A430,СВЦЭМ!$B$40:$B$783,E$416)+'СЕТ СН'!$F$16</f>
        <v>0</v>
      </c>
      <c r="F430" s="36">
        <f ca="1">SUMIFS(СВЦЭМ!$L$40:$L$783,СВЦЭМ!$A$40:$A$783,$A430,СВЦЭМ!$B$40:$B$783,F$416)+'СЕТ СН'!$F$16</f>
        <v>0</v>
      </c>
      <c r="G430" s="36">
        <f ca="1">SUMIFS(СВЦЭМ!$L$40:$L$783,СВЦЭМ!$A$40:$A$783,$A430,СВЦЭМ!$B$40:$B$783,G$416)+'СЕТ СН'!$F$16</f>
        <v>0</v>
      </c>
      <c r="H430" s="36">
        <f ca="1">SUMIFS(СВЦЭМ!$L$40:$L$783,СВЦЭМ!$A$40:$A$783,$A430,СВЦЭМ!$B$40:$B$783,H$416)+'СЕТ СН'!$F$16</f>
        <v>0</v>
      </c>
      <c r="I430" s="36">
        <f ca="1">SUMIFS(СВЦЭМ!$L$40:$L$783,СВЦЭМ!$A$40:$A$783,$A430,СВЦЭМ!$B$40:$B$783,I$416)+'СЕТ СН'!$F$16</f>
        <v>0</v>
      </c>
      <c r="J430" s="36">
        <f ca="1">SUMIFS(СВЦЭМ!$L$40:$L$783,СВЦЭМ!$A$40:$A$783,$A430,СВЦЭМ!$B$40:$B$783,J$416)+'СЕТ СН'!$F$16</f>
        <v>0</v>
      </c>
      <c r="K430" s="36">
        <f ca="1">SUMIFS(СВЦЭМ!$L$40:$L$783,СВЦЭМ!$A$40:$A$783,$A430,СВЦЭМ!$B$40:$B$783,K$416)+'СЕТ СН'!$F$16</f>
        <v>0</v>
      </c>
      <c r="L430" s="36">
        <f ca="1">SUMIFS(СВЦЭМ!$L$40:$L$783,СВЦЭМ!$A$40:$A$783,$A430,СВЦЭМ!$B$40:$B$783,L$416)+'СЕТ СН'!$F$16</f>
        <v>0</v>
      </c>
      <c r="M430" s="36">
        <f ca="1">SUMIFS(СВЦЭМ!$L$40:$L$783,СВЦЭМ!$A$40:$A$783,$A430,СВЦЭМ!$B$40:$B$783,M$416)+'СЕТ СН'!$F$16</f>
        <v>0</v>
      </c>
      <c r="N430" s="36">
        <f ca="1">SUMIFS(СВЦЭМ!$L$40:$L$783,СВЦЭМ!$A$40:$A$783,$A430,СВЦЭМ!$B$40:$B$783,N$416)+'СЕТ СН'!$F$16</f>
        <v>0</v>
      </c>
      <c r="O430" s="36">
        <f ca="1">SUMIFS(СВЦЭМ!$L$40:$L$783,СВЦЭМ!$A$40:$A$783,$A430,СВЦЭМ!$B$40:$B$783,O$416)+'СЕТ СН'!$F$16</f>
        <v>0</v>
      </c>
      <c r="P430" s="36">
        <f ca="1">SUMIFS(СВЦЭМ!$L$40:$L$783,СВЦЭМ!$A$40:$A$783,$A430,СВЦЭМ!$B$40:$B$783,P$416)+'СЕТ СН'!$F$16</f>
        <v>0</v>
      </c>
      <c r="Q430" s="36">
        <f ca="1">SUMIFS(СВЦЭМ!$L$40:$L$783,СВЦЭМ!$A$40:$A$783,$A430,СВЦЭМ!$B$40:$B$783,Q$416)+'СЕТ СН'!$F$16</f>
        <v>0</v>
      </c>
      <c r="R430" s="36">
        <f ca="1">SUMIFS(СВЦЭМ!$L$40:$L$783,СВЦЭМ!$A$40:$A$783,$A430,СВЦЭМ!$B$40:$B$783,R$416)+'СЕТ СН'!$F$16</f>
        <v>0</v>
      </c>
      <c r="S430" s="36">
        <f ca="1">SUMIFS(СВЦЭМ!$L$40:$L$783,СВЦЭМ!$A$40:$A$783,$A430,СВЦЭМ!$B$40:$B$783,S$416)+'СЕТ СН'!$F$16</f>
        <v>0</v>
      </c>
      <c r="T430" s="36">
        <f ca="1">SUMIFS(СВЦЭМ!$L$40:$L$783,СВЦЭМ!$A$40:$A$783,$A430,СВЦЭМ!$B$40:$B$783,T$416)+'СЕТ СН'!$F$16</f>
        <v>0</v>
      </c>
      <c r="U430" s="36">
        <f ca="1">SUMIFS(СВЦЭМ!$L$40:$L$783,СВЦЭМ!$A$40:$A$783,$A430,СВЦЭМ!$B$40:$B$783,U$416)+'СЕТ СН'!$F$16</f>
        <v>0</v>
      </c>
      <c r="V430" s="36">
        <f ca="1">SUMIFS(СВЦЭМ!$L$40:$L$783,СВЦЭМ!$A$40:$A$783,$A430,СВЦЭМ!$B$40:$B$783,V$416)+'СЕТ СН'!$F$16</f>
        <v>0</v>
      </c>
      <c r="W430" s="36">
        <f ca="1">SUMIFS(СВЦЭМ!$L$40:$L$783,СВЦЭМ!$A$40:$A$783,$A430,СВЦЭМ!$B$40:$B$783,W$416)+'СЕТ СН'!$F$16</f>
        <v>0</v>
      </c>
      <c r="X430" s="36">
        <f ca="1">SUMIFS(СВЦЭМ!$L$40:$L$783,СВЦЭМ!$A$40:$A$783,$A430,СВЦЭМ!$B$40:$B$783,X$416)+'СЕТ СН'!$F$16</f>
        <v>0</v>
      </c>
      <c r="Y430" s="36">
        <f ca="1">SUMIFS(СВЦЭМ!$L$40:$L$783,СВЦЭМ!$A$40:$A$783,$A430,СВЦЭМ!$B$40:$B$783,Y$416)+'СЕТ СН'!$F$16</f>
        <v>0</v>
      </c>
    </row>
    <row r="431" spans="1:27" ht="15.75" hidden="1" x14ac:dyDescent="0.2">
      <c r="A431" s="35">
        <f t="shared" si="12"/>
        <v>44607</v>
      </c>
      <c r="B431" s="36">
        <f ca="1">SUMIFS(СВЦЭМ!$L$40:$L$783,СВЦЭМ!$A$40:$A$783,$A431,СВЦЭМ!$B$40:$B$783,B$416)+'СЕТ СН'!$F$16</f>
        <v>0</v>
      </c>
      <c r="C431" s="36">
        <f ca="1">SUMIFS(СВЦЭМ!$L$40:$L$783,СВЦЭМ!$A$40:$A$783,$A431,СВЦЭМ!$B$40:$B$783,C$416)+'СЕТ СН'!$F$16</f>
        <v>0</v>
      </c>
      <c r="D431" s="36">
        <f ca="1">SUMIFS(СВЦЭМ!$L$40:$L$783,СВЦЭМ!$A$40:$A$783,$A431,СВЦЭМ!$B$40:$B$783,D$416)+'СЕТ СН'!$F$16</f>
        <v>0</v>
      </c>
      <c r="E431" s="36">
        <f ca="1">SUMIFS(СВЦЭМ!$L$40:$L$783,СВЦЭМ!$A$40:$A$783,$A431,СВЦЭМ!$B$40:$B$783,E$416)+'СЕТ СН'!$F$16</f>
        <v>0</v>
      </c>
      <c r="F431" s="36">
        <f ca="1">SUMIFS(СВЦЭМ!$L$40:$L$783,СВЦЭМ!$A$40:$A$783,$A431,СВЦЭМ!$B$40:$B$783,F$416)+'СЕТ СН'!$F$16</f>
        <v>0</v>
      </c>
      <c r="G431" s="36">
        <f ca="1">SUMIFS(СВЦЭМ!$L$40:$L$783,СВЦЭМ!$A$40:$A$783,$A431,СВЦЭМ!$B$40:$B$783,G$416)+'СЕТ СН'!$F$16</f>
        <v>0</v>
      </c>
      <c r="H431" s="36">
        <f ca="1">SUMIFS(СВЦЭМ!$L$40:$L$783,СВЦЭМ!$A$40:$A$783,$A431,СВЦЭМ!$B$40:$B$783,H$416)+'СЕТ СН'!$F$16</f>
        <v>0</v>
      </c>
      <c r="I431" s="36">
        <f ca="1">SUMIFS(СВЦЭМ!$L$40:$L$783,СВЦЭМ!$A$40:$A$783,$A431,СВЦЭМ!$B$40:$B$783,I$416)+'СЕТ СН'!$F$16</f>
        <v>0</v>
      </c>
      <c r="J431" s="36">
        <f ca="1">SUMIFS(СВЦЭМ!$L$40:$L$783,СВЦЭМ!$A$40:$A$783,$A431,СВЦЭМ!$B$40:$B$783,J$416)+'СЕТ СН'!$F$16</f>
        <v>0</v>
      </c>
      <c r="K431" s="36">
        <f ca="1">SUMIFS(СВЦЭМ!$L$40:$L$783,СВЦЭМ!$A$40:$A$783,$A431,СВЦЭМ!$B$40:$B$783,K$416)+'СЕТ СН'!$F$16</f>
        <v>0</v>
      </c>
      <c r="L431" s="36">
        <f ca="1">SUMIFS(СВЦЭМ!$L$40:$L$783,СВЦЭМ!$A$40:$A$783,$A431,СВЦЭМ!$B$40:$B$783,L$416)+'СЕТ СН'!$F$16</f>
        <v>0</v>
      </c>
      <c r="M431" s="36">
        <f ca="1">SUMIFS(СВЦЭМ!$L$40:$L$783,СВЦЭМ!$A$40:$A$783,$A431,СВЦЭМ!$B$40:$B$783,M$416)+'СЕТ СН'!$F$16</f>
        <v>0</v>
      </c>
      <c r="N431" s="36">
        <f ca="1">SUMIFS(СВЦЭМ!$L$40:$L$783,СВЦЭМ!$A$40:$A$783,$A431,СВЦЭМ!$B$40:$B$783,N$416)+'СЕТ СН'!$F$16</f>
        <v>0</v>
      </c>
      <c r="O431" s="36">
        <f ca="1">SUMIFS(СВЦЭМ!$L$40:$L$783,СВЦЭМ!$A$40:$A$783,$A431,СВЦЭМ!$B$40:$B$783,O$416)+'СЕТ СН'!$F$16</f>
        <v>0</v>
      </c>
      <c r="P431" s="36">
        <f ca="1">SUMIFS(СВЦЭМ!$L$40:$L$783,СВЦЭМ!$A$40:$A$783,$A431,СВЦЭМ!$B$40:$B$783,P$416)+'СЕТ СН'!$F$16</f>
        <v>0</v>
      </c>
      <c r="Q431" s="36">
        <f ca="1">SUMIFS(СВЦЭМ!$L$40:$L$783,СВЦЭМ!$A$40:$A$783,$A431,СВЦЭМ!$B$40:$B$783,Q$416)+'СЕТ СН'!$F$16</f>
        <v>0</v>
      </c>
      <c r="R431" s="36">
        <f ca="1">SUMIFS(СВЦЭМ!$L$40:$L$783,СВЦЭМ!$A$40:$A$783,$A431,СВЦЭМ!$B$40:$B$783,R$416)+'СЕТ СН'!$F$16</f>
        <v>0</v>
      </c>
      <c r="S431" s="36">
        <f ca="1">SUMIFS(СВЦЭМ!$L$40:$L$783,СВЦЭМ!$A$40:$A$783,$A431,СВЦЭМ!$B$40:$B$783,S$416)+'СЕТ СН'!$F$16</f>
        <v>0</v>
      </c>
      <c r="T431" s="36">
        <f ca="1">SUMIFS(СВЦЭМ!$L$40:$L$783,СВЦЭМ!$A$40:$A$783,$A431,СВЦЭМ!$B$40:$B$783,T$416)+'СЕТ СН'!$F$16</f>
        <v>0</v>
      </c>
      <c r="U431" s="36">
        <f ca="1">SUMIFS(СВЦЭМ!$L$40:$L$783,СВЦЭМ!$A$40:$A$783,$A431,СВЦЭМ!$B$40:$B$783,U$416)+'СЕТ СН'!$F$16</f>
        <v>0</v>
      </c>
      <c r="V431" s="36">
        <f ca="1">SUMIFS(СВЦЭМ!$L$40:$L$783,СВЦЭМ!$A$40:$A$783,$A431,СВЦЭМ!$B$40:$B$783,V$416)+'СЕТ СН'!$F$16</f>
        <v>0</v>
      </c>
      <c r="W431" s="36">
        <f ca="1">SUMIFS(СВЦЭМ!$L$40:$L$783,СВЦЭМ!$A$40:$A$783,$A431,СВЦЭМ!$B$40:$B$783,W$416)+'СЕТ СН'!$F$16</f>
        <v>0</v>
      </c>
      <c r="X431" s="36">
        <f ca="1">SUMIFS(СВЦЭМ!$L$40:$L$783,СВЦЭМ!$A$40:$A$783,$A431,СВЦЭМ!$B$40:$B$783,X$416)+'СЕТ СН'!$F$16</f>
        <v>0</v>
      </c>
      <c r="Y431" s="36">
        <f ca="1">SUMIFS(СВЦЭМ!$L$40:$L$783,СВЦЭМ!$A$40:$A$783,$A431,СВЦЭМ!$B$40:$B$783,Y$416)+'СЕТ СН'!$F$16</f>
        <v>0</v>
      </c>
    </row>
    <row r="432" spans="1:27" ht="15.75" hidden="1" x14ac:dyDescent="0.2">
      <c r="A432" s="35">
        <f t="shared" si="12"/>
        <v>44608</v>
      </c>
      <c r="B432" s="36">
        <f ca="1">SUMIFS(СВЦЭМ!$L$40:$L$783,СВЦЭМ!$A$40:$A$783,$A432,СВЦЭМ!$B$40:$B$783,B$416)+'СЕТ СН'!$F$16</f>
        <v>0</v>
      </c>
      <c r="C432" s="36">
        <f ca="1">SUMIFS(СВЦЭМ!$L$40:$L$783,СВЦЭМ!$A$40:$A$783,$A432,СВЦЭМ!$B$40:$B$783,C$416)+'СЕТ СН'!$F$16</f>
        <v>0</v>
      </c>
      <c r="D432" s="36">
        <f ca="1">SUMIFS(СВЦЭМ!$L$40:$L$783,СВЦЭМ!$A$40:$A$783,$A432,СВЦЭМ!$B$40:$B$783,D$416)+'СЕТ СН'!$F$16</f>
        <v>0</v>
      </c>
      <c r="E432" s="36">
        <f ca="1">SUMIFS(СВЦЭМ!$L$40:$L$783,СВЦЭМ!$A$40:$A$783,$A432,СВЦЭМ!$B$40:$B$783,E$416)+'СЕТ СН'!$F$16</f>
        <v>0</v>
      </c>
      <c r="F432" s="36">
        <f ca="1">SUMIFS(СВЦЭМ!$L$40:$L$783,СВЦЭМ!$A$40:$A$783,$A432,СВЦЭМ!$B$40:$B$783,F$416)+'СЕТ СН'!$F$16</f>
        <v>0</v>
      </c>
      <c r="G432" s="36">
        <f ca="1">SUMIFS(СВЦЭМ!$L$40:$L$783,СВЦЭМ!$A$40:$A$783,$A432,СВЦЭМ!$B$40:$B$783,G$416)+'СЕТ СН'!$F$16</f>
        <v>0</v>
      </c>
      <c r="H432" s="36">
        <f ca="1">SUMIFS(СВЦЭМ!$L$40:$L$783,СВЦЭМ!$A$40:$A$783,$A432,СВЦЭМ!$B$40:$B$783,H$416)+'СЕТ СН'!$F$16</f>
        <v>0</v>
      </c>
      <c r="I432" s="36">
        <f ca="1">SUMIFS(СВЦЭМ!$L$40:$L$783,СВЦЭМ!$A$40:$A$783,$A432,СВЦЭМ!$B$40:$B$783,I$416)+'СЕТ СН'!$F$16</f>
        <v>0</v>
      </c>
      <c r="J432" s="36">
        <f ca="1">SUMIFS(СВЦЭМ!$L$40:$L$783,СВЦЭМ!$A$40:$A$783,$A432,СВЦЭМ!$B$40:$B$783,J$416)+'СЕТ СН'!$F$16</f>
        <v>0</v>
      </c>
      <c r="K432" s="36">
        <f ca="1">SUMIFS(СВЦЭМ!$L$40:$L$783,СВЦЭМ!$A$40:$A$783,$A432,СВЦЭМ!$B$40:$B$783,K$416)+'СЕТ СН'!$F$16</f>
        <v>0</v>
      </c>
      <c r="L432" s="36">
        <f ca="1">SUMIFS(СВЦЭМ!$L$40:$L$783,СВЦЭМ!$A$40:$A$783,$A432,СВЦЭМ!$B$40:$B$783,L$416)+'СЕТ СН'!$F$16</f>
        <v>0</v>
      </c>
      <c r="M432" s="36">
        <f ca="1">SUMIFS(СВЦЭМ!$L$40:$L$783,СВЦЭМ!$A$40:$A$783,$A432,СВЦЭМ!$B$40:$B$783,M$416)+'СЕТ СН'!$F$16</f>
        <v>0</v>
      </c>
      <c r="N432" s="36">
        <f ca="1">SUMIFS(СВЦЭМ!$L$40:$L$783,СВЦЭМ!$A$40:$A$783,$A432,СВЦЭМ!$B$40:$B$783,N$416)+'СЕТ СН'!$F$16</f>
        <v>0</v>
      </c>
      <c r="O432" s="36">
        <f ca="1">SUMIFS(СВЦЭМ!$L$40:$L$783,СВЦЭМ!$A$40:$A$783,$A432,СВЦЭМ!$B$40:$B$783,O$416)+'СЕТ СН'!$F$16</f>
        <v>0</v>
      </c>
      <c r="P432" s="36">
        <f ca="1">SUMIFS(СВЦЭМ!$L$40:$L$783,СВЦЭМ!$A$40:$A$783,$A432,СВЦЭМ!$B$40:$B$783,P$416)+'СЕТ СН'!$F$16</f>
        <v>0</v>
      </c>
      <c r="Q432" s="36">
        <f ca="1">SUMIFS(СВЦЭМ!$L$40:$L$783,СВЦЭМ!$A$40:$A$783,$A432,СВЦЭМ!$B$40:$B$783,Q$416)+'СЕТ СН'!$F$16</f>
        <v>0</v>
      </c>
      <c r="R432" s="36">
        <f ca="1">SUMIFS(СВЦЭМ!$L$40:$L$783,СВЦЭМ!$A$40:$A$783,$A432,СВЦЭМ!$B$40:$B$783,R$416)+'СЕТ СН'!$F$16</f>
        <v>0</v>
      </c>
      <c r="S432" s="36">
        <f ca="1">SUMIFS(СВЦЭМ!$L$40:$L$783,СВЦЭМ!$A$40:$A$783,$A432,СВЦЭМ!$B$40:$B$783,S$416)+'СЕТ СН'!$F$16</f>
        <v>0</v>
      </c>
      <c r="T432" s="36">
        <f ca="1">SUMIFS(СВЦЭМ!$L$40:$L$783,СВЦЭМ!$A$40:$A$783,$A432,СВЦЭМ!$B$40:$B$783,T$416)+'СЕТ СН'!$F$16</f>
        <v>0</v>
      </c>
      <c r="U432" s="36">
        <f ca="1">SUMIFS(СВЦЭМ!$L$40:$L$783,СВЦЭМ!$A$40:$A$783,$A432,СВЦЭМ!$B$40:$B$783,U$416)+'СЕТ СН'!$F$16</f>
        <v>0</v>
      </c>
      <c r="V432" s="36">
        <f ca="1">SUMIFS(СВЦЭМ!$L$40:$L$783,СВЦЭМ!$A$40:$A$783,$A432,СВЦЭМ!$B$40:$B$783,V$416)+'СЕТ СН'!$F$16</f>
        <v>0</v>
      </c>
      <c r="W432" s="36">
        <f ca="1">SUMIFS(СВЦЭМ!$L$40:$L$783,СВЦЭМ!$A$40:$A$783,$A432,СВЦЭМ!$B$40:$B$783,W$416)+'СЕТ СН'!$F$16</f>
        <v>0</v>
      </c>
      <c r="X432" s="36">
        <f ca="1">SUMIFS(СВЦЭМ!$L$40:$L$783,СВЦЭМ!$A$40:$A$783,$A432,СВЦЭМ!$B$40:$B$783,X$416)+'СЕТ СН'!$F$16</f>
        <v>0</v>
      </c>
      <c r="Y432" s="36">
        <f ca="1">SUMIFS(СВЦЭМ!$L$40:$L$783,СВЦЭМ!$A$40:$A$783,$A432,СВЦЭМ!$B$40:$B$783,Y$416)+'СЕТ СН'!$F$16</f>
        <v>0</v>
      </c>
    </row>
    <row r="433" spans="1:26" ht="15.75" hidden="1" x14ac:dyDescent="0.2">
      <c r="A433" s="35">
        <f t="shared" si="12"/>
        <v>44609</v>
      </c>
      <c r="B433" s="36">
        <f ca="1">SUMIFS(СВЦЭМ!$L$40:$L$783,СВЦЭМ!$A$40:$A$783,$A433,СВЦЭМ!$B$40:$B$783,B$416)+'СЕТ СН'!$F$16</f>
        <v>0</v>
      </c>
      <c r="C433" s="36">
        <f ca="1">SUMIFS(СВЦЭМ!$L$40:$L$783,СВЦЭМ!$A$40:$A$783,$A433,СВЦЭМ!$B$40:$B$783,C$416)+'СЕТ СН'!$F$16</f>
        <v>0</v>
      </c>
      <c r="D433" s="36">
        <f ca="1">SUMIFS(СВЦЭМ!$L$40:$L$783,СВЦЭМ!$A$40:$A$783,$A433,СВЦЭМ!$B$40:$B$783,D$416)+'СЕТ СН'!$F$16</f>
        <v>0</v>
      </c>
      <c r="E433" s="36">
        <f ca="1">SUMIFS(СВЦЭМ!$L$40:$L$783,СВЦЭМ!$A$40:$A$783,$A433,СВЦЭМ!$B$40:$B$783,E$416)+'СЕТ СН'!$F$16</f>
        <v>0</v>
      </c>
      <c r="F433" s="36">
        <f ca="1">SUMIFS(СВЦЭМ!$L$40:$L$783,СВЦЭМ!$A$40:$A$783,$A433,СВЦЭМ!$B$40:$B$783,F$416)+'СЕТ СН'!$F$16</f>
        <v>0</v>
      </c>
      <c r="G433" s="36">
        <f ca="1">SUMIFS(СВЦЭМ!$L$40:$L$783,СВЦЭМ!$A$40:$A$783,$A433,СВЦЭМ!$B$40:$B$783,G$416)+'СЕТ СН'!$F$16</f>
        <v>0</v>
      </c>
      <c r="H433" s="36">
        <f ca="1">SUMIFS(СВЦЭМ!$L$40:$L$783,СВЦЭМ!$A$40:$A$783,$A433,СВЦЭМ!$B$40:$B$783,H$416)+'СЕТ СН'!$F$16</f>
        <v>0</v>
      </c>
      <c r="I433" s="36">
        <f ca="1">SUMIFS(СВЦЭМ!$L$40:$L$783,СВЦЭМ!$A$40:$A$783,$A433,СВЦЭМ!$B$40:$B$783,I$416)+'СЕТ СН'!$F$16</f>
        <v>0</v>
      </c>
      <c r="J433" s="36">
        <f ca="1">SUMIFS(СВЦЭМ!$L$40:$L$783,СВЦЭМ!$A$40:$A$783,$A433,СВЦЭМ!$B$40:$B$783,J$416)+'СЕТ СН'!$F$16</f>
        <v>0</v>
      </c>
      <c r="K433" s="36">
        <f ca="1">SUMIFS(СВЦЭМ!$L$40:$L$783,СВЦЭМ!$A$40:$A$783,$A433,СВЦЭМ!$B$40:$B$783,K$416)+'СЕТ СН'!$F$16</f>
        <v>0</v>
      </c>
      <c r="L433" s="36">
        <f ca="1">SUMIFS(СВЦЭМ!$L$40:$L$783,СВЦЭМ!$A$40:$A$783,$A433,СВЦЭМ!$B$40:$B$783,L$416)+'СЕТ СН'!$F$16</f>
        <v>0</v>
      </c>
      <c r="M433" s="36">
        <f ca="1">SUMIFS(СВЦЭМ!$L$40:$L$783,СВЦЭМ!$A$40:$A$783,$A433,СВЦЭМ!$B$40:$B$783,M$416)+'СЕТ СН'!$F$16</f>
        <v>0</v>
      </c>
      <c r="N433" s="36">
        <f ca="1">SUMIFS(СВЦЭМ!$L$40:$L$783,СВЦЭМ!$A$40:$A$783,$A433,СВЦЭМ!$B$40:$B$783,N$416)+'СЕТ СН'!$F$16</f>
        <v>0</v>
      </c>
      <c r="O433" s="36">
        <f ca="1">SUMIFS(СВЦЭМ!$L$40:$L$783,СВЦЭМ!$A$40:$A$783,$A433,СВЦЭМ!$B$40:$B$783,O$416)+'СЕТ СН'!$F$16</f>
        <v>0</v>
      </c>
      <c r="P433" s="36">
        <f ca="1">SUMIFS(СВЦЭМ!$L$40:$L$783,СВЦЭМ!$A$40:$A$783,$A433,СВЦЭМ!$B$40:$B$783,P$416)+'СЕТ СН'!$F$16</f>
        <v>0</v>
      </c>
      <c r="Q433" s="36">
        <f ca="1">SUMIFS(СВЦЭМ!$L$40:$L$783,СВЦЭМ!$A$40:$A$783,$A433,СВЦЭМ!$B$40:$B$783,Q$416)+'СЕТ СН'!$F$16</f>
        <v>0</v>
      </c>
      <c r="R433" s="36">
        <f ca="1">SUMIFS(СВЦЭМ!$L$40:$L$783,СВЦЭМ!$A$40:$A$783,$A433,СВЦЭМ!$B$40:$B$783,R$416)+'СЕТ СН'!$F$16</f>
        <v>0</v>
      </c>
      <c r="S433" s="36">
        <f ca="1">SUMIFS(СВЦЭМ!$L$40:$L$783,СВЦЭМ!$A$40:$A$783,$A433,СВЦЭМ!$B$40:$B$783,S$416)+'СЕТ СН'!$F$16</f>
        <v>0</v>
      </c>
      <c r="T433" s="36">
        <f ca="1">SUMIFS(СВЦЭМ!$L$40:$L$783,СВЦЭМ!$A$40:$A$783,$A433,СВЦЭМ!$B$40:$B$783,T$416)+'СЕТ СН'!$F$16</f>
        <v>0</v>
      </c>
      <c r="U433" s="36">
        <f ca="1">SUMIFS(СВЦЭМ!$L$40:$L$783,СВЦЭМ!$A$40:$A$783,$A433,СВЦЭМ!$B$40:$B$783,U$416)+'СЕТ СН'!$F$16</f>
        <v>0</v>
      </c>
      <c r="V433" s="36">
        <f ca="1">SUMIFS(СВЦЭМ!$L$40:$L$783,СВЦЭМ!$A$40:$A$783,$A433,СВЦЭМ!$B$40:$B$783,V$416)+'СЕТ СН'!$F$16</f>
        <v>0</v>
      </c>
      <c r="W433" s="36">
        <f ca="1">SUMIFS(СВЦЭМ!$L$40:$L$783,СВЦЭМ!$A$40:$A$783,$A433,СВЦЭМ!$B$40:$B$783,W$416)+'СЕТ СН'!$F$16</f>
        <v>0</v>
      </c>
      <c r="X433" s="36">
        <f ca="1">SUMIFS(СВЦЭМ!$L$40:$L$783,СВЦЭМ!$A$40:$A$783,$A433,СВЦЭМ!$B$40:$B$783,X$416)+'СЕТ СН'!$F$16</f>
        <v>0</v>
      </c>
      <c r="Y433" s="36">
        <f ca="1">SUMIFS(СВЦЭМ!$L$40:$L$783,СВЦЭМ!$A$40:$A$783,$A433,СВЦЭМ!$B$40:$B$783,Y$416)+'СЕТ СН'!$F$16</f>
        <v>0</v>
      </c>
    </row>
    <row r="434" spans="1:26" ht="15.75" hidden="1" x14ac:dyDescent="0.2">
      <c r="A434" s="35">
        <f t="shared" si="12"/>
        <v>44610</v>
      </c>
      <c r="B434" s="36">
        <f ca="1">SUMIFS(СВЦЭМ!$L$40:$L$783,СВЦЭМ!$A$40:$A$783,$A434,СВЦЭМ!$B$40:$B$783,B$416)+'СЕТ СН'!$F$16</f>
        <v>0</v>
      </c>
      <c r="C434" s="36">
        <f ca="1">SUMIFS(СВЦЭМ!$L$40:$L$783,СВЦЭМ!$A$40:$A$783,$A434,СВЦЭМ!$B$40:$B$783,C$416)+'СЕТ СН'!$F$16</f>
        <v>0</v>
      </c>
      <c r="D434" s="36">
        <f ca="1">SUMIFS(СВЦЭМ!$L$40:$L$783,СВЦЭМ!$A$40:$A$783,$A434,СВЦЭМ!$B$40:$B$783,D$416)+'СЕТ СН'!$F$16</f>
        <v>0</v>
      </c>
      <c r="E434" s="36">
        <f ca="1">SUMIFS(СВЦЭМ!$L$40:$L$783,СВЦЭМ!$A$40:$A$783,$A434,СВЦЭМ!$B$40:$B$783,E$416)+'СЕТ СН'!$F$16</f>
        <v>0</v>
      </c>
      <c r="F434" s="36">
        <f ca="1">SUMIFS(СВЦЭМ!$L$40:$L$783,СВЦЭМ!$A$40:$A$783,$A434,СВЦЭМ!$B$40:$B$783,F$416)+'СЕТ СН'!$F$16</f>
        <v>0</v>
      </c>
      <c r="G434" s="36">
        <f ca="1">SUMIFS(СВЦЭМ!$L$40:$L$783,СВЦЭМ!$A$40:$A$783,$A434,СВЦЭМ!$B$40:$B$783,G$416)+'СЕТ СН'!$F$16</f>
        <v>0</v>
      </c>
      <c r="H434" s="36">
        <f ca="1">SUMIFS(СВЦЭМ!$L$40:$L$783,СВЦЭМ!$A$40:$A$783,$A434,СВЦЭМ!$B$40:$B$783,H$416)+'СЕТ СН'!$F$16</f>
        <v>0</v>
      </c>
      <c r="I434" s="36">
        <f ca="1">SUMIFS(СВЦЭМ!$L$40:$L$783,СВЦЭМ!$A$40:$A$783,$A434,СВЦЭМ!$B$40:$B$783,I$416)+'СЕТ СН'!$F$16</f>
        <v>0</v>
      </c>
      <c r="J434" s="36">
        <f ca="1">SUMIFS(СВЦЭМ!$L$40:$L$783,СВЦЭМ!$A$40:$A$783,$A434,СВЦЭМ!$B$40:$B$783,J$416)+'СЕТ СН'!$F$16</f>
        <v>0</v>
      </c>
      <c r="K434" s="36">
        <f ca="1">SUMIFS(СВЦЭМ!$L$40:$L$783,СВЦЭМ!$A$40:$A$783,$A434,СВЦЭМ!$B$40:$B$783,K$416)+'СЕТ СН'!$F$16</f>
        <v>0</v>
      </c>
      <c r="L434" s="36">
        <f ca="1">SUMIFS(СВЦЭМ!$L$40:$L$783,СВЦЭМ!$A$40:$A$783,$A434,СВЦЭМ!$B$40:$B$783,L$416)+'СЕТ СН'!$F$16</f>
        <v>0</v>
      </c>
      <c r="M434" s="36">
        <f ca="1">SUMIFS(СВЦЭМ!$L$40:$L$783,СВЦЭМ!$A$40:$A$783,$A434,СВЦЭМ!$B$40:$B$783,M$416)+'СЕТ СН'!$F$16</f>
        <v>0</v>
      </c>
      <c r="N434" s="36">
        <f ca="1">SUMIFS(СВЦЭМ!$L$40:$L$783,СВЦЭМ!$A$40:$A$783,$A434,СВЦЭМ!$B$40:$B$783,N$416)+'СЕТ СН'!$F$16</f>
        <v>0</v>
      </c>
      <c r="O434" s="36">
        <f ca="1">SUMIFS(СВЦЭМ!$L$40:$L$783,СВЦЭМ!$A$40:$A$783,$A434,СВЦЭМ!$B$40:$B$783,O$416)+'СЕТ СН'!$F$16</f>
        <v>0</v>
      </c>
      <c r="P434" s="36">
        <f ca="1">SUMIFS(СВЦЭМ!$L$40:$L$783,СВЦЭМ!$A$40:$A$783,$A434,СВЦЭМ!$B$40:$B$783,P$416)+'СЕТ СН'!$F$16</f>
        <v>0</v>
      </c>
      <c r="Q434" s="36">
        <f ca="1">SUMIFS(СВЦЭМ!$L$40:$L$783,СВЦЭМ!$A$40:$A$783,$A434,СВЦЭМ!$B$40:$B$783,Q$416)+'СЕТ СН'!$F$16</f>
        <v>0</v>
      </c>
      <c r="R434" s="36">
        <f ca="1">SUMIFS(СВЦЭМ!$L$40:$L$783,СВЦЭМ!$A$40:$A$783,$A434,СВЦЭМ!$B$40:$B$783,R$416)+'СЕТ СН'!$F$16</f>
        <v>0</v>
      </c>
      <c r="S434" s="36">
        <f ca="1">SUMIFS(СВЦЭМ!$L$40:$L$783,СВЦЭМ!$A$40:$A$783,$A434,СВЦЭМ!$B$40:$B$783,S$416)+'СЕТ СН'!$F$16</f>
        <v>0</v>
      </c>
      <c r="T434" s="36">
        <f ca="1">SUMIFS(СВЦЭМ!$L$40:$L$783,СВЦЭМ!$A$40:$A$783,$A434,СВЦЭМ!$B$40:$B$783,T$416)+'СЕТ СН'!$F$16</f>
        <v>0</v>
      </c>
      <c r="U434" s="36">
        <f ca="1">SUMIFS(СВЦЭМ!$L$40:$L$783,СВЦЭМ!$A$40:$A$783,$A434,СВЦЭМ!$B$40:$B$783,U$416)+'СЕТ СН'!$F$16</f>
        <v>0</v>
      </c>
      <c r="V434" s="36">
        <f ca="1">SUMIFS(СВЦЭМ!$L$40:$L$783,СВЦЭМ!$A$40:$A$783,$A434,СВЦЭМ!$B$40:$B$783,V$416)+'СЕТ СН'!$F$16</f>
        <v>0</v>
      </c>
      <c r="W434" s="36">
        <f ca="1">SUMIFS(СВЦЭМ!$L$40:$L$783,СВЦЭМ!$A$40:$A$783,$A434,СВЦЭМ!$B$40:$B$783,W$416)+'СЕТ СН'!$F$16</f>
        <v>0</v>
      </c>
      <c r="X434" s="36">
        <f ca="1">SUMIFS(СВЦЭМ!$L$40:$L$783,СВЦЭМ!$A$40:$A$783,$A434,СВЦЭМ!$B$40:$B$783,X$416)+'СЕТ СН'!$F$16</f>
        <v>0</v>
      </c>
      <c r="Y434" s="36">
        <f ca="1">SUMIFS(СВЦЭМ!$L$40:$L$783,СВЦЭМ!$A$40:$A$783,$A434,СВЦЭМ!$B$40:$B$783,Y$416)+'СЕТ СН'!$F$16</f>
        <v>0</v>
      </c>
    </row>
    <row r="435" spans="1:26" ht="15.75" hidden="1" x14ac:dyDescent="0.2">
      <c r="A435" s="35">
        <f t="shared" si="12"/>
        <v>44611</v>
      </c>
      <c r="B435" s="36">
        <f ca="1">SUMIFS(СВЦЭМ!$L$40:$L$783,СВЦЭМ!$A$40:$A$783,$A435,СВЦЭМ!$B$40:$B$783,B$416)+'СЕТ СН'!$F$16</f>
        <v>0</v>
      </c>
      <c r="C435" s="36">
        <f ca="1">SUMIFS(СВЦЭМ!$L$40:$L$783,СВЦЭМ!$A$40:$A$783,$A435,СВЦЭМ!$B$40:$B$783,C$416)+'СЕТ СН'!$F$16</f>
        <v>0</v>
      </c>
      <c r="D435" s="36">
        <f ca="1">SUMIFS(СВЦЭМ!$L$40:$L$783,СВЦЭМ!$A$40:$A$783,$A435,СВЦЭМ!$B$40:$B$783,D$416)+'СЕТ СН'!$F$16</f>
        <v>0</v>
      </c>
      <c r="E435" s="36">
        <f ca="1">SUMIFS(СВЦЭМ!$L$40:$L$783,СВЦЭМ!$A$40:$A$783,$A435,СВЦЭМ!$B$40:$B$783,E$416)+'СЕТ СН'!$F$16</f>
        <v>0</v>
      </c>
      <c r="F435" s="36">
        <f ca="1">SUMIFS(СВЦЭМ!$L$40:$L$783,СВЦЭМ!$A$40:$A$783,$A435,СВЦЭМ!$B$40:$B$783,F$416)+'СЕТ СН'!$F$16</f>
        <v>0</v>
      </c>
      <c r="G435" s="36">
        <f ca="1">SUMIFS(СВЦЭМ!$L$40:$L$783,СВЦЭМ!$A$40:$A$783,$A435,СВЦЭМ!$B$40:$B$783,G$416)+'СЕТ СН'!$F$16</f>
        <v>0</v>
      </c>
      <c r="H435" s="36">
        <f ca="1">SUMIFS(СВЦЭМ!$L$40:$L$783,СВЦЭМ!$A$40:$A$783,$A435,СВЦЭМ!$B$40:$B$783,H$416)+'СЕТ СН'!$F$16</f>
        <v>0</v>
      </c>
      <c r="I435" s="36">
        <f ca="1">SUMIFS(СВЦЭМ!$L$40:$L$783,СВЦЭМ!$A$40:$A$783,$A435,СВЦЭМ!$B$40:$B$783,I$416)+'СЕТ СН'!$F$16</f>
        <v>0</v>
      </c>
      <c r="J435" s="36">
        <f ca="1">SUMIFS(СВЦЭМ!$L$40:$L$783,СВЦЭМ!$A$40:$A$783,$A435,СВЦЭМ!$B$40:$B$783,J$416)+'СЕТ СН'!$F$16</f>
        <v>0</v>
      </c>
      <c r="K435" s="36">
        <f ca="1">SUMIFS(СВЦЭМ!$L$40:$L$783,СВЦЭМ!$A$40:$A$783,$A435,СВЦЭМ!$B$40:$B$783,K$416)+'СЕТ СН'!$F$16</f>
        <v>0</v>
      </c>
      <c r="L435" s="36">
        <f ca="1">SUMIFS(СВЦЭМ!$L$40:$L$783,СВЦЭМ!$A$40:$A$783,$A435,СВЦЭМ!$B$40:$B$783,L$416)+'СЕТ СН'!$F$16</f>
        <v>0</v>
      </c>
      <c r="M435" s="36">
        <f ca="1">SUMIFS(СВЦЭМ!$L$40:$L$783,СВЦЭМ!$A$40:$A$783,$A435,СВЦЭМ!$B$40:$B$783,M$416)+'СЕТ СН'!$F$16</f>
        <v>0</v>
      </c>
      <c r="N435" s="36">
        <f ca="1">SUMIFS(СВЦЭМ!$L$40:$L$783,СВЦЭМ!$A$40:$A$783,$A435,СВЦЭМ!$B$40:$B$783,N$416)+'СЕТ СН'!$F$16</f>
        <v>0</v>
      </c>
      <c r="O435" s="36">
        <f ca="1">SUMIFS(СВЦЭМ!$L$40:$L$783,СВЦЭМ!$A$40:$A$783,$A435,СВЦЭМ!$B$40:$B$783,O$416)+'СЕТ СН'!$F$16</f>
        <v>0</v>
      </c>
      <c r="P435" s="36">
        <f ca="1">SUMIFS(СВЦЭМ!$L$40:$L$783,СВЦЭМ!$A$40:$A$783,$A435,СВЦЭМ!$B$40:$B$783,P$416)+'СЕТ СН'!$F$16</f>
        <v>0</v>
      </c>
      <c r="Q435" s="36">
        <f ca="1">SUMIFS(СВЦЭМ!$L$40:$L$783,СВЦЭМ!$A$40:$A$783,$A435,СВЦЭМ!$B$40:$B$783,Q$416)+'СЕТ СН'!$F$16</f>
        <v>0</v>
      </c>
      <c r="R435" s="36">
        <f ca="1">SUMIFS(СВЦЭМ!$L$40:$L$783,СВЦЭМ!$A$40:$A$783,$A435,СВЦЭМ!$B$40:$B$783,R$416)+'СЕТ СН'!$F$16</f>
        <v>0</v>
      </c>
      <c r="S435" s="36">
        <f ca="1">SUMIFS(СВЦЭМ!$L$40:$L$783,СВЦЭМ!$A$40:$A$783,$A435,СВЦЭМ!$B$40:$B$783,S$416)+'СЕТ СН'!$F$16</f>
        <v>0</v>
      </c>
      <c r="T435" s="36">
        <f ca="1">SUMIFS(СВЦЭМ!$L$40:$L$783,СВЦЭМ!$A$40:$A$783,$A435,СВЦЭМ!$B$40:$B$783,T$416)+'СЕТ СН'!$F$16</f>
        <v>0</v>
      </c>
      <c r="U435" s="36">
        <f ca="1">SUMIFS(СВЦЭМ!$L$40:$L$783,СВЦЭМ!$A$40:$A$783,$A435,СВЦЭМ!$B$40:$B$783,U$416)+'СЕТ СН'!$F$16</f>
        <v>0</v>
      </c>
      <c r="V435" s="36">
        <f ca="1">SUMIFS(СВЦЭМ!$L$40:$L$783,СВЦЭМ!$A$40:$A$783,$A435,СВЦЭМ!$B$40:$B$783,V$416)+'СЕТ СН'!$F$16</f>
        <v>0</v>
      </c>
      <c r="W435" s="36">
        <f ca="1">SUMIFS(СВЦЭМ!$L$40:$L$783,СВЦЭМ!$A$40:$A$783,$A435,СВЦЭМ!$B$40:$B$783,W$416)+'СЕТ СН'!$F$16</f>
        <v>0</v>
      </c>
      <c r="X435" s="36">
        <f ca="1">SUMIFS(СВЦЭМ!$L$40:$L$783,СВЦЭМ!$A$40:$A$783,$A435,СВЦЭМ!$B$40:$B$783,X$416)+'СЕТ СН'!$F$16</f>
        <v>0</v>
      </c>
      <c r="Y435" s="36">
        <f ca="1">SUMIFS(СВЦЭМ!$L$40:$L$783,СВЦЭМ!$A$40:$A$783,$A435,СВЦЭМ!$B$40:$B$783,Y$416)+'СЕТ СН'!$F$16</f>
        <v>0</v>
      </c>
    </row>
    <row r="436" spans="1:26" ht="15.75" hidden="1" x14ac:dyDescent="0.2">
      <c r="A436" s="35">
        <f t="shared" si="12"/>
        <v>44612</v>
      </c>
      <c r="B436" s="36">
        <f ca="1">SUMIFS(СВЦЭМ!$L$40:$L$783,СВЦЭМ!$A$40:$A$783,$A436,СВЦЭМ!$B$40:$B$783,B$416)+'СЕТ СН'!$F$16</f>
        <v>0</v>
      </c>
      <c r="C436" s="36">
        <f ca="1">SUMIFS(СВЦЭМ!$L$40:$L$783,СВЦЭМ!$A$40:$A$783,$A436,СВЦЭМ!$B$40:$B$783,C$416)+'СЕТ СН'!$F$16</f>
        <v>0</v>
      </c>
      <c r="D436" s="36">
        <f ca="1">SUMIFS(СВЦЭМ!$L$40:$L$783,СВЦЭМ!$A$40:$A$783,$A436,СВЦЭМ!$B$40:$B$783,D$416)+'СЕТ СН'!$F$16</f>
        <v>0</v>
      </c>
      <c r="E436" s="36">
        <f ca="1">SUMIFS(СВЦЭМ!$L$40:$L$783,СВЦЭМ!$A$40:$A$783,$A436,СВЦЭМ!$B$40:$B$783,E$416)+'СЕТ СН'!$F$16</f>
        <v>0</v>
      </c>
      <c r="F436" s="36">
        <f ca="1">SUMIFS(СВЦЭМ!$L$40:$L$783,СВЦЭМ!$A$40:$A$783,$A436,СВЦЭМ!$B$40:$B$783,F$416)+'СЕТ СН'!$F$16</f>
        <v>0</v>
      </c>
      <c r="G436" s="36">
        <f ca="1">SUMIFS(СВЦЭМ!$L$40:$L$783,СВЦЭМ!$A$40:$A$783,$A436,СВЦЭМ!$B$40:$B$783,G$416)+'СЕТ СН'!$F$16</f>
        <v>0</v>
      </c>
      <c r="H436" s="36">
        <f ca="1">SUMIFS(СВЦЭМ!$L$40:$L$783,СВЦЭМ!$A$40:$A$783,$A436,СВЦЭМ!$B$40:$B$783,H$416)+'СЕТ СН'!$F$16</f>
        <v>0</v>
      </c>
      <c r="I436" s="36">
        <f ca="1">SUMIFS(СВЦЭМ!$L$40:$L$783,СВЦЭМ!$A$40:$A$783,$A436,СВЦЭМ!$B$40:$B$783,I$416)+'СЕТ СН'!$F$16</f>
        <v>0</v>
      </c>
      <c r="J436" s="36">
        <f ca="1">SUMIFS(СВЦЭМ!$L$40:$L$783,СВЦЭМ!$A$40:$A$783,$A436,СВЦЭМ!$B$40:$B$783,J$416)+'СЕТ СН'!$F$16</f>
        <v>0</v>
      </c>
      <c r="K436" s="36">
        <f ca="1">SUMIFS(СВЦЭМ!$L$40:$L$783,СВЦЭМ!$A$40:$A$783,$A436,СВЦЭМ!$B$40:$B$783,K$416)+'СЕТ СН'!$F$16</f>
        <v>0</v>
      </c>
      <c r="L436" s="36">
        <f ca="1">SUMIFS(СВЦЭМ!$L$40:$L$783,СВЦЭМ!$A$40:$A$783,$A436,СВЦЭМ!$B$40:$B$783,L$416)+'СЕТ СН'!$F$16</f>
        <v>0</v>
      </c>
      <c r="M436" s="36">
        <f ca="1">SUMIFS(СВЦЭМ!$L$40:$L$783,СВЦЭМ!$A$40:$A$783,$A436,СВЦЭМ!$B$40:$B$783,M$416)+'СЕТ СН'!$F$16</f>
        <v>0</v>
      </c>
      <c r="N436" s="36">
        <f ca="1">SUMIFS(СВЦЭМ!$L$40:$L$783,СВЦЭМ!$A$40:$A$783,$A436,СВЦЭМ!$B$40:$B$783,N$416)+'СЕТ СН'!$F$16</f>
        <v>0</v>
      </c>
      <c r="O436" s="36">
        <f ca="1">SUMIFS(СВЦЭМ!$L$40:$L$783,СВЦЭМ!$A$40:$A$783,$A436,СВЦЭМ!$B$40:$B$783,O$416)+'СЕТ СН'!$F$16</f>
        <v>0</v>
      </c>
      <c r="P436" s="36">
        <f ca="1">SUMIFS(СВЦЭМ!$L$40:$L$783,СВЦЭМ!$A$40:$A$783,$A436,СВЦЭМ!$B$40:$B$783,P$416)+'СЕТ СН'!$F$16</f>
        <v>0</v>
      </c>
      <c r="Q436" s="36">
        <f ca="1">SUMIFS(СВЦЭМ!$L$40:$L$783,СВЦЭМ!$A$40:$A$783,$A436,СВЦЭМ!$B$40:$B$783,Q$416)+'СЕТ СН'!$F$16</f>
        <v>0</v>
      </c>
      <c r="R436" s="36">
        <f ca="1">SUMIFS(СВЦЭМ!$L$40:$L$783,СВЦЭМ!$A$40:$A$783,$A436,СВЦЭМ!$B$40:$B$783,R$416)+'СЕТ СН'!$F$16</f>
        <v>0</v>
      </c>
      <c r="S436" s="36">
        <f ca="1">SUMIFS(СВЦЭМ!$L$40:$L$783,СВЦЭМ!$A$40:$A$783,$A436,СВЦЭМ!$B$40:$B$783,S$416)+'СЕТ СН'!$F$16</f>
        <v>0</v>
      </c>
      <c r="T436" s="36">
        <f ca="1">SUMIFS(СВЦЭМ!$L$40:$L$783,СВЦЭМ!$A$40:$A$783,$A436,СВЦЭМ!$B$40:$B$783,T$416)+'СЕТ СН'!$F$16</f>
        <v>0</v>
      </c>
      <c r="U436" s="36">
        <f ca="1">SUMIFS(СВЦЭМ!$L$40:$L$783,СВЦЭМ!$A$40:$A$783,$A436,СВЦЭМ!$B$40:$B$783,U$416)+'СЕТ СН'!$F$16</f>
        <v>0</v>
      </c>
      <c r="V436" s="36">
        <f ca="1">SUMIFS(СВЦЭМ!$L$40:$L$783,СВЦЭМ!$A$40:$A$783,$A436,СВЦЭМ!$B$40:$B$783,V$416)+'СЕТ СН'!$F$16</f>
        <v>0</v>
      </c>
      <c r="W436" s="36">
        <f ca="1">SUMIFS(СВЦЭМ!$L$40:$L$783,СВЦЭМ!$A$40:$A$783,$A436,СВЦЭМ!$B$40:$B$783,W$416)+'СЕТ СН'!$F$16</f>
        <v>0</v>
      </c>
      <c r="X436" s="36">
        <f ca="1">SUMIFS(СВЦЭМ!$L$40:$L$783,СВЦЭМ!$A$40:$A$783,$A436,СВЦЭМ!$B$40:$B$783,X$416)+'СЕТ СН'!$F$16</f>
        <v>0</v>
      </c>
      <c r="Y436" s="36">
        <f ca="1">SUMIFS(СВЦЭМ!$L$40:$L$783,СВЦЭМ!$A$40:$A$783,$A436,СВЦЭМ!$B$40:$B$783,Y$416)+'СЕТ СН'!$F$16</f>
        <v>0</v>
      </c>
    </row>
    <row r="437" spans="1:26" ht="15.75" hidden="1" x14ac:dyDescent="0.2">
      <c r="A437" s="35">
        <f t="shared" si="12"/>
        <v>44613</v>
      </c>
      <c r="B437" s="36">
        <f ca="1">SUMIFS(СВЦЭМ!$L$40:$L$783,СВЦЭМ!$A$40:$A$783,$A437,СВЦЭМ!$B$40:$B$783,B$416)+'СЕТ СН'!$F$16</f>
        <v>0</v>
      </c>
      <c r="C437" s="36">
        <f ca="1">SUMIFS(СВЦЭМ!$L$40:$L$783,СВЦЭМ!$A$40:$A$783,$A437,СВЦЭМ!$B$40:$B$783,C$416)+'СЕТ СН'!$F$16</f>
        <v>0</v>
      </c>
      <c r="D437" s="36">
        <f ca="1">SUMIFS(СВЦЭМ!$L$40:$L$783,СВЦЭМ!$A$40:$A$783,$A437,СВЦЭМ!$B$40:$B$783,D$416)+'СЕТ СН'!$F$16</f>
        <v>0</v>
      </c>
      <c r="E437" s="36">
        <f ca="1">SUMIFS(СВЦЭМ!$L$40:$L$783,СВЦЭМ!$A$40:$A$783,$A437,СВЦЭМ!$B$40:$B$783,E$416)+'СЕТ СН'!$F$16</f>
        <v>0</v>
      </c>
      <c r="F437" s="36">
        <f ca="1">SUMIFS(СВЦЭМ!$L$40:$L$783,СВЦЭМ!$A$40:$A$783,$A437,СВЦЭМ!$B$40:$B$783,F$416)+'СЕТ СН'!$F$16</f>
        <v>0</v>
      </c>
      <c r="G437" s="36">
        <f ca="1">SUMIFS(СВЦЭМ!$L$40:$L$783,СВЦЭМ!$A$40:$A$783,$A437,СВЦЭМ!$B$40:$B$783,G$416)+'СЕТ СН'!$F$16</f>
        <v>0</v>
      </c>
      <c r="H437" s="36">
        <f ca="1">SUMIFS(СВЦЭМ!$L$40:$L$783,СВЦЭМ!$A$40:$A$783,$A437,СВЦЭМ!$B$40:$B$783,H$416)+'СЕТ СН'!$F$16</f>
        <v>0</v>
      </c>
      <c r="I437" s="36">
        <f ca="1">SUMIFS(СВЦЭМ!$L$40:$L$783,СВЦЭМ!$A$40:$A$783,$A437,СВЦЭМ!$B$40:$B$783,I$416)+'СЕТ СН'!$F$16</f>
        <v>0</v>
      </c>
      <c r="J437" s="36">
        <f ca="1">SUMIFS(СВЦЭМ!$L$40:$L$783,СВЦЭМ!$A$40:$A$783,$A437,СВЦЭМ!$B$40:$B$783,J$416)+'СЕТ СН'!$F$16</f>
        <v>0</v>
      </c>
      <c r="K437" s="36">
        <f ca="1">SUMIFS(СВЦЭМ!$L$40:$L$783,СВЦЭМ!$A$40:$A$783,$A437,СВЦЭМ!$B$40:$B$783,K$416)+'СЕТ СН'!$F$16</f>
        <v>0</v>
      </c>
      <c r="L437" s="36">
        <f ca="1">SUMIFS(СВЦЭМ!$L$40:$L$783,СВЦЭМ!$A$40:$A$783,$A437,СВЦЭМ!$B$40:$B$783,L$416)+'СЕТ СН'!$F$16</f>
        <v>0</v>
      </c>
      <c r="M437" s="36">
        <f ca="1">SUMIFS(СВЦЭМ!$L$40:$L$783,СВЦЭМ!$A$40:$A$783,$A437,СВЦЭМ!$B$40:$B$783,M$416)+'СЕТ СН'!$F$16</f>
        <v>0</v>
      </c>
      <c r="N437" s="36">
        <f ca="1">SUMIFS(СВЦЭМ!$L$40:$L$783,СВЦЭМ!$A$40:$A$783,$A437,СВЦЭМ!$B$40:$B$783,N$416)+'СЕТ СН'!$F$16</f>
        <v>0</v>
      </c>
      <c r="O437" s="36">
        <f ca="1">SUMIFS(СВЦЭМ!$L$40:$L$783,СВЦЭМ!$A$40:$A$783,$A437,СВЦЭМ!$B$40:$B$783,O$416)+'СЕТ СН'!$F$16</f>
        <v>0</v>
      </c>
      <c r="P437" s="36">
        <f ca="1">SUMIFS(СВЦЭМ!$L$40:$L$783,СВЦЭМ!$A$40:$A$783,$A437,СВЦЭМ!$B$40:$B$783,P$416)+'СЕТ СН'!$F$16</f>
        <v>0</v>
      </c>
      <c r="Q437" s="36">
        <f ca="1">SUMIFS(СВЦЭМ!$L$40:$L$783,СВЦЭМ!$A$40:$A$783,$A437,СВЦЭМ!$B$40:$B$783,Q$416)+'СЕТ СН'!$F$16</f>
        <v>0</v>
      </c>
      <c r="R437" s="36">
        <f ca="1">SUMIFS(СВЦЭМ!$L$40:$L$783,СВЦЭМ!$A$40:$A$783,$A437,СВЦЭМ!$B$40:$B$783,R$416)+'СЕТ СН'!$F$16</f>
        <v>0</v>
      </c>
      <c r="S437" s="36">
        <f ca="1">SUMIFS(СВЦЭМ!$L$40:$L$783,СВЦЭМ!$A$40:$A$783,$A437,СВЦЭМ!$B$40:$B$783,S$416)+'СЕТ СН'!$F$16</f>
        <v>0</v>
      </c>
      <c r="T437" s="36">
        <f ca="1">SUMIFS(СВЦЭМ!$L$40:$L$783,СВЦЭМ!$A$40:$A$783,$A437,СВЦЭМ!$B$40:$B$783,T$416)+'СЕТ СН'!$F$16</f>
        <v>0</v>
      </c>
      <c r="U437" s="36">
        <f ca="1">SUMIFS(СВЦЭМ!$L$40:$L$783,СВЦЭМ!$A$40:$A$783,$A437,СВЦЭМ!$B$40:$B$783,U$416)+'СЕТ СН'!$F$16</f>
        <v>0</v>
      </c>
      <c r="V437" s="36">
        <f ca="1">SUMIFS(СВЦЭМ!$L$40:$L$783,СВЦЭМ!$A$40:$A$783,$A437,СВЦЭМ!$B$40:$B$783,V$416)+'СЕТ СН'!$F$16</f>
        <v>0</v>
      </c>
      <c r="W437" s="36">
        <f ca="1">SUMIFS(СВЦЭМ!$L$40:$L$783,СВЦЭМ!$A$40:$A$783,$A437,СВЦЭМ!$B$40:$B$783,W$416)+'СЕТ СН'!$F$16</f>
        <v>0</v>
      </c>
      <c r="X437" s="36">
        <f ca="1">SUMIFS(СВЦЭМ!$L$40:$L$783,СВЦЭМ!$A$40:$A$783,$A437,СВЦЭМ!$B$40:$B$783,X$416)+'СЕТ СН'!$F$16</f>
        <v>0</v>
      </c>
      <c r="Y437" s="36">
        <f ca="1">SUMIFS(СВЦЭМ!$L$40:$L$783,СВЦЭМ!$A$40:$A$783,$A437,СВЦЭМ!$B$40:$B$783,Y$416)+'СЕТ СН'!$F$16</f>
        <v>0</v>
      </c>
    </row>
    <row r="438" spans="1:26" ht="15.75" hidden="1" x14ac:dyDescent="0.2">
      <c r="A438" s="35">
        <f t="shared" si="12"/>
        <v>44614</v>
      </c>
      <c r="B438" s="36">
        <f ca="1">SUMIFS(СВЦЭМ!$L$40:$L$783,СВЦЭМ!$A$40:$A$783,$A438,СВЦЭМ!$B$40:$B$783,B$416)+'СЕТ СН'!$F$16</f>
        <v>0</v>
      </c>
      <c r="C438" s="36">
        <f ca="1">SUMIFS(СВЦЭМ!$L$40:$L$783,СВЦЭМ!$A$40:$A$783,$A438,СВЦЭМ!$B$40:$B$783,C$416)+'СЕТ СН'!$F$16</f>
        <v>0</v>
      </c>
      <c r="D438" s="36">
        <f ca="1">SUMIFS(СВЦЭМ!$L$40:$L$783,СВЦЭМ!$A$40:$A$783,$A438,СВЦЭМ!$B$40:$B$783,D$416)+'СЕТ СН'!$F$16</f>
        <v>0</v>
      </c>
      <c r="E438" s="36">
        <f ca="1">SUMIFS(СВЦЭМ!$L$40:$L$783,СВЦЭМ!$A$40:$A$783,$A438,СВЦЭМ!$B$40:$B$783,E$416)+'СЕТ СН'!$F$16</f>
        <v>0</v>
      </c>
      <c r="F438" s="36">
        <f ca="1">SUMIFS(СВЦЭМ!$L$40:$L$783,СВЦЭМ!$A$40:$A$783,$A438,СВЦЭМ!$B$40:$B$783,F$416)+'СЕТ СН'!$F$16</f>
        <v>0</v>
      </c>
      <c r="G438" s="36">
        <f ca="1">SUMIFS(СВЦЭМ!$L$40:$L$783,СВЦЭМ!$A$40:$A$783,$A438,СВЦЭМ!$B$40:$B$783,G$416)+'СЕТ СН'!$F$16</f>
        <v>0</v>
      </c>
      <c r="H438" s="36">
        <f ca="1">SUMIFS(СВЦЭМ!$L$40:$L$783,СВЦЭМ!$A$40:$A$783,$A438,СВЦЭМ!$B$40:$B$783,H$416)+'СЕТ СН'!$F$16</f>
        <v>0</v>
      </c>
      <c r="I438" s="36">
        <f ca="1">SUMIFS(СВЦЭМ!$L$40:$L$783,СВЦЭМ!$A$40:$A$783,$A438,СВЦЭМ!$B$40:$B$783,I$416)+'СЕТ СН'!$F$16</f>
        <v>0</v>
      </c>
      <c r="J438" s="36">
        <f ca="1">SUMIFS(СВЦЭМ!$L$40:$L$783,СВЦЭМ!$A$40:$A$783,$A438,СВЦЭМ!$B$40:$B$783,J$416)+'СЕТ СН'!$F$16</f>
        <v>0</v>
      </c>
      <c r="K438" s="36">
        <f ca="1">SUMIFS(СВЦЭМ!$L$40:$L$783,СВЦЭМ!$A$40:$A$783,$A438,СВЦЭМ!$B$40:$B$783,K$416)+'СЕТ СН'!$F$16</f>
        <v>0</v>
      </c>
      <c r="L438" s="36">
        <f ca="1">SUMIFS(СВЦЭМ!$L$40:$L$783,СВЦЭМ!$A$40:$A$783,$A438,СВЦЭМ!$B$40:$B$783,L$416)+'СЕТ СН'!$F$16</f>
        <v>0</v>
      </c>
      <c r="M438" s="36">
        <f ca="1">SUMIFS(СВЦЭМ!$L$40:$L$783,СВЦЭМ!$A$40:$A$783,$A438,СВЦЭМ!$B$40:$B$783,M$416)+'СЕТ СН'!$F$16</f>
        <v>0</v>
      </c>
      <c r="N438" s="36">
        <f ca="1">SUMIFS(СВЦЭМ!$L$40:$L$783,СВЦЭМ!$A$40:$A$783,$A438,СВЦЭМ!$B$40:$B$783,N$416)+'СЕТ СН'!$F$16</f>
        <v>0</v>
      </c>
      <c r="O438" s="36">
        <f ca="1">SUMIFS(СВЦЭМ!$L$40:$L$783,СВЦЭМ!$A$40:$A$783,$A438,СВЦЭМ!$B$40:$B$783,O$416)+'СЕТ СН'!$F$16</f>
        <v>0</v>
      </c>
      <c r="P438" s="36">
        <f ca="1">SUMIFS(СВЦЭМ!$L$40:$L$783,СВЦЭМ!$A$40:$A$783,$A438,СВЦЭМ!$B$40:$B$783,P$416)+'СЕТ СН'!$F$16</f>
        <v>0</v>
      </c>
      <c r="Q438" s="36">
        <f ca="1">SUMIFS(СВЦЭМ!$L$40:$L$783,СВЦЭМ!$A$40:$A$783,$A438,СВЦЭМ!$B$40:$B$783,Q$416)+'СЕТ СН'!$F$16</f>
        <v>0</v>
      </c>
      <c r="R438" s="36">
        <f ca="1">SUMIFS(СВЦЭМ!$L$40:$L$783,СВЦЭМ!$A$40:$A$783,$A438,СВЦЭМ!$B$40:$B$783,R$416)+'СЕТ СН'!$F$16</f>
        <v>0</v>
      </c>
      <c r="S438" s="36">
        <f ca="1">SUMIFS(СВЦЭМ!$L$40:$L$783,СВЦЭМ!$A$40:$A$783,$A438,СВЦЭМ!$B$40:$B$783,S$416)+'СЕТ СН'!$F$16</f>
        <v>0</v>
      </c>
      <c r="T438" s="36">
        <f ca="1">SUMIFS(СВЦЭМ!$L$40:$L$783,СВЦЭМ!$A$40:$A$783,$A438,СВЦЭМ!$B$40:$B$783,T$416)+'СЕТ СН'!$F$16</f>
        <v>0</v>
      </c>
      <c r="U438" s="36">
        <f ca="1">SUMIFS(СВЦЭМ!$L$40:$L$783,СВЦЭМ!$A$40:$A$783,$A438,СВЦЭМ!$B$40:$B$783,U$416)+'СЕТ СН'!$F$16</f>
        <v>0</v>
      </c>
      <c r="V438" s="36">
        <f ca="1">SUMIFS(СВЦЭМ!$L$40:$L$783,СВЦЭМ!$A$40:$A$783,$A438,СВЦЭМ!$B$40:$B$783,V$416)+'СЕТ СН'!$F$16</f>
        <v>0</v>
      </c>
      <c r="W438" s="36">
        <f ca="1">SUMIFS(СВЦЭМ!$L$40:$L$783,СВЦЭМ!$A$40:$A$783,$A438,СВЦЭМ!$B$40:$B$783,W$416)+'СЕТ СН'!$F$16</f>
        <v>0</v>
      </c>
      <c r="X438" s="36">
        <f ca="1">SUMIFS(СВЦЭМ!$L$40:$L$783,СВЦЭМ!$A$40:$A$783,$A438,СВЦЭМ!$B$40:$B$783,X$416)+'СЕТ СН'!$F$16</f>
        <v>0</v>
      </c>
      <c r="Y438" s="36">
        <f ca="1">SUMIFS(СВЦЭМ!$L$40:$L$783,СВЦЭМ!$A$40:$A$783,$A438,СВЦЭМ!$B$40:$B$783,Y$416)+'СЕТ СН'!$F$16</f>
        <v>0</v>
      </c>
    </row>
    <row r="439" spans="1:26" ht="15.75" hidden="1" x14ac:dyDescent="0.2">
      <c r="A439" s="35">
        <f t="shared" si="12"/>
        <v>44615</v>
      </c>
      <c r="B439" s="36">
        <f ca="1">SUMIFS(СВЦЭМ!$L$40:$L$783,СВЦЭМ!$A$40:$A$783,$A439,СВЦЭМ!$B$40:$B$783,B$416)+'СЕТ СН'!$F$16</f>
        <v>0</v>
      </c>
      <c r="C439" s="36">
        <f ca="1">SUMIFS(СВЦЭМ!$L$40:$L$783,СВЦЭМ!$A$40:$A$783,$A439,СВЦЭМ!$B$40:$B$783,C$416)+'СЕТ СН'!$F$16</f>
        <v>0</v>
      </c>
      <c r="D439" s="36">
        <f ca="1">SUMIFS(СВЦЭМ!$L$40:$L$783,СВЦЭМ!$A$40:$A$783,$A439,СВЦЭМ!$B$40:$B$783,D$416)+'СЕТ СН'!$F$16</f>
        <v>0</v>
      </c>
      <c r="E439" s="36">
        <f ca="1">SUMIFS(СВЦЭМ!$L$40:$L$783,СВЦЭМ!$A$40:$A$783,$A439,СВЦЭМ!$B$40:$B$783,E$416)+'СЕТ СН'!$F$16</f>
        <v>0</v>
      </c>
      <c r="F439" s="36">
        <f ca="1">SUMIFS(СВЦЭМ!$L$40:$L$783,СВЦЭМ!$A$40:$A$783,$A439,СВЦЭМ!$B$40:$B$783,F$416)+'СЕТ СН'!$F$16</f>
        <v>0</v>
      </c>
      <c r="G439" s="36">
        <f ca="1">SUMIFS(СВЦЭМ!$L$40:$L$783,СВЦЭМ!$A$40:$A$783,$A439,СВЦЭМ!$B$40:$B$783,G$416)+'СЕТ СН'!$F$16</f>
        <v>0</v>
      </c>
      <c r="H439" s="36">
        <f ca="1">SUMIFS(СВЦЭМ!$L$40:$L$783,СВЦЭМ!$A$40:$A$783,$A439,СВЦЭМ!$B$40:$B$783,H$416)+'СЕТ СН'!$F$16</f>
        <v>0</v>
      </c>
      <c r="I439" s="36">
        <f ca="1">SUMIFS(СВЦЭМ!$L$40:$L$783,СВЦЭМ!$A$40:$A$783,$A439,СВЦЭМ!$B$40:$B$783,I$416)+'СЕТ СН'!$F$16</f>
        <v>0</v>
      </c>
      <c r="J439" s="36">
        <f ca="1">SUMIFS(СВЦЭМ!$L$40:$L$783,СВЦЭМ!$A$40:$A$783,$A439,СВЦЭМ!$B$40:$B$783,J$416)+'СЕТ СН'!$F$16</f>
        <v>0</v>
      </c>
      <c r="K439" s="36">
        <f ca="1">SUMIFS(СВЦЭМ!$L$40:$L$783,СВЦЭМ!$A$40:$A$783,$A439,СВЦЭМ!$B$40:$B$783,K$416)+'СЕТ СН'!$F$16</f>
        <v>0</v>
      </c>
      <c r="L439" s="36">
        <f ca="1">SUMIFS(СВЦЭМ!$L$40:$L$783,СВЦЭМ!$A$40:$A$783,$A439,СВЦЭМ!$B$40:$B$783,L$416)+'СЕТ СН'!$F$16</f>
        <v>0</v>
      </c>
      <c r="M439" s="36">
        <f ca="1">SUMIFS(СВЦЭМ!$L$40:$L$783,СВЦЭМ!$A$40:$A$783,$A439,СВЦЭМ!$B$40:$B$783,M$416)+'СЕТ СН'!$F$16</f>
        <v>0</v>
      </c>
      <c r="N439" s="36">
        <f ca="1">SUMIFS(СВЦЭМ!$L$40:$L$783,СВЦЭМ!$A$40:$A$783,$A439,СВЦЭМ!$B$40:$B$783,N$416)+'СЕТ СН'!$F$16</f>
        <v>0</v>
      </c>
      <c r="O439" s="36">
        <f ca="1">SUMIFS(СВЦЭМ!$L$40:$L$783,СВЦЭМ!$A$40:$A$783,$A439,СВЦЭМ!$B$40:$B$783,O$416)+'СЕТ СН'!$F$16</f>
        <v>0</v>
      </c>
      <c r="P439" s="36">
        <f ca="1">SUMIFS(СВЦЭМ!$L$40:$L$783,СВЦЭМ!$A$40:$A$783,$A439,СВЦЭМ!$B$40:$B$783,P$416)+'СЕТ СН'!$F$16</f>
        <v>0</v>
      </c>
      <c r="Q439" s="36">
        <f ca="1">SUMIFS(СВЦЭМ!$L$40:$L$783,СВЦЭМ!$A$40:$A$783,$A439,СВЦЭМ!$B$40:$B$783,Q$416)+'СЕТ СН'!$F$16</f>
        <v>0</v>
      </c>
      <c r="R439" s="36">
        <f ca="1">SUMIFS(СВЦЭМ!$L$40:$L$783,СВЦЭМ!$A$40:$A$783,$A439,СВЦЭМ!$B$40:$B$783,R$416)+'СЕТ СН'!$F$16</f>
        <v>0</v>
      </c>
      <c r="S439" s="36">
        <f ca="1">SUMIFS(СВЦЭМ!$L$40:$L$783,СВЦЭМ!$A$40:$A$783,$A439,СВЦЭМ!$B$40:$B$783,S$416)+'СЕТ СН'!$F$16</f>
        <v>0</v>
      </c>
      <c r="T439" s="36">
        <f ca="1">SUMIFS(СВЦЭМ!$L$40:$L$783,СВЦЭМ!$A$40:$A$783,$A439,СВЦЭМ!$B$40:$B$783,T$416)+'СЕТ СН'!$F$16</f>
        <v>0</v>
      </c>
      <c r="U439" s="36">
        <f ca="1">SUMIFS(СВЦЭМ!$L$40:$L$783,СВЦЭМ!$A$40:$A$783,$A439,СВЦЭМ!$B$40:$B$783,U$416)+'СЕТ СН'!$F$16</f>
        <v>0</v>
      </c>
      <c r="V439" s="36">
        <f ca="1">SUMIFS(СВЦЭМ!$L$40:$L$783,СВЦЭМ!$A$40:$A$783,$A439,СВЦЭМ!$B$40:$B$783,V$416)+'СЕТ СН'!$F$16</f>
        <v>0</v>
      </c>
      <c r="W439" s="36">
        <f ca="1">SUMIFS(СВЦЭМ!$L$40:$L$783,СВЦЭМ!$A$40:$A$783,$A439,СВЦЭМ!$B$40:$B$783,W$416)+'СЕТ СН'!$F$16</f>
        <v>0</v>
      </c>
      <c r="X439" s="36">
        <f ca="1">SUMIFS(СВЦЭМ!$L$40:$L$783,СВЦЭМ!$A$40:$A$783,$A439,СВЦЭМ!$B$40:$B$783,X$416)+'СЕТ СН'!$F$16</f>
        <v>0</v>
      </c>
      <c r="Y439" s="36">
        <f ca="1">SUMIFS(СВЦЭМ!$L$40:$L$783,СВЦЭМ!$A$40:$A$783,$A439,СВЦЭМ!$B$40:$B$783,Y$416)+'СЕТ СН'!$F$16</f>
        <v>0</v>
      </c>
    </row>
    <row r="440" spans="1:26" ht="15.75" hidden="1" x14ac:dyDescent="0.2">
      <c r="A440" s="35">
        <f t="shared" si="12"/>
        <v>44616</v>
      </c>
      <c r="B440" s="36">
        <f ca="1">SUMIFS(СВЦЭМ!$L$40:$L$783,СВЦЭМ!$A$40:$A$783,$A440,СВЦЭМ!$B$40:$B$783,B$416)+'СЕТ СН'!$F$16</f>
        <v>0</v>
      </c>
      <c r="C440" s="36">
        <f ca="1">SUMIFS(СВЦЭМ!$L$40:$L$783,СВЦЭМ!$A$40:$A$783,$A440,СВЦЭМ!$B$40:$B$783,C$416)+'СЕТ СН'!$F$16</f>
        <v>0</v>
      </c>
      <c r="D440" s="36">
        <f ca="1">SUMIFS(СВЦЭМ!$L$40:$L$783,СВЦЭМ!$A$40:$A$783,$A440,СВЦЭМ!$B$40:$B$783,D$416)+'СЕТ СН'!$F$16</f>
        <v>0</v>
      </c>
      <c r="E440" s="36">
        <f ca="1">SUMIFS(СВЦЭМ!$L$40:$L$783,СВЦЭМ!$A$40:$A$783,$A440,СВЦЭМ!$B$40:$B$783,E$416)+'СЕТ СН'!$F$16</f>
        <v>0</v>
      </c>
      <c r="F440" s="36">
        <f ca="1">SUMIFS(СВЦЭМ!$L$40:$L$783,СВЦЭМ!$A$40:$A$783,$A440,СВЦЭМ!$B$40:$B$783,F$416)+'СЕТ СН'!$F$16</f>
        <v>0</v>
      </c>
      <c r="G440" s="36">
        <f ca="1">SUMIFS(СВЦЭМ!$L$40:$L$783,СВЦЭМ!$A$40:$A$783,$A440,СВЦЭМ!$B$40:$B$783,G$416)+'СЕТ СН'!$F$16</f>
        <v>0</v>
      </c>
      <c r="H440" s="36">
        <f ca="1">SUMIFS(СВЦЭМ!$L$40:$L$783,СВЦЭМ!$A$40:$A$783,$A440,СВЦЭМ!$B$40:$B$783,H$416)+'СЕТ СН'!$F$16</f>
        <v>0</v>
      </c>
      <c r="I440" s="36">
        <f ca="1">SUMIFS(СВЦЭМ!$L$40:$L$783,СВЦЭМ!$A$40:$A$783,$A440,СВЦЭМ!$B$40:$B$783,I$416)+'СЕТ СН'!$F$16</f>
        <v>0</v>
      </c>
      <c r="J440" s="36">
        <f ca="1">SUMIFS(СВЦЭМ!$L$40:$L$783,СВЦЭМ!$A$40:$A$783,$A440,СВЦЭМ!$B$40:$B$783,J$416)+'СЕТ СН'!$F$16</f>
        <v>0</v>
      </c>
      <c r="K440" s="36">
        <f ca="1">SUMIFS(СВЦЭМ!$L$40:$L$783,СВЦЭМ!$A$40:$A$783,$A440,СВЦЭМ!$B$40:$B$783,K$416)+'СЕТ СН'!$F$16</f>
        <v>0</v>
      </c>
      <c r="L440" s="36">
        <f ca="1">SUMIFS(СВЦЭМ!$L$40:$L$783,СВЦЭМ!$A$40:$A$783,$A440,СВЦЭМ!$B$40:$B$783,L$416)+'СЕТ СН'!$F$16</f>
        <v>0</v>
      </c>
      <c r="M440" s="36">
        <f ca="1">SUMIFS(СВЦЭМ!$L$40:$L$783,СВЦЭМ!$A$40:$A$783,$A440,СВЦЭМ!$B$40:$B$783,M$416)+'СЕТ СН'!$F$16</f>
        <v>0</v>
      </c>
      <c r="N440" s="36">
        <f ca="1">SUMIFS(СВЦЭМ!$L$40:$L$783,СВЦЭМ!$A$40:$A$783,$A440,СВЦЭМ!$B$40:$B$783,N$416)+'СЕТ СН'!$F$16</f>
        <v>0</v>
      </c>
      <c r="O440" s="36">
        <f ca="1">SUMIFS(СВЦЭМ!$L$40:$L$783,СВЦЭМ!$A$40:$A$783,$A440,СВЦЭМ!$B$40:$B$783,O$416)+'СЕТ СН'!$F$16</f>
        <v>0</v>
      </c>
      <c r="P440" s="36">
        <f ca="1">SUMIFS(СВЦЭМ!$L$40:$L$783,СВЦЭМ!$A$40:$A$783,$A440,СВЦЭМ!$B$40:$B$783,P$416)+'СЕТ СН'!$F$16</f>
        <v>0</v>
      </c>
      <c r="Q440" s="36">
        <f ca="1">SUMIFS(СВЦЭМ!$L$40:$L$783,СВЦЭМ!$A$40:$A$783,$A440,СВЦЭМ!$B$40:$B$783,Q$416)+'СЕТ СН'!$F$16</f>
        <v>0</v>
      </c>
      <c r="R440" s="36">
        <f ca="1">SUMIFS(СВЦЭМ!$L$40:$L$783,СВЦЭМ!$A$40:$A$783,$A440,СВЦЭМ!$B$40:$B$783,R$416)+'СЕТ СН'!$F$16</f>
        <v>0</v>
      </c>
      <c r="S440" s="36">
        <f ca="1">SUMIFS(СВЦЭМ!$L$40:$L$783,СВЦЭМ!$A$40:$A$783,$A440,СВЦЭМ!$B$40:$B$783,S$416)+'СЕТ СН'!$F$16</f>
        <v>0</v>
      </c>
      <c r="T440" s="36">
        <f ca="1">SUMIFS(СВЦЭМ!$L$40:$L$783,СВЦЭМ!$A$40:$A$783,$A440,СВЦЭМ!$B$40:$B$783,T$416)+'СЕТ СН'!$F$16</f>
        <v>0</v>
      </c>
      <c r="U440" s="36">
        <f ca="1">SUMIFS(СВЦЭМ!$L$40:$L$783,СВЦЭМ!$A$40:$A$783,$A440,СВЦЭМ!$B$40:$B$783,U$416)+'СЕТ СН'!$F$16</f>
        <v>0</v>
      </c>
      <c r="V440" s="36">
        <f ca="1">SUMIFS(СВЦЭМ!$L$40:$L$783,СВЦЭМ!$A$40:$A$783,$A440,СВЦЭМ!$B$40:$B$783,V$416)+'СЕТ СН'!$F$16</f>
        <v>0</v>
      </c>
      <c r="W440" s="36">
        <f ca="1">SUMIFS(СВЦЭМ!$L$40:$L$783,СВЦЭМ!$A$40:$A$783,$A440,СВЦЭМ!$B$40:$B$783,W$416)+'СЕТ СН'!$F$16</f>
        <v>0</v>
      </c>
      <c r="X440" s="36">
        <f ca="1">SUMIFS(СВЦЭМ!$L$40:$L$783,СВЦЭМ!$A$40:$A$783,$A440,СВЦЭМ!$B$40:$B$783,X$416)+'СЕТ СН'!$F$16</f>
        <v>0</v>
      </c>
      <c r="Y440" s="36">
        <f ca="1">SUMIFS(СВЦЭМ!$L$40:$L$783,СВЦЭМ!$A$40:$A$783,$A440,СВЦЭМ!$B$40:$B$783,Y$416)+'СЕТ СН'!$F$16</f>
        <v>0</v>
      </c>
    </row>
    <row r="441" spans="1:26" ht="15.75" hidden="1" x14ac:dyDescent="0.2">
      <c r="A441" s="35">
        <f t="shared" si="12"/>
        <v>44617</v>
      </c>
      <c r="B441" s="36">
        <f ca="1">SUMIFS(СВЦЭМ!$L$40:$L$783,СВЦЭМ!$A$40:$A$783,$A441,СВЦЭМ!$B$40:$B$783,B$416)+'СЕТ СН'!$F$16</f>
        <v>0</v>
      </c>
      <c r="C441" s="36">
        <f ca="1">SUMIFS(СВЦЭМ!$L$40:$L$783,СВЦЭМ!$A$40:$A$783,$A441,СВЦЭМ!$B$40:$B$783,C$416)+'СЕТ СН'!$F$16</f>
        <v>0</v>
      </c>
      <c r="D441" s="36">
        <f ca="1">SUMIFS(СВЦЭМ!$L$40:$L$783,СВЦЭМ!$A$40:$A$783,$A441,СВЦЭМ!$B$40:$B$783,D$416)+'СЕТ СН'!$F$16</f>
        <v>0</v>
      </c>
      <c r="E441" s="36">
        <f ca="1">SUMIFS(СВЦЭМ!$L$40:$L$783,СВЦЭМ!$A$40:$A$783,$A441,СВЦЭМ!$B$40:$B$783,E$416)+'СЕТ СН'!$F$16</f>
        <v>0</v>
      </c>
      <c r="F441" s="36">
        <f ca="1">SUMIFS(СВЦЭМ!$L$40:$L$783,СВЦЭМ!$A$40:$A$783,$A441,СВЦЭМ!$B$40:$B$783,F$416)+'СЕТ СН'!$F$16</f>
        <v>0</v>
      </c>
      <c r="G441" s="36">
        <f ca="1">SUMIFS(СВЦЭМ!$L$40:$L$783,СВЦЭМ!$A$40:$A$783,$A441,СВЦЭМ!$B$40:$B$783,G$416)+'СЕТ СН'!$F$16</f>
        <v>0</v>
      </c>
      <c r="H441" s="36">
        <f ca="1">SUMIFS(СВЦЭМ!$L$40:$L$783,СВЦЭМ!$A$40:$A$783,$A441,СВЦЭМ!$B$40:$B$783,H$416)+'СЕТ СН'!$F$16</f>
        <v>0</v>
      </c>
      <c r="I441" s="36">
        <f ca="1">SUMIFS(СВЦЭМ!$L$40:$L$783,СВЦЭМ!$A$40:$A$783,$A441,СВЦЭМ!$B$40:$B$783,I$416)+'СЕТ СН'!$F$16</f>
        <v>0</v>
      </c>
      <c r="J441" s="36">
        <f ca="1">SUMIFS(СВЦЭМ!$L$40:$L$783,СВЦЭМ!$A$40:$A$783,$A441,СВЦЭМ!$B$40:$B$783,J$416)+'СЕТ СН'!$F$16</f>
        <v>0</v>
      </c>
      <c r="K441" s="36">
        <f ca="1">SUMIFS(СВЦЭМ!$L$40:$L$783,СВЦЭМ!$A$40:$A$783,$A441,СВЦЭМ!$B$40:$B$783,K$416)+'СЕТ СН'!$F$16</f>
        <v>0</v>
      </c>
      <c r="L441" s="36">
        <f ca="1">SUMIFS(СВЦЭМ!$L$40:$L$783,СВЦЭМ!$A$40:$A$783,$A441,СВЦЭМ!$B$40:$B$783,L$416)+'СЕТ СН'!$F$16</f>
        <v>0</v>
      </c>
      <c r="M441" s="36">
        <f ca="1">SUMIFS(СВЦЭМ!$L$40:$L$783,СВЦЭМ!$A$40:$A$783,$A441,СВЦЭМ!$B$40:$B$783,M$416)+'СЕТ СН'!$F$16</f>
        <v>0</v>
      </c>
      <c r="N441" s="36">
        <f ca="1">SUMIFS(СВЦЭМ!$L$40:$L$783,СВЦЭМ!$A$40:$A$783,$A441,СВЦЭМ!$B$40:$B$783,N$416)+'СЕТ СН'!$F$16</f>
        <v>0</v>
      </c>
      <c r="O441" s="36">
        <f ca="1">SUMIFS(СВЦЭМ!$L$40:$L$783,СВЦЭМ!$A$40:$A$783,$A441,СВЦЭМ!$B$40:$B$783,O$416)+'СЕТ СН'!$F$16</f>
        <v>0</v>
      </c>
      <c r="P441" s="36">
        <f ca="1">SUMIFS(СВЦЭМ!$L$40:$L$783,СВЦЭМ!$A$40:$A$783,$A441,СВЦЭМ!$B$40:$B$783,P$416)+'СЕТ СН'!$F$16</f>
        <v>0</v>
      </c>
      <c r="Q441" s="36">
        <f ca="1">SUMIFS(СВЦЭМ!$L$40:$L$783,СВЦЭМ!$A$40:$A$783,$A441,СВЦЭМ!$B$40:$B$783,Q$416)+'СЕТ СН'!$F$16</f>
        <v>0</v>
      </c>
      <c r="R441" s="36">
        <f ca="1">SUMIFS(СВЦЭМ!$L$40:$L$783,СВЦЭМ!$A$40:$A$783,$A441,СВЦЭМ!$B$40:$B$783,R$416)+'СЕТ СН'!$F$16</f>
        <v>0</v>
      </c>
      <c r="S441" s="36">
        <f ca="1">SUMIFS(СВЦЭМ!$L$40:$L$783,СВЦЭМ!$A$40:$A$783,$A441,СВЦЭМ!$B$40:$B$783,S$416)+'СЕТ СН'!$F$16</f>
        <v>0</v>
      </c>
      <c r="T441" s="36">
        <f ca="1">SUMIFS(СВЦЭМ!$L$40:$L$783,СВЦЭМ!$A$40:$A$783,$A441,СВЦЭМ!$B$40:$B$783,T$416)+'СЕТ СН'!$F$16</f>
        <v>0</v>
      </c>
      <c r="U441" s="36">
        <f ca="1">SUMIFS(СВЦЭМ!$L$40:$L$783,СВЦЭМ!$A$40:$A$783,$A441,СВЦЭМ!$B$40:$B$783,U$416)+'СЕТ СН'!$F$16</f>
        <v>0</v>
      </c>
      <c r="V441" s="36">
        <f ca="1">SUMIFS(СВЦЭМ!$L$40:$L$783,СВЦЭМ!$A$40:$A$783,$A441,СВЦЭМ!$B$40:$B$783,V$416)+'СЕТ СН'!$F$16</f>
        <v>0</v>
      </c>
      <c r="W441" s="36">
        <f ca="1">SUMIFS(СВЦЭМ!$L$40:$L$783,СВЦЭМ!$A$40:$A$783,$A441,СВЦЭМ!$B$40:$B$783,W$416)+'СЕТ СН'!$F$16</f>
        <v>0</v>
      </c>
      <c r="X441" s="36">
        <f ca="1">SUMIFS(СВЦЭМ!$L$40:$L$783,СВЦЭМ!$A$40:$A$783,$A441,СВЦЭМ!$B$40:$B$783,X$416)+'СЕТ СН'!$F$16</f>
        <v>0</v>
      </c>
      <c r="Y441" s="36">
        <f ca="1">SUMIFS(СВЦЭМ!$L$40:$L$783,СВЦЭМ!$A$40:$A$783,$A441,СВЦЭМ!$B$40:$B$783,Y$416)+'СЕТ СН'!$F$16</f>
        <v>0</v>
      </c>
    </row>
    <row r="442" spans="1:26" ht="15.75" hidden="1" x14ac:dyDescent="0.2">
      <c r="A442" s="35">
        <f t="shared" si="12"/>
        <v>44618</v>
      </c>
      <c r="B442" s="36">
        <f ca="1">SUMIFS(СВЦЭМ!$L$40:$L$783,СВЦЭМ!$A$40:$A$783,$A442,СВЦЭМ!$B$40:$B$783,B$416)+'СЕТ СН'!$F$16</f>
        <v>0</v>
      </c>
      <c r="C442" s="36">
        <f ca="1">SUMIFS(СВЦЭМ!$L$40:$L$783,СВЦЭМ!$A$40:$A$783,$A442,СВЦЭМ!$B$40:$B$783,C$416)+'СЕТ СН'!$F$16</f>
        <v>0</v>
      </c>
      <c r="D442" s="36">
        <f ca="1">SUMIFS(СВЦЭМ!$L$40:$L$783,СВЦЭМ!$A$40:$A$783,$A442,СВЦЭМ!$B$40:$B$783,D$416)+'СЕТ СН'!$F$16</f>
        <v>0</v>
      </c>
      <c r="E442" s="36">
        <f ca="1">SUMIFS(СВЦЭМ!$L$40:$L$783,СВЦЭМ!$A$40:$A$783,$A442,СВЦЭМ!$B$40:$B$783,E$416)+'СЕТ СН'!$F$16</f>
        <v>0</v>
      </c>
      <c r="F442" s="36">
        <f ca="1">SUMIFS(СВЦЭМ!$L$40:$L$783,СВЦЭМ!$A$40:$A$783,$A442,СВЦЭМ!$B$40:$B$783,F$416)+'СЕТ СН'!$F$16</f>
        <v>0</v>
      </c>
      <c r="G442" s="36">
        <f ca="1">SUMIFS(СВЦЭМ!$L$40:$L$783,СВЦЭМ!$A$40:$A$783,$A442,СВЦЭМ!$B$40:$B$783,G$416)+'СЕТ СН'!$F$16</f>
        <v>0</v>
      </c>
      <c r="H442" s="36">
        <f ca="1">SUMIFS(СВЦЭМ!$L$40:$L$783,СВЦЭМ!$A$40:$A$783,$A442,СВЦЭМ!$B$40:$B$783,H$416)+'СЕТ СН'!$F$16</f>
        <v>0</v>
      </c>
      <c r="I442" s="36">
        <f ca="1">SUMIFS(СВЦЭМ!$L$40:$L$783,СВЦЭМ!$A$40:$A$783,$A442,СВЦЭМ!$B$40:$B$783,I$416)+'СЕТ СН'!$F$16</f>
        <v>0</v>
      </c>
      <c r="J442" s="36">
        <f ca="1">SUMIFS(СВЦЭМ!$L$40:$L$783,СВЦЭМ!$A$40:$A$783,$A442,СВЦЭМ!$B$40:$B$783,J$416)+'СЕТ СН'!$F$16</f>
        <v>0</v>
      </c>
      <c r="K442" s="36">
        <f ca="1">SUMIFS(СВЦЭМ!$L$40:$L$783,СВЦЭМ!$A$40:$A$783,$A442,СВЦЭМ!$B$40:$B$783,K$416)+'СЕТ СН'!$F$16</f>
        <v>0</v>
      </c>
      <c r="L442" s="36">
        <f ca="1">SUMIFS(СВЦЭМ!$L$40:$L$783,СВЦЭМ!$A$40:$A$783,$A442,СВЦЭМ!$B$40:$B$783,L$416)+'СЕТ СН'!$F$16</f>
        <v>0</v>
      </c>
      <c r="M442" s="36">
        <f ca="1">SUMIFS(СВЦЭМ!$L$40:$L$783,СВЦЭМ!$A$40:$A$783,$A442,СВЦЭМ!$B$40:$B$783,M$416)+'СЕТ СН'!$F$16</f>
        <v>0</v>
      </c>
      <c r="N442" s="36">
        <f ca="1">SUMIFS(СВЦЭМ!$L$40:$L$783,СВЦЭМ!$A$40:$A$783,$A442,СВЦЭМ!$B$40:$B$783,N$416)+'СЕТ СН'!$F$16</f>
        <v>0</v>
      </c>
      <c r="O442" s="36">
        <f ca="1">SUMIFS(СВЦЭМ!$L$40:$L$783,СВЦЭМ!$A$40:$A$783,$A442,СВЦЭМ!$B$40:$B$783,O$416)+'СЕТ СН'!$F$16</f>
        <v>0</v>
      </c>
      <c r="P442" s="36">
        <f ca="1">SUMIFS(СВЦЭМ!$L$40:$L$783,СВЦЭМ!$A$40:$A$783,$A442,СВЦЭМ!$B$40:$B$783,P$416)+'СЕТ СН'!$F$16</f>
        <v>0</v>
      </c>
      <c r="Q442" s="36">
        <f ca="1">SUMIFS(СВЦЭМ!$L$40:$L$783,СВЦЭМ!$A$40:$A$783,$A442,СВЦЭМ!$B$40:$B$783,Q$416)+'СЕТ СН'!$F$16</f>
        <v>0</v>
      </c>
      <c r="R442" s="36">
        <f ca="1">SUMIFS(СВЦЭМ!$L$40:$L$783,СВЦЭМ!$A$40:$A$783,$A442,СВЦЭМ!$B$40:$B$783,R$416)+'СЕТ СН'!$F$16</f>
        <v>0</v>
      </c>
      <c r="S442" s="36">
        <f ca="1">SUMIFS(СВЦЭМ!$L$40:$L$783,СВЦЭМ!$A$40:$A$783,$A442,СВЦЭМ!$B$40:$B$783,S$416)+'СЕТ СН'!$F$16</f>
        <v>0</v>
      </c>
      <c r="T442" s="36">
        <f ca="1">SUMIFS(СВЦЭМ!$L$40:$L$783,СВЦЭМ!$A$40:$A$783,$A442,СВЦЭМ!$B$40:$B$783,T$416)+'СЕТ СН'!$F$16</f>
        <v>0</v>
      </c>
      <c r="U442" s="36">
        <f ca="1">SUMIFS(СВЦЭМ!$L$40:$L$783,СВЦЭМ!$A$40:$A$783,$A442,СВЦЭМ!$B$40:$B$783,U$416)+'СЕТ СН'!$F$16</f>
        <v>0</v>
      </c>
      <c r="V442" s="36">
        <f ca="1">SUMIFS(СВЦЭМ!$L$40:$L$783,СВЦЭМ!$A$40:$A$783,$A442,СВЦЭМ!$B$40:$B$783,V$416)+'СЕТ СН'!$F$16</f>
        <v>0</v>
      </c>
      <c r="W442" s="36">
        <f ca="1">SUMIFS(СВЦЭМ!$L$40:$L$783,СВЦЭМ!$A$40:$A$783,$A442,СВЦЭМ!$B$40:$B$783,W$416)+'СЕТ СН'!$F$16</f>
        <v>0</v>
      </c>
      <c r="X442" s="36">
        <f ca="1">SUMIFS(СВЦЭМ!$L$40:$L$783,СВЦЭМ!$A$40:$A$783,$A442,СВЦЭМ!$B$40:$B$783,X$416)+'СЕТ СН'!$F$16</f>
        <v>0</v>
      </c>
      <c r="Y442" s="36">
        <f ca="1">SUMIFS(СВЦЭМ!$L$40:$L$783,СВЦЭМ!$A$40:$A$783,$A442,СВЦЭМ!$B$40:$B$783,Y$416)+'СЕТ СН'!$F$16</f>
        <v>0</v>
      </c>
    </row>
    <row r="443" spans="1:26" ht="15.75" hidden="1" x14ac:dyDescent="0.2">
      <c r="A443" s="35">
        <f t="shared" si="12"/>
        <v>44619</v>
      </c>
      <c r="B443" s="36">
        <f ca="1">SUMIFS(СВЦЭМ!$L$40:$L$783,СВЦЭМ!$A$40:$A$783,$A443,СВЦЭМ!$B$40:$B$783,B$416)+'СЕТ СН'!$F$16</f>
        <v>0</v>
      </c>
      <c r="C443" s="36">
        <f ca="1">SUMIFS(СВЦЭМ!$L$40:$L$783,СВЦЭМ!$A$40:$A$783,$A443,СВЦЭМ!$B$40:$B$783,C$416)+'СЕТ СН'!$F$16</f>
        <v>0</v>
      </c>
      <c r="D443" s="36">
        <f ca="1">SUMIFS(СВЦЭМ!$L$40:$L$783,СВЦЭМ!$A$40:$A$783,$A443,СВЦЭМ!$B$40:$B$783,D$416)+'СЕТ СН'!$F$16</f>
        <v>0</v>
      </c>
      <c r="E443" s="36">
        <f ca="1">SUMIFS(СВЦЭМ!$L$40:$L$783,СВЦЭМ!$A$40:$A$783,$A443,СВЦЭМ!$B$40:$B$783,E$416)+'СЕТ СН'!$F$16</f>
        <v>0</v>
      </c>
      <c r="F443" s="36">
        <f ca="1">SUMIFS(СВЦЭМ!$L$40:$L$783,СВЦЭМ!$A$40:$A$783,$A443,СВЦЭМ!$B$40:$B$783,F$416)+'СЕТ СН'!$F$16</f>
        <v>0</v>
      </c>
      <c r="G443" s="36">
        <f ca="1">SUMIFS(СВЦЭМ!$L$40:$L$783,СВЦЭМ!$A$40:$A$783,$A443,СВЦЭМ!$B$40:$B$783,G$416)+'СЕТ СН'!$F$16</f>
        <v>0</v>
      </c>
      <c r="H443" s="36">
        <f ca="1">SUMIFS(СВЦЭМ!$L$40:$L$783,СВЦЭМ!$A$40:$A$783,$A443,СВЦЭМ!$B$40:$B$783,H$416)+'СЕТ СН'!$F$16</f>
        <v>0</v>
      </c>
      <c r="I443" s="36">
        <f ca="1">SUMIFS(СВЦЭМ!$L$40:$L$783,СВЦЭМ!$A$40:$A$783,$A443,СВЦЭМ!$B$40:$B$783,I$416)+'СЕТ СН'!$F$16</f>
        <v>0</v>
      </c>
      <c r="J443" s="36">
        <f ca="1">SUMIFS(СВЦЭМ!$L$40:$L$783,СВЦЭМ!$A$40:$A$783,$A443,СВЦЭМ!$B$40:$B$783,J$416)+'СЕТ СН'!$F$16</f>
        <v>0</v>
      </c>
      <c r="K443" s="36">
        <f ca="1">SUMIFS(СВЦЭМ!$L$40:$L$783,СВЦЭМ!$A$40:$A$783,$A443,СВЦЭМ!$B$40:$B$783,K$416)+'СЕТ СН'!$F$16</f>
        <v>0</v>
      </c>
      <c r="L443" s="36">
        <f ca="1">SUMIFS(СВЦЭМ!$L$40:$L$783,СВЦЭМ!$A$40:$A$783,$A443,СВЦЭМ!$B$40:$B$783,L$416)+'СЕТ СН'!$F$16</f>
        <v>0</v>
      </c>
      <c r="M443" s="36">
        <f ca="1">SUMIFS(СВЦЭМ!$L$40:$L$783,СВЦЭМ!$A$40:$A$783,$A443,СВЦЭМ!$B$40:$B$783,M$416)+'СЕТ СН'!$F$16</f>
        <v>0</v>
      </c>
      <c r="N443" s="36">
        <f ca="1">SUMIFS(СВЦЭМ!$L$40:$L$783,СВЦЭМ!$A$40:$A$783,$A443,СВЦЭМ!$B$40:$B$783,N$416)+'СЕТ СН'!$F$16</f>
        <v>0</v>
      </c>
      <c r="O443" s="36">
        <f ca="1">SUMIFS(СВЦЭМ!$L$40:$L$783,СВЦЭМ!$A$40:$A$783,$A443,СВЦЭМ!$B$40:$B$783,O$416)+'СЕТ СН'!$F$16</f>
        <v>0</v>
      </c>
      <c r="P443" s="36">
        <f ca="1">SUMIFS(СВЦЭМ!$L$40:$L$783,СВЦЭМ!$A$40:$A$783,$A443,СВЦЭМ!$B$40:$B$783,P$416)+'СЕТ СН'!$F$16</f>
        <v>0</v>
      </c>
      <c r="Q443" s="36">
        <f ca="1">SUMIFS(СВЦЭМ!$L$40:$L$783,СВЦЭМ!$A$40:$A$783,$A443,СВЦЭМ!$B$40:$B$783,Q$416)+'СЕТ СН'!$F$16</f>
        <v>0</v>
      </c>
      <c r="R443" s="36">
        <f ca="1">SUMIFS(СВЦЭМ!$L$40:$L$783,СВЦЭМ!$A$40:$A$783,$A443,СВЦЭМ!$B$40:$B$783,R$416)+'СЕТ СН'!$F$16</f>
        <v>0</v>
      </c>
      <c r="S443" s="36">
        <f ca="1">SUMIFS(СВЦЭМ!$L$40:$L$783,СВЦЭМ!$A$40:$A$783,$A443,СВЦЭМ!$B$40:$B$783,S$416)+'СЕТ СН'!$F$16</f>
        <v>0</v>
      </c>
      <c r="T443" s="36">
        <f ca="1">SUMIFS(СВЦЭМ!$L$40:$L$783,СВЦЭМ!$A$40:$A$783,$A443,СВЦЭМ!$B$40:$B$783,T$416)+'СЕТ СН'!$F$16</f>
        <v>0</v>
      </c>
      <c r="U443" s="36">
        <f ca="1">SUMIFS(СВЦЭМ!$L$40:$L$783,СВЦЭМ!$A$40:$A$783,$A443,СВЦЭМ!$B$40:$B$783,U$416)+'СЕТ СН'!$F$16</f>
        <v>0</v>
      </c>
      <c r="V443" s="36">
        <f ca="1">SUMIFS(СВЦЭМ!$L$40:$L$783,СВЦЭМ!$A$40:$A$783,$A443,СВЦЭМ!$B$40:$B$783,V$416)+'СЕТ СН'!$F$16</f>
        <v>0</v>
      </c>
      <c r="W443" s="36">
        <f ca="1">SUMIFS(СВЦЭМ!$L$40:$L$783,СВЦЭМ!$A$40:$A$783,$A443,СВЦЭМ!$B$40:$B$783,W$416)+'СЕТ СН'!$F$16</f>
        <v>0</v>
      </c>
      <c r="X443" s="36">
        <f ca="1">SUMIFS(СВЦЭМ!$L$40:$L$783,СВЦЭМ!$A$40:$A$783,$A443,СВЦЭМ!$B$40:$B$783,X$416)+'СЕТ СН'!$F$16</f>
        <v>0</v>
      </c>
      <c r="Y443" s="36">
        <f ca="1">SUMIFS(СВЦЭМ!$L$40:$L$783,СВЦЭМ!$A$40:$A$783,$A443,СВЦЭМ!$B$40:$B$783,Y$416)+'СЕТ СН'!$F$16</f>
        <v>0</v>
      </c>
    </row>
    <row r="444" spans="1:26" ht="15.75" hidden="1" x14ac:dyDescent="0.2">
      <c r="A444" s="35">
        <f t="shared" si="12"/>
        <v>44620</v>
      </c>
      <c r="B444" s="36">
        <f ca="1">SUMIFS(СВЦЭМ!$L$40:$L$783,СВЦЭМ!$A$40:$A$783,$A444,СВЦЭМ!$B$40:$B$783,B$416)+'СЕТ СН'!$F$16</f>
        <v>0</v>
      </c>
      <c r="C444" s="36">
        <f ca="1">SUMIFS(СВЦЭМ!$L$40:$L$783,СВЦЭМ!$A$40:$A$783,$A444,СВЦЭМ!$B$40:$B$783,C$416)+'СЕТ СН'!$F$16</f>
        <v>0</v>
      </c>
      <c r="D444" s="36">
        <f ca="1">SUMIFS(СВЦЭМ!$L$40:$L$783,СВЦЭМ!$A$40:$A$783,$A444,СВЦЭМ!$B$40:$B$783,D$416)+'СЕТ СН'!$F$16</f>
        <v>0</v>
      </c>
      <c r="E444" s="36">
        <f ca="1">SUMIFS(СВЦЭМ!$L$40:$L$783,СВЦЭМ!$A$40:$A$783,$A444,СВЦЭМ!$B$40:$B$783,E$416)+'СЕТ СН'!$F$16</f>
        <v>0</v>
      </c>
      <c r="F444" s="36">
        <f ca="1">SUMIFS(СВЦЭМ!$L$40:$L$783,СВЦЭМ!$A$40:$A$783,$A444,СВЦЭМ!$B$40:$B$783,F$416)+'СЕТ СН'!$F$16</f>
        <v>0</v>
      </c>
      <c r="G444" s="36">
        <f ca="1">SUMIFS(СВЦЭМ!$L$40:$L$783,СВЦЭМ!$A$40:$A$783,$A444,СВЦЭМ!$B$40:$B$783,G$416)+'СЕТ СН'!$F$16</f>
        <v>0</v>
      </c>
      <c r="H444" s="36">
        <f ca="1">SUMIFS(СВЦЭМ!$L$40:$L$783,СВЦЭМ!$A$40:$A$783,$A444,СВЦЭМ!$B$40:$B$783,H$416)+'СЕТ СН'!$F$16</f>
        <v>0</v>
      </c>
      <c r="I444" s="36">
        <f ca="1">SUMIFS(СВЦЭМ!$L$40:$L$783,СВЦЭМ!$A$40:$A$783,$A444,СВЦЭМ!$B$40:$B$783,I$416)+'СЕТ СН'!$F$16</f>
        <v>0</v>
      </c>
      <c r="J444" s="36">
        <f ca="1">SUMIFS(СВЦЭМ!$L$40:$L$783,СВЦЭМ!$A$40:$A$783,$A444,СВЦЭМ!$B$40:$B$783,J$416)+'СЕТ СН'!$F$16</f>
        <v>0</v>
      </c>
      <c r="K444" s="36">
        <f ca="1">SUMIFS(СВЦЭМ!$L$40:$L$783,СВЦЭМ!$A$40:$A$783,$A444,СВЦЭМ!$B$40:$B$783,K$416)+'СЕТ СН'!$F$16</f>
        <v>0</v>
      </c>
      <c r="L444" s="36">
        <f ca="1">SUMIFS(СВЦЭМ!$L$40:$L$783,СВЦЭМ!$A$40:$A$783,$A444,СВЦЭМ!$B$40:$B$783,L$416)+'СЕТ СН'!$F$16</f>
        <v>0</v>
      </c>
      <c r="M444" s="36">
        <f ca="1">SUMIFS(СВЦЭМ!$L$40:$L$783,СВЦЭМ!$A$40:$A$783,$A444,СВЦЭМ!$B$40:$B$783,M$416)+'СЕТ СН'!$F$16</f>
        <v>0</v>
      </c>
      <c r="N444" s="36">
        <f ca="1">SUMIFS(СВЦЭМ!$L$40:$L$783,СВЦЭМ!$A$40:$A$783,$A444,СВЦЭМ!$B$40:$B$783,N$416)+'СЕТ СН'!$F$16</f>
        <v>0</v>
      </c>
      <c r="O444" s="36">
        <f ca="1">SUMIFS(СВЦЭМ!$L$40:$L$783,СВЦЭМ!$A$40:$A$783,$A444,СВЦЭМ!$B$40:$B$783,O$416)+'СЕТ СН'!$F$16</f>
        <v>0</v>
      </c>
      <c r="P444" s="36">
        <f ca="1">SUMIFS(СВЦЭМ!$L$40:$L$783,СВЦЭМ!$A$40:$A$783,$A444,СВЦЭМ!$B$40:$B$783,P$416)+'СЕТ СН'!$F$16</f>
        <v>0</v>
      </c>
      <c r="Q444" s="36">
        <f ca="1">SUMIFS(СВЦЭМ!$L$40:$L$783,СВЦЭМ!$A$40:$A$783,$A444,СВЦЭМ!$B$40:$B$783,Q$416)+'СЕТ СН'!$F$16</f>
        <v>0</v>
      </c>
      <c r="R444" s="36">
        <f ca="1">SUMIFS(СВЦЭМ!$L$40:$L$783,СВЦЭМ!$A$40:$A$783,$A444,СВЦЭМ!$B$40:$B$783,R$416)+'СЕТ СН'!$F$16</f>
        <v>0</v>
      </c>
      <c r="S444" s="36">
        <f ca="1">SUMIFS(СВЦЭМ!$L$40:$L$783,СВЦЭМ!$A$40:$A$783,$A444,СВЦЭМ!$B$40:$B$783,S$416)+'СЕТ СН'!$F$16</f>
        <v>0</v>
      </c>
      <c r="T444" s="36">
        <f ca="1">SUMIFS(СВЦЭМ!$L$40:$L$783,СВЦЭМ!$A$40:$A$783,$A444,СВЦЭМ!$B$40:$B$783,T$416)+'СЕТ СН'!$F$16</f>
        <v>0</v>
      </c>
      <c r="U444" s="36">
        <f ca="1">SUMIFS(СВЦЭМ!$L$40:$L$783,СВЦЭМ!$A$40:$A$783,$A444,СВЦЭМ!$B$40:$B$783,U$416)+'СЕТ СН'!$F$16</f>
        <v>0</v>
      </c>
      <c r="V444" s="36">
        <f ca="1">SUMIFS(СВЦЭМ!$L$40:$L$783,СВЦЭМ!$A$40:$A$783,$A444,СВЦЭМ!$B$40:$B$783,V$416)+'СЕТ СН'!$F$16</f>
        <v>0</v>
      </c>
      <c r="W444" s="36">
        <f ca="1">SUMIFS(СВЦЭМ!$L$40:$L$783,СВЦЭМ!$A$40:$A$783,$A444,СВЦЭМ!$B$40:$B$783,W$416)+'СЕТ СН'!$F$16</f>
        <v>0</v>
      </c>
      <c r="X444" s="36">
        <f ca="1">SUMIFS(СВЦЭМ!$L$40:$L$783,СВЦЭМ!$A$40:$A$783,$A444,СВЦЭМ!$B$40:$B$783,X$416)+'СЕТ СН'!$F$16</f>
        <v>0</v>
      </c>
      <c r="Y444" s="36">
        <f ca="1">SUMIFS(СВЦЭМ!$L$40:$L$783,СВЦЭМ!$A$40:$A$783,$A444,СВЦЭМ!$B$40:$B$783,Y$416)+'СЕТ СН'!$F$16</f>
        <v>0</v>
      </c>
    </row>
    <row r="445" spans="1:26" ht="15.75" hidden="1" x14ac:dyDescent="0.2">
      <c r="A445" s="35">
        <f t="shared" si="12"/>
        <v>44621</v>
      </c>
      <c r="B445" s="36">
        <f ca="1">SUMIFS(СВЦЭМ!$L$40:$L$783,СВЦЭМ!$A$40:$A$783,$A445,СВЦЭМ!$B$40:$B$783,B$416)+'СЕТ СН'!$F$16</f>
        <v>0</v>
      </c>
      <c r="C445" s="36">
        <f ca="1">SUMIFS(СВЦЭМ!$L$40:$L$783,СВЦЭМ!$A$40:$A$783,$A445,СВЦЭМ!$B$40:$B$783,C$416)+'СЕТ СН'!$F$16</f>
        <v>0</v>
      </c>
      <c r="D445" s="36">
        <f ca="1">SUMIFS(СВЦЭМ!$L$40:$L$783,СВЦЭМ!$A$40:$A$783,$A445,СВЦЭМ!$B$40:$B$783,D$416)+'СЕТ СН'!$F$16</f>
        <v>0</v>
      </c>
      <c r="E445" s="36">
        <f ca="1">SUMIFS(СВЦЭМ!$L$40:$L$783,СВЦЭМ!$A$40:$A$783,$A445,СВЦЭМ!$B$40:$B$783,E$416)+'СЕТ СН'!$F$16</f>
        <v>0</v>
      </c>
      <c r="F445" s="36">
        <f ca="1">SUMIFS(СВЦЭМ!$L$40:$L$783,СВЦЭМ!$A$40:$A$783,$A445,СВЦЭМ!$B$40:$B$783,F$416)+'СЕТ СН'!$F$16</f>
        <v>0</v>
      </c>
      <c r="G445" s="36">
        <f ca="1">SUMIFS(СВЦЭМ!$L$40:$L$783,СВЦЭМ!$A$40:$A$783,$A445,СВЦЭМ!$B$40:$B$783,G$416)+'СЕТ СН'!$F$16</f>
        <v>0</v>
      </c>
      <c r="H445" s="36">
        <f ca="1">SUMIFS(СВЦЭМ!$L$40:$L$783,СВЦЭМ!$A$40:$A$783,$A445,СВЦЭМ!$B$40:$B$783,H$416)+'СЕТ СН'!$F$16</f>
        <v>0</v>
      </c>
      <c r="I445" s="36">
        <f ca="1">SUMIFS(СВЦЭМ!$L$40:$L$783,СВЦЭМ!$A$40:$A$783,$A445,СВЦЭМ!$B$40:$B$783,I$416)+'СЕТ СН'!$F$16</f>
        <v>0</v>
      </c>
      <c r="J445" s="36">
        <f ca="1">SUMIFS(СВЦЭМ!$L$40:$L$783,СВЦЭМ!$A$40:$A$783,$A445,СВЦЭМ!$B$40:$B$783,J$416)+'СЕТ СН'!$F$16</f>
        <v>0</v>
      </c>
      <c r="K445" s="36">
        <f ca="1">SUMIFS(СВЦЭМ!$L$40:$L$783,СВЦЭМ!$A$40:$A$783,$A445,СВЦЭМ!$B$40:$B$783,K$416)+'СЕТ СН'!$F$16</f>
        <v>0</v>
      </c>
      <c r="L445" s="36">
        <f ca="1">SUMIFS(СВЦЭМ!$L$40:$L$783,СВЦЭМ!$A$40:$A$783,$A445,СВЦЭМ!$B$40:$B$783,L$416)+'СЕТ СН'!$F$16</f>
        <v>0</v>
      </c>
      <c r="M445" s="36">
        <f ca="1">SUMIFS(СВЦЭМ!$L$40:$L$783,СВЦЭМ!$A$40:$A$783,$A445,СВЦЭМ!$B$40:$B$783,M$416)+'СЕТ СН'!$F$16</f>
        <v>0</v>
      </c>
      <c r="N445" s="36">
        <f ca="1">SUMIFS(СВЦЭМ!$L$40:$L$783,СВЦЭМ!$A$40:$A$783,$A445,СВЦЭМ!$B$40:$B$783,N$416)+'СЕТ СН'!$F$16</f>
        <v>0</v>
      </c>
      <c r="O445" s="36">
        <f ca="1">SUMIFS(СВЦЭМ!$L$40:$L$783,СВЦЭМ!$A$40:$A$783,$A445,СВЦЭМ!$B$40:$B$783,O$416)+'СЕТ СН'!$F$16</f>
        <v>0</v>
      </c>
      <c r="P445" s="36">
        <f ca="1">SUMIFS(СВЦЭМ!$L$40:$L$783,СВЦЭМ!$A$40:$A$783,$A445,СВЦЭМ!$B$40:$B$783,P$416)+'СЕТ СН'!$F$16</f>
        <v>0</v>
      </c>
      <c r="Q445" s="36">
        <f ca="1">SUMIFS(СВЦЭМ!$L$40:$L$783,СВЦЭМ!$A$40:$A$783,$A445,СВЦЭМ!$B$40:$B$783,Q$416)+'СЕТ СН'!$F$16</f>
        <v>0</v>
      </c>
      <c r="R445" s="36">
        <f ca="1">SUMIFS(СВЦЭМ!$L$40:$L$783,СВЦЭМ!$A$40:$A$783,$A445,СВЦЭМ!$B$40:$B$783,R$416)+'СЕТ СН'!$F$16</f>
        <v>0</v>
      </c>
      <c r="S445" s="36">
        <f ca="1">SUMIFS(СВЦЭМ!$L$40:$L$783,СВЦЭМ!$A$40:$A$783,$A445,СВЦЭМ!$B$40:$B$783,S$416)+'СЕТ СН'!$F$16</f>
        <v>0</v>
      </c>
      <c r="T445" s="36">
        <f ca="1">SUMIFS(СВЦЭМ!$L$40:$L$783,СВЦЭМ!$A$40:$A$783,$A445,СВЦЭМ!$B$40:$B$783,T$416)+'СЕТ СН'!$F$16</f>
        <v>0</v>
      </c>
      <c r="U445" s="36">
        <f ca="1">SUMIFS(СВЦЭМ!$L$40:$L$783,СВЦЭМ!$A$40:$A$783,$A445,СВЦЭМ!$B$40:$B$783,U$416)+'СЕТ СН'!$F$16</f>
        <v>0</v>
      </c>
      <c r="V445" s="36">
        <f ca="1">SUMIFS(СВЦЭМ!$L$40:$L$783,СВЦЭМ!$A$40:$A$783,$A445,СВЦЭМ!$B$40:$B$783,V$416)+'СЕТ СН'!$F$16</f>
        <v>0</v>
      </c>
      <c r="W445" s="36">
        <f ca="1">SUMIFS(СВЦЭМ!$L$40:$L$783,СВЦЭМ!$A$40:$A$783,$A445,СВЦЭМ!$B$40:$B$783,W$416)+'СЕТ СН'!$F$16</f>
        <v>0</v>
      </c>
      <c r="X445" s="36">
        <f ca="1">SUMIFS(СВЦЭМ!$L$40:$L$783,СВЦЭМ!$A$40:$A$783,$A445,СВЦЭМ!$B$40:$B$783,X$416)+'СЕТ СН'!$F$16</f>
        <v>0</v>
      </c>
      <c r="Y445" s="36">
        <f ca="1">SUMIFS(СВЦЭМ!$L$40:$L$783,СВЦЭМ!$A$40:$A$783,$A445,СВЦЭМ!$B$40:$B$783,Y$416)+'СЕТ СН'!$F$16</f>
        <v>0</v>
      </c>
    </row>
    <row r="446" spans="1:26" ht="15.75" hidden="1" x14ac:dyDescent="0.2">
      <c r="A446" s="35">
        <f t="shared" si="12"/>
        <v>44622</v>
      </c>
      <c r="B446" s="36">
        <f ca="1">SUMIFS(СВЦЭМ!$L$40:$L$783,СВЦЭМ!$A$40:$A$783,$A446,СВЦЭМ!$B$40:$B$783,B$416)+'СЕТ СН'!$F$16</f>
        <v>0</v>
      </c>
      <c r="C446" s="36">
        <f ca="1">SUMIFS(СВЦЭМ!$L$40:$L$783,СВЦЭМ!$A$40:$A$783,$A446,СВЦЭМ!$B$40:$B$783,C$416)+'СЕТ СН'!$F$16</f>
        <v>0</v>
      </c>
      <c r="D446" s="36">
        <f ca="1">SUMIFS(СВЦЭМ!$L$40:$L$783,СВЦЭМ!$A$40:$A$783,$A446,СВЦЭМ!$B$40:$B$783,D$416)+'СЕТ СН'!$F$16</f>
        <v>0</v>
      </c>
      <c r="E446" s="36">
        <f ca="1">SUMIFS(СВЦЭМ!$L$40:$L$783,СВЦЭМ!$A$40:$A$783,$A446,СВЦЭМ!$B$40:$B$783,E$416)+'СЕТ СН'!$F$16</f>
        <v>0</v>
      </c>
      <c r="F446" s="36">
        <f ca="1">SUMIFS(СВЦЭМ!$L$40:$L$783,СВЦЭМ!$A$40:$A$783,$A446,СВЦЭМ!$B$40:$B$783,F$416)+'СЕТ СН'!$F$16</f>
        <v>0</v>
      </c>
      <c r="G446" s="36">
        <f ca="1">SUMIFS(СВЦЭМ!$L$40:$L$783,СВЦЭМ!$A$40:$A$783,$A446,СВЦЭМ!$B$40:$B$783,G$416)+'СЕТ СН'!$F$16</f>
        <v>0</v>
      </c>
      <c r="H446" s="36">
        <f ca="1">SUMIFS(СВЦЭМ!$L$40:$L$783,СВЦЭМ!$A$40:$A$783,$A446,СВЦЭМ!$B$40:$B$783,H$416)+'СЕТ СН'!$F$16</f>
        <v>0</v>
      </c>
      <c r="I446" s="36">
        <f ca="1">SUMIFS(СВЦЭМ!$L$40:$L$783,СВЦЭМ!$A$40:$A$783,$A446,СВЦЭМ!$B$40:$B$783,I$416)+'СЕТ СН'!$F$16</f>
        <v>0</v>
      </c>
      <c r="J446" s="36">
        <f ca="1">SUMIFS(СВЦЭМ!$L$40:$L$783,СВЦЭМ!$A$40:$A$783,$A446,СВЦЭМ!$B$40:$B$783,J$416)+'СЕТ СН'!$F$16</f>
        <v>0</v>
      </c>
      <c r="K446" s="36">
        <f ca="1">SUMIFS(СВЦЭМ!$L$40:$L$783,СВЦЭМ!$A$40:$A$783,$A446,СВЦЭМ!$B$40:$B$783,K$416)+'СЕТ СН'!$F$16</f>
        <v>0</v>
      </c>
      <c r="L446" s="36">
        <f ca="1">SUMIFS(СВЦЭМ!$L$40:$L$783,СВЦЭМ!$A$40:$A$783,$A446,СВЦЭМ!$B$40:$B$783,L$416)+'СЕТ СН'!$F$16</f>
        <v>0</v>
      </c>
      <c r="M446" s="36">
        <f ca="1">SUMIFS(СВЦЭМ!$L$40:$L$783,СВЦЭМ!$A$40:$A$783,$A446,СВЦЭМ!$B$40:$B$783,M$416)+'СЕТ СН'!$F$16</f>
        <v>0</v>
      </c>
      <c r="N446" s="36">
        <f ca="1">SUMIFS(СВЦЭМ!$L$40:$L$783,СВЦЭМ!$A$40:$A$783,$A446,СВЦЭМ!$B$40:$B$783,N$416)+'СЕТ СН'!$F$16</f>
        <v>0</v>
      </c>
      <c r="O446" s="36">
        <f ca="1">SUMIFS(СВЦЭМ!$L$40:$L$783,СВЦЭМ!$A$40:$A$783,$A446,СВЦЭМ!$B$40:$B$783,O$416)+'СЕТ СН'!$F$16</f>
        <v>0</v>
      </c>
      <c r="P446" s="36">
        <f ca="1">SUMIFS(СВЦЭМ!$L$40:$L$783,СВЦЭМ!$A$40:$A$783,$A446,СВЦЭМ!$B$40:$B$783,P$416)+'СЕТ СН'!$F$16</f>
        <v>0</v>
      </c>
      <c r="Q446" s="36">
        <f ca="1">SUMIFS(СВЦЭМ!$L$40:$L$783,СВЦЭМ!$A$40:$A$783,$A446,СВЦЭМ!$B$40:$B$783,Q$416)+'СЕТ СН'!$F$16</f>
        <v>0</v>
      </c>
      <c r="R446" s="36">
        <f ca="1">SUMIFS(СВЦЭМ!$L$40:$L$783,СВЦЭМ!$A$40:$A$783,$A446,СВЦЭМ!$B$40:$B$783,R$416)+'СЕТ СН'!$F$16</f>
        <v>0</v>
      </c>
      <c r="S446" s="36">
        <f ca="1">SUMIFS(СВЦЭМ!$L$40:$L$783,СВЦЭМ!$A$40:$A$783,$A446,СВЦЭМ!$B$40:$B$783,S$416)+'СЕТ СН'!$F$16</f>
        <v>0</v>
      </c>
      <c r="T446" s="36">
        <f ca="1">SUMIFS(СВЦЭМ!$L$40:$L$783,СВЦЭМ!$A$40:$A$783,$A446,СВЦЭМ!$B$40:$B$783,T$416)+'СЕТ СН'!$F$16</f>
        <v>0</v>
      </c>
      <c r="U446" s="36">
        <f ca="1">SUMIFS(СВЦЭМ!$L$40:$L$783,СВЦЭМ!$A$40:$A$783,$A446,СВЦЭМ!$B$40:$B$783,U$416)+'СЕТ СН'!$F$16</f>
        <v>0</v>
      </c>
      <c r="V446" s="36">
        <f ca="1">SUMIFS(СВЦЭМ!$L$40:$L$783,СВЦЭМ!$A$40:$A$783,$A446,СВЦЭМ!$B$40:$B$783,V$416)+'СЕТ СН'!$F$16</f>
        <v>0</v>
      </c>
      <c r="W446" s="36">
        <f ca="1">SUMIFS(СВЦЭМ!$L$40:$L$783,СВЦЭМ!$A$40:$A$783,$A446,СВЦЭМ!$B$40:$B$783,W$416)+'СЕТ СН'!$F$16</f>
        <v>0</v>
      </c>
      <c r="X446" s="36">
        <f ca="1">SUMIFS(СВЦЭМ!$L$40:$L$783,СВЦЭМ!$A$40:$A$783,$A446,СВЦЭМ!$B$40:$B$783,X$416)+'СЕТ СН'!$F$16</f>
        <v>0</v>
      </c>
      <c r="Y446" s="36">
        <f ca="1">SUMIFS(СВЦЭМ!$L$40:$L$783,СВЦЭМ!$A$40:$A$783,$A446,СВЦЭМ!$B$40:$B$783,Y$416)+'СЕТ СН'!$F$16</f>
        <v>0</v>
      </c>
    </row>
    <row r="447" spans="1:26" ht="15.75" hidden="1" x14ac:dyDescent="0.2">
      <c r="A447" s="35">
        <f t="shared" si="12"/>
        <v>44623</v>
      </c>
      <c r="B447" s="36">
        <f ca="1">SUMIFS(СВЦЭМ!$L$40:$L$783,СВЦЭМ!$A$40:$A$783,$A447,СВЦЭМ!$B$40:$B$783,B$416)+'СЕТ СН'!$F$16</f>
        <v>0</v>
      </c>
      <c r="C447" s="36">
        <f ca="1">SUMIFS(СВЦЭМ!$L$40:$L$783,СВЦЭМ!$A$40:$A$783,$A447,СВЦЭМ!$B$40:$B$783,C$416)+'СЕТ СН'!$F$16</f>
        <v>0</v>
      </c>
      <c r="D447" s="36">
        <f ca="1">SUMIFS(СВЦЭМ!$L$40:$L$783,СВЦЭМ!$A$40:$A$783,$A447,СВЦЭМ!$B$40:$B$783,D$416)+'СЕТ СН'!$F$16</f>
        <v>0</v>
      </c>
      <c r="E447" s="36">
        <f ca="1">SUMIFS(СВЦЭМ!$L$40:$L$783,СВЦЭМ!$A$40:$A$783,$A447,СВЦЭМ!$B$40:$B$783,E$416)+'СЕТ СН'!$F$16</f>
        <v>0</v>
      </c>
      <c r="F447" s="36">
        <f ca="1">SUMIFS(СВЦЭМ!$L$40:$L$783,СВЦЭМ!$A$40:$A$783,$A447,СВЦЭМ!$B$40:$B$783,F$416)+'СЕТ СН'!$F$16</f>
        <v>0</v>
      </c>
      <c r="G447" s="36">
        <f ca="1">SUMIFS(СВЦЭМ!$L$40:$L$783,СВЦЭМ!$A$40:$A$783,$A447,СВЦЭМ!$B$40:$B$783,G$416)+'СЕТ СН'!$F$16</f>
        <v>0</v>
      </c>
      <c r="H447" s="36">
        <f ca="1">SUMIFS(СВЦЭМ!$L$40:$L$783,СВЦЭМ!$A$40:$A$783,$A447,СВЦЭМ!$B$40:$B$783,H$416)+'СЕТ СН'!$F$16</f>
        <v>0</v>
      </c>
      <c r="I447" s="36">
        <f ca="1">SUMIFS(СВЦЭМ!$L$40:$L$783,СВЦЭМ!$A$40:$A$783,$A447,СВЦЭМ!$B$40:$B$783,I$416)+'СЕТ СН'!$F$16</f>
        <v>0</v>
      </c>
      <c r="J447" s="36">
        <f ca="1">SUMIFS(СВЦЭМ!$L$40:$L$783,СВЦЭМ!$A$40:$A$783,$A447,СВЦЭМ!$B$40:$B$783,J$416)+'СЕТ СН'!$F$16</f>
        <v>0</v>
      </c>
      <c r="K447" s="36">
        <f ca="1">SUMIFS(СВЦЭМ!$L$40:$L$783,СВЦЭМ!$A$40:$A$783,$A447,СВЦЭМ!$B$40:$B$783,K$416)+'СЕТ СН'!$F$16</f>
        <v>0</v>
      </c>
      <c r="L447" s="36">
        <f ca="1">SUMIFS(СВЦЭМ!$L$40:$L$783,СВЦЭМ!$A$40:$A$783,$A447,СВЦЭМ!$B$40:$B$783,L$416)+'СЕТ СН'!$F$16</f>
        <v>0</v>
      </c>
      <c r="M447" s="36">
        <f ca="1">SUMIFS(СВЦЭМ!$L$40:$L$783,СВЦЭМ!$A$40:$A$783,$A447,СВЦЭМ!$B$40:$B$783,M$416)+'СЕТ СН'!$F$16</f>
        <v>0</v>
      </c>
      <c r="N447" s="36">
        <f ca="1">SUMIFS(СВЦЭМ!$L$40:$L$783,СВЦЭМ!$A$40:$A$783,$A447,СВЦЭМ!$B$40:$B$783,N$416)+'СЕТ СН'!$F$16</f>
        <v>0</v>
      </c>
      <c r="O447" s="36">
        <f ca="1">SUMIFS(СВЦЭМ!$L$40:$L$783,СВЦЭМ!$A$40:$A$783,$A447,СВЦЭМ!$B$40:$B$783,O$416)+'СЕТ СН'!$F$16</f>
        <v>0</v>
      </c>
      <c r="P447" s="36">
        <f ca="1">SUMIFS(СВЦЭМ!$L$40:$L$783,СВЦЭМ!$A$40:$A$783,$A447,СВЦЭМ!$B$40:$B$783,P$416)+'СЕТ СН'!$F$16</f>
        <v>0</v>
      </c>
      <c r="Q447" s="36">
        <f ca="1">SUMIFS(СВЦЭМ!$L$40:$L$783,СВЦЭМ!$A$40:$A$783,$A447,СВЦЭМ!$B$40:$B$783,Q$416)+'СЕТ СН'!$F$16</f>
        <v>0</v>
      </c>
      <c r="R447" s="36">
        <f ca="1">SUMIFS(СВЦЭМ!$L$40:$L$783,СВЦЭМ!$A$40:$A$783,$A447,СВЦЭМ!$B$40:$B$783,R$416)+'СЕТ СН'!$F$16</f>
        <v>0</v>
      </c>
      <c r="S447" s="36">
        <f ca="1">SUMIFS(СВЦЭМ!$L$40:$L$783,СВЦЭМ!$A$40:$A$783,$A447,СВЦЭМ!$B$40:$B$783,S$416)+'СЕТ СН'!$F$16</f>
        <v>0</v>
      </c>
      <c r="T447" s="36">
        <f ca="1">SUMIFS(СВЦЭМ!$L$40:$L$783,СВЦЭМ!$A$40:$A$783,$A447,СВЦЭМ!$B$40:$B$783,T$416)+'СЕТ СН'!$F$16</f>
        <v>0</v>
      </c>
      <c r="U447" s="36">
        <f ca="1">SUMIFS(СВЦЭМ!$L$40:$L$783,СВЦЭМ!$A$40:$A$783,$A447,СВЦЭМ!$B$40:$B$783,U$416)+'СЕТ СН'!$F$16</f>
        <v>0</v>
      </c>
      <c r="V447" s="36">
        <f ca="1">SUMIFS(СВЦЭМ!$L$40:$L$783,СВЦЭМ!$A$40:$A$783,$A447,СВЦЭМ!$B$40:$B$783,V$416)+'СЕТ СН'!$F$16</f>
        <v>0</v>
      </c>
      <c r="W447" s="36">
        <f ca="1">SUMIFS(СВЦЭМ!$L$40:$L$783,СВЦЭМ!$A$40:$A$783,$A447,СВЦЭМ!$B$40:$B$783,W$416)+'СЕТ СН'!$F$16</f>
        <v>0</v>
      </c>
      <c r="X447" s="36">
        <f ca="1">SUMIFS(СВЦЭМ!$L$40:$L$783,СВЦЭМ!$A$40:$A$783,$A447,СВЦЭМ!$B$40:$B$783,X$416)+'СЕТ СН'!$F$16</f>
        <v>0</v>
      </c>
      <c r="Y447" s="36">
        <f ca="1">SUMIFS(СВЦЭМ!$L$40:$L$783,СВЦЭМ!$A$40:$A$783,$A447,СВЦЭМ!$B$40:$B$783,Y$416)+'СЕТ СН'!$F$16</f>
        <v>0</v>
      </c>
    </row>
    <row r="448" spans="1:26" ht="15.75" x14ac:dyDescent="0.2">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5.75" x14ac:dyDescent="0.2">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s="48" customFormat="1" ht="66" customHeight="1" x14ac:dyDescent="0.25">
      <c r="A450" s="157" t="s">
        <v>122</v>
      </c>
      <c r="B450" s="157"/>
      <c r="C450" s="157"/>
      <c r="D450" s="157"/>
      <c r="E450" s="157"/>
      <c r="F450" s="157"/>
      <c r="G450" s="157"/>
      <c r="H450" s="157"/>
      <c r="I450" s="157"/>
      <c r="J450" s="157"/>
      <c r="K450" s="157"/>
      <c r="L450" s="158">
        <f>СВЦЭМ!$D$18+'СЕТ СН'!$F$17</f>
        <v>0</v>
      </c>
      <c r="M450" s="159"/>
      <c r="N450" s="47"/>
      <c r="O450" s="47"/>
      <c r="P450" s="47"/>
      <c r="Q450" s="47"/>
      <c r="R450" s="47"/>
      <c r="S450" s="47"/>
      <c r="T450" s="47"/>
      <c r="U450" s="47"/>
      <c r="V450" s="47"/>
      <c r="W450" s="47"/>
      <c r="X450" s="47"/>
      <c r="Y450" s="47"/>
    </row>
    <row r="451" spans="1:26" ht="30" customHeight="1" x14ac:dyDescent="0.2">
      <c r="A451" s="38"/>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row>
    <row r="452" spans="1:26" ht="15.75" x14ac:dyDescent="0.2">
      <c r="A452" s="139" t="s">
        <v>74</v>
      </c>
      <c r="B452" s="139"/>
      <c r="C452" s="139"/>
      <c r="D452" s="139"/>
      <c r="E452" s="139"/>
      <c r="F452" s="139"/>
      <c r="G452" s="139"/>
      <c r="H452" s="139"/>
      <c r="I452" s="139"/>
      <c r="J452" s="139"/>
      <c r="K452" s="139"/>
      <c r="L452" s="139"/>
      <c r="M452" s="139"/>
      <c r="N452" s="160">
        <f>СВЦЭМ!$D$12+'СЕТ СН'!$F$13</f>
        <v>491005.54345712619</v>
      </c>
      <c r="O452" s="161"/>
      <c r="P452" s="47"/>
      <c r="Q452" s="47"/>
      <c r="R452" s="47"/>
      <c r="S452" s="47"/>
      <c r="T452" s="47"/>
      <c r="U452" s="47"/>
      <c r="V452" s="47"/>
      <c r="W452" s="47"/>
      <c r="X452" s="47"/>
      <c r="Y452" s="47"/>
    </row>
    <row r="453" spans="1:26" ht="15.75" x14ac:dyDescent="0.2">
      <c r="A453" s="139"/>
      <c r="B453" s="139"/>
      <c r="C453" s="139"/>
      <c r="D453" s="139"/>
      <c r="E453" s="139"/>
      <c r="F453" s="139"/>
      <c r="G453" s="139"/>
      <c r="H453" s="139"/>
      <c r="I453" s="139"/>
      <c r="J453" s="139"/>
      <c r="K453" s="139"/>
      <c r="L453" s="139"/>
      <c r="M453" s="139"/>
      <c r="N453" s="162"/>
      <c r="O453" s="163"/>
      <c r="P453" s="47"/>
      <c r="Q453" s="47"/>
      <c r="R453" s="47"/>
      <c r="S453" s="47"/>
      <c r="T453" s="47"/>
      <c r="U453" s="47"/>
      <c r="V453" s="47"/>
      <c r="W453" s="47"/>
      <c r="X453" s="47"/>
      <c r="Y453" s="47"/>
    </row>
    <row r="454" spans="1:26" ht="15.75" x14ac:dyDescent="0.2">
      <c r="A454" s="139"/>
      <c r="B454" s="139"/>
      <c r="C454" s="139"/>
      <c r="D454" s="139"/>
      <c r="E454" s="139"/>
      <c r="F454" s="139"/>
      <c r="G454" s="139"/>
      <c r="H454" s="139"/>
      <c r="I454" s="139"/>
      <c r="J454" s="139"/>
      <c r="K454" s="139"/>
      <c r="L454" s="139"/>
      <c r="M454" s="139"/>
      <c r="N454" s="164"/>
      <c r="O454" s="165"/>
      <c r="P454" s="47"/>
      <c r="Q454" s="47"/>
      <c r="R454" s="47"/>
      <c r="S454" s="47"/>
      <c r="T454" s="47"/>
      <c r="U454" s="47"/>
      <c r="V454" s="47"/>
      <c r="W454" s="47"/>
      <c r="X454" s="47"/>
      <c r="Y454" s="47"/>
    </row>
    <row r="455" spans="1:26" ht="30" customHeight="1" x14ac:dyDescent="0.25"/>
    <row r="456" spans="1:26" ht="15.75" x14ac:dyDescent="0.25">
      <c r="A456" s="148" t="s">
        <v>135</v>
      </c>
      <c r="B456" s="149"/>
      <c r="C456" s="149"/>
      <c r="D456" s="149"/>
      <c r="E456" s="149"/>
      <c r="F456" s="149"/>
      <c r="G456" s="149"/>
      <c r="H456" s="149"/>
      <c r="I456" s="149"/>
      <c r="J456" s="149"/>
      <c r="K456" s="149"/>
      <c r="L456" s="149"/>
      <c r="M456" s="150"/>
      <c r="N456" s="140" t="s">
        <v>29</v>
      </c>
      <c r="O456" s="140"/>
      <c r="P456" s="140"/>
      <c r="Q456" s="140"/>
      <c r="R456" s="140"/>
      <c r="S456" s="140"/>
      <c r="T456" s="140"/>
      <c r="U456" s="140"/>
    </row>
    <row r="457" spans="1:26" ht="15.75" x14ac:dyDescent="0.25">
      <c r="A457" s="151"/>
      <c r="B457" s="152"/>
      <c r="C457" s="152"/>
      <c r="D457" s="152"/>
      <c r="E457" s="152"/>
      <c r="F457" s="152"/>
      <c r="G457" s="152"/>
      <c r="H457" s="152"/>
      <c r="I457" s="152"/>
      <c r="J457" s="152"/>
      <c r="K457" s="152"/>
      <c r="L457" s="152"/>
      <c r="M457" s="153"/>
      <c r="N457" s="141" t="s">
        <v>0</v>
      </c>
      <c r="O457" s="141"/>
      <c r="P457" s="141" t="s">
        <v>1</v>
      </c>
      <c r="Q457" s="141"/>
      <c r="R457" s="141" t="s">
        <v>2</v>
      </c>
      <c r="S457" s="141"/>
      <c r="T457" s="141" t="s">
        <v>3</v>
      </c>
      <c r="U457" s="141"/>
    </row>
    <row r="458" spans="1:26" ht="15.75" x14ac:dyDescent="0.25">
      <c r="A458" s="154"/>
      <c r="B458" s="155"/>
      <c r="C458" s="155"/>
      <c r="D458" s="155"/>
      <c r="E458" s="155"/>
      <c r="F458" s="155"/>
      <c r="G458" s="155"/>
      <c r="H458" s="155"/>
      <c r="I458" s="155"/>
      <c r="J458" s="155"/>
      <c r="K458" s="155"/>
      <c r="L458" s="155"/>
      <c r="M458" s="156"/>
      <c r="N458" s="147">
        <f>'СЕТ СН'!$F$7</f>
        <v>1496084.18</v>
      </c>
      <c r="O458" s="147"/>
      <c r="P458" s="147">
        <f>'СЕТ СН'!$G$7</f>
        <v>1081420.6000000001</v>
      </c>
      <c r="Q458" s="147"/>
      <c r="R458" s="147">
        <f>'СЕТ СН'!$H$7</f>
        <v>1434391.51</v>
      </c>
      <c r="S458" s="147"/>
      <c r="T458" s="147">
        <f>'СЕТ СН'!$I$7</f>
        <v>1327946.8799999999</v>
      </c>
      <c r="U458" s="147"/>
    </row>
    <row r="461" spans="1:26" ht="15.75" x14ac:dyDescent="0.25">
      <c r="A461" s="148" t="s">
        <v>136</v>
      </c>
      <c r="B461" s="149"/>
      <c r="C461" s="149"/>
      <c r="D461" s="149"/>
      <c r="E461" s="149"/>
      <c r="F461" s="149"/>
      <c r="G461" s="149"/>
      <c r="H461" s="149"/>
      <c r="I461" s="149"/>
      <c r="J461" s="149"/>
      <c r="K461" s="149"/>
      <c r="L461" s="149"/>
      <c r="M461" s="150"/>
      <c r="N461" s="92" t="s">
        <v>137</v>
      </c>
      <c r="O461" s="93"/>
      <c r="T461" s="42"/>
      <c r="U461" s="42"/>
      <c r="V461" s="42"/>
      <c r="W461" s="42"/>
      <c r="X461" s="42"/>
      <c r="Y461" s="42"/>
    </row>
    <row r="462" spans="1:26" ht="15.75" x14ac:dyDescent="0.25">
      <c r="A462" s="151"/>
      <c r="B462" s="152"/>
      <c r="C462" s="152"/>
      <c r="D462" s="152"/>
      <c r="E462" s="152"/>
      <c r="F462" s="152"/>
      <c r="G462" s="152"/>
      <c r="H462" s="152"/>
      <c r="I462" s="152"/>
      <c r="J462" s="152"/>
      <c r="K462" s="152"/>
      <c r="L462" s="152"/>
      <c r="M462" s="153"/>
      <c r="N462" s="141" t="s">
        <v>142</v>
      </c>
      <c r="O462" s="141"/>
      <c r="T462" s="42"/>
      <c r="U462" s="42"/>
      <c r="V462" s="42"/>
      <c r="W462" s="42"/>
      <c r="X462" s="42"/>
      <c r="Y462" s="42"/>
    </row>
    <row r="463" spans="1:26" ht="15.75" x14ac:dyDescent="0.25">
      <c r="A463" s="154"/>
      <c r="B463" s="155"/>
      <c r="C463" s="155"/>
      <c r="D463" s="155"/>
      <c r="E463" s="155"/>
      <c r="F463" s="155"/>
      <c r="G463" s="155"/>
      <c r="H463" s="155"/>
      <c r="I463" s="155"/>
      <c r="J463" s="155"/>
      <c r="K463" s="155"/>
      <c r="L463" s="155"/>
      <c r="M463" s="156"/>
      <c r="N463" s="147">
        <f>'СЕТ СН'!$F$10</f>
        <v>203257.28</v>
      </c>
      <c r="O463" s="147"/>
      <c r="T463" s="42"/>
      <c r="U463" s="42"/>
      <c r="V463" s="42"/>
      <c r="W463" s="42"/>
      <c r="X463" s="42"/>
      <c r="Y463" s="42"/>
    </row>
    <row r="464" spans="1:26"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sheetData>
  <sheetProtection algorithmName="SHA-512" hashValue="h01k1UTyMwC+ciKiLlnIt+cDHklqWgvaWC0ZTJs34m0Zw8eUoALrafxMmHlc2mVXrWlE3aRQxcETUiUbcykEyg==" saltValue="5ehlxhdOoKYGioUZliaQSA==" spinCount="100000" sheet="1" objects="1" scenarios="1" formatCells="0" formatColumns="0" formatRows="0" insertColumns="0" insertRows="0" insertHyperlinks="0" deleteColumns="0" deleteRows="0" sort="0" autoFilter="0" pivotTables="0"/>
  <mergeCells count="46">
    <mergeCell ref="A461:M463"/>
    <mergeCell ref="N462:O462"/>
    <mergeCell ref="N463:O463"/>
    <mergeCell ref="A456:M458"/>
    <mergeCell ref="N456:U456"/>
    <mergeCell ref="N457:O457"/>
    <mergeCell ref="P457:Q457"/>
    <mergeCell ref="R457:S457"/>
    <mergeCell ref="T457:U457"/>
    <mergeCell ref="N458:O458"/>
    <mergeCell ref="P458:Q458"/>
    <mergeCell ref="R458:S458"/>
    <mergeCell ref="T458:U458"/>
    <mergeCell ref="A414:A416"/>
    <mergeCell ref="B414:Y415"/>
    <mergeCell ref="A450:K450"/>
    <mergeCell ref="L450:M450"/>
    <mergeCell ref="A452:M454"/>
    <mergeCell ref="N452:O454"/>
    <mergeCell ref="A309:A311"/>
    <mergeCell ref="B309:Y310"/>
    <mergeCell ref="A344:A346"/>
    <mergeCell ref="B344:Y345"/>
    <mergeCell ref="A379:A381"/>
    <mergeCell ref="B379:Y380"/>
    <mergeCell ref="A206:A208"/>
    <mergeCell ref="B206:Y207"/>
    <mergeCell ref="A238:A240"/>
    <mergeCell ref="B238:Y239"/>
    <mergeCell ref="A273:A275"/>
    <mergeCell ref="B273:Y274"/>
    <mergeCell ref="A108:A110"/>
    <mergeCell ref="B108:Y109"/>
    <mergeCell ref="A141:A143"/>
    <mergeCell ref="B141:Y142"/>
    <mergeCell ref="A174:A176"/>
    <mergeCell ref="B174:Y175"/>
    <mergeCell ref="A75:A77"/>
    <mergeCell ref="B75:Y76"/>
    <mergeCell ref="A1:Y1"/>
    <mergeCell ref="A3:Y3"/>
    <mergeCell ref="A4:Y4"/>
    <mergeCell ref="A42:A44"/>
    <mergeCell ref="B42:Y43"/>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P9" sqref="P9"/>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45" x14ac:dyDescent="0.2">
      <c r="A5" s="53" t="s">
        <v>144</v>
      </c>
      <c r="B5" s="100" t="s">
        <v>157</v>
      </c>
      <c r="C5" s="54">
        <v>44562</v>
      </c>
      <c r="D5" s="54">
        <v>44742</v>
      </c>
      <c r="E5" s="52" t="s">
        <v>20</v>
      </c>
      <c r="F5" s="52">
        <v>2581.11</v>
      </c>
      <c r="G5" s="52">
        <v>2793</v>
      </c>
      <c r="H5" s="52">
        <v>2866.5</v>
      </c>
      <c r="I5" s="52">
        <v>2866.5</v>
      </c>
    </row>
    <row r="6" spans="1:9" ht="60" x14ac:dyDescent="0.2">
      <c r="A6" s="53" t="s">
        <v>145</v>
      </c>
      <c r="B6" s="100" t="s">
        <v>157</v>
      </c>
      <c r="C6" s="54">
        <v>44562</v>
      </c>
      <c r="D6" s="54">
        <v>44742</v>
      </c>
      <c r="E6" s="52" t="s">
        <v>20</v>
      </c>
      <c r="F6" s="52">
        <v>77.33</v>
      </c>
      <c r="G6" s="52">
        <v>628.45000000000005</v>
      </c>
      <c r="H6" s="52">
        <v>432.33</v>
      </c>
      <c r="I6" s="52">
        <v>689.75</v>
      </c>
    </row>
    <row r="7" spans="1:9" ht="60" x14ac:dyDescent="0.2">
      <c r="A7" s="53" t="s">
        <v>146</v>
      </c>
      <c r="B7" s="100" t="s">
        <v>157</v>
      </c>
      <c r="C7" s="54">
        <v>44562</v>
      </c>
      <c r="D7" s="54">
        <v>44742</v>
      </c>
      <c r="E7" s="52" t="s">
        <v>21</v>
      </c>
      <c r="F7" s="52">
        <v>1496084.18</v>
      </c>
      <c r="G7" s="52">
        <v>1081420.6000000001</v>
      </c>
      <c r="H7" s="52">
        <v>1434391.51</v>
      </c>
      <c r="I7" s="52">
        <v>1327946.8799999999</v>
      </c>
    </row>
    <row r="8" spans="1:9" ht="90" x14ac:dyDescent="0.2">
      <c r="A8" s="53" t="s">
        <v>141</v>
      </c>
      <c r="B8" s="91" t="s">
        <v>156</v>
      </c>
      <c r="C8" s="101">
        <v>44562</v>
      </c>
      <c r="D8" s="101">
        <v>44926</v>
      </c>
      <c r="E8" s="91" t="s">
        <v>140</v>
      </c>
      <c r="F8" s="95">
        <v>7.8700000000000006E-2</v>
      </c>
      <c r="G8" s="91"/>
      <c r="H8" s="91"/>
      <c r="I8" s="91"/>
    </row>
    <row r="9" spans="1:9" ht="75" x14ac:dyDescent="0.2">
      <c r="A9" s="53" t="s">
        <v>133</v>
      </c>
      <c r="B9" s="91" t="s">
        <v>138</v>
      </c>
      <c r="C9" s="54">
        <v>44593</v>
      </c>
      <c r="D9" s="54">
        <v>44620</v>
      </c>
      <c r="E9" s="91" t="s">
        <v>20</v>
      </c>
      <c r="F9" s="94" t="s">
        <v>188</v>
      </c>
      <c r="G9" s="91"/>
      <c r="H9" s="91"/>
      <c r="I9" s="91"/>
    </row>
    <row r="10" spans="1:9" ht="45" x14ac:dyDescent="0.2">
      <c r="A10" s="53" t="s">
        <v>139</v>
      </c>
      <c r="B10" s="91" t="s">
        <v>149</v>
      </c>
      <c r="C10" s="54">
        <v>44562</v>
      </c>
      <c r="D10" s="54">
        <v>44742</v>
      </c>
      <c r="E10" s="91" t="s">
        <v>21</v>
      </c>
      <c r="F10" s="91">
        <v>203257.28</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E6VOYRdN/iKyVLK8+j+Xo24iMWRM1jDsFsBdVqlRpAJr/g/KRI/yFqx4pCCyEZxS8NCGdtfvpifa9V3uk+mxGw==" saltValue="QMuCtZ9ZNw0uKag12lcwLw=="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F22" sqref="F22"/>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143</v>
      </c>
    </row>
    <row r="7" spans="1:4" ht="15" customHeight="1" x14ac:dyDescent="0.2">
      <c r="A7" s="169" t="s">
        <v>89</v>
      </c>
      <c r="B7" s="170"/>
      <c r="C7" s="67"/>
      <c r="D7" s="64" t="s">
        <v>159</v>
      </c>
    </row>
    <row r="8" spans="1:4" ht="15" customHeight="1" x14ac:dyDescent="0.2">
      <c r="A8" s="171" t="s">
        <v>90</v>
      </c>
      <c r="B8" s="171"/>
      <c r="C8" s="102"/>
      <c r="D8" s="68"/>
    </row>
    <row r="9" spans="1:4" ht="15" customHeight="1" x14ac:dyDescent="0.2">
      <c r="A9" s="69" t="s">
        <v>91</v>
      </c>
      <c r="B9" s="70"/>
      <c r="C9" s="71"/>
      <c r="D9" s="72"/>
    </row>
    <row r="10" spans="1:4" ht="30" customHeight="1" x14ac:dyDescent="0.2">
      <c r="A10" s="174" t="s">
        <v>92</v>
      </c>
      <c r="B10" s="175"/>
      <c r="C10" s="73"/>
      <c r="D10" s="74">
        <v>5.8119630600000001</v>
      </c>
    </row>
    <row r="11" spans="1:4" ht="66" customHeight="1" x14ac:dyDescent="0.2">
      <c r="A11" s="174" t="s">
        <v>93</v>
      </c>
      <c r="B11" s="175"/>
      <c r="C11" s="73"/>
      <c r="D11" s="74">
        <v>1204.74216697</v>
      </c>
    </row>
    <row r="12" spans="1:4" ht="30" customHeight="1" x14ac:dyDescent="0.2">
      <c r="A12" s="174" t="s">
        <v>94</v>
      </c>
      <c r="B12" s="175"/>
      <c r="C12" s="73"/>
      <c r="D12" s="75">
        <v>491005.54345712619</v>
      </c>
    </row>
    <row r="13" spans="1:4" ht="30" customHeight="1" x14ac:dyDescent="0.2">
      <c r="A13" s="174" t="s">
        <v>95</v>
      </c>
      <c r="B13" s="175"/>
      <c r="C13" s="73"/>
      <c r="D13" s="76"/>
    </row>
    <row r="14" spans="1:4" ht="15" customHeight="1" x14ac:dyDescent="0.2">
      <c r="A14" s="176" t="s">
        <v>96</v>
      </c>
      <c r="B14" s="177"/>
      <c r="C14" s="73"/>
      <c r="D14" s="74">
        <v>1255.0434393600001</v>
      </c>
    </row>
    <row r="15" spans="1:4" ht="15" customHeight="1" x14ac:dyDescent="0.2">
      <c r="A15" s="176" t="s">
        <v>97</v>
      </c>
      <c r="B15" s="177"/>
      <c r="C15" s="73"/>
      <c r="D15" s="74">
        <v>1940.3671414200001</v>
      </c>
    </row>
    <row r="16" spans="1:4" ht="15" customHeight="1" x14ac:dyDescent="0.2">
      <c r="A16" s="176" t="s">
        <v>98</v>
      </c>
      <c r="B16" s="177"/>
      <c r="C16" s="73"/>
      <c r="D16" s="74">
        <v>2690.4732592199998</v>
      </c>
    </row>
    <row r="17" spans="1:4" ht="15" customHeight="1" x14ac:dyDescent="0.2">
      <c r="A17" s="176" t="s">
        <v>99</v>
      </c>
      <c r="B17" s="177"/>
      <c r="C17" s="73"/>
      <c r="D17" s="74">
        <v>2278.74189587</v>
      </c>
    </row>
    <row r="18" spans="1:4" ht="52.5" customHeight="1" x14ac:dyDescent="0.2">
      <c r="A18" s="174" t="s">
        <v>100</v>
      </c>
      <c r="B18" s="175"/>
      <c r="C18" s="73"/>
      <c r="D18" s="74">
        <v>0</v>
      </c>
    </row>
    <row r="19" spans="1:4" ht="52.5" customHeight="1" x14ac:dyDescent="0.25">
      <c r="A19" s="174" t="s">
        <v>150</v>
      </c>
      <c r="B19" s="175"/>
      <c r="C19" s="81"/>
      <c r="D19" s="74">
        <v>1198.5451532100001</v>
      </c>
    </row>
    <row r="20" spans="1:4" ht="52.5" customHeight="1" x14ac:dyDescent="0.25">
      <c r="A20" s="174" t="s">
        <v>151</v>
      </c>
      <c r="B20" s="175"/>
      <c r="C20" s="81"/>
      <c r="D20" s="103"/>
    </row>
    <row r="21" spans="1:4" ht="52.5" customHeight="1" x14ac:dyDescent="0.25">
      <c r="A21" s="176" t="s">
        <v>152</v>
      </c>
      <c r="B21" s="177"/>
      <c r="C21" s="81"/>
      <c r="D21" s="74">
        <v>1248.7857643100001</v>
      </c>
    </row>
    <row r="22" spans="1:4" ht="52.5" customHeight="1" x14ac:dyDescent="0.25">
      <c r="A22" s="176" t="s">
        <v>153</v>
      </c>
      <c r="B22" s="177"/>
      <c r="C22" s="81"/>
      <c r="D22" s="74">
        <v>1201.01677135</v>
      </c>
    </row>
    <row r="23" spans="1:4" ht="52.5" customHeight="1" x14ac:dyDescent="0.25">
      <c r="A23" s="176" t="s">
        <v>154</v>
      </c>
      <c r="B23" s="177"/>
      <c r="C23" s="81"/>
      <c r="D23" s="74">
        <v>1140.07061189</v>
      </c>
    </row>
    <row r="24" spans="1:4" ht="52.5" customHeight="1" x14ac:dyDescent="0.25">
      <c r="A24" s="176" t="s">
        <v>155</v>
      </c>
      <c r="B24" s="177"/>
      <c r="C24" s="81"/>
      <c r="D24" s="74">
        <v>1173.5048675800001</v>
      </c>
    </row>
    <row r="25" spans="1:4" ht="15" customHeight="1" x14ac:dyDescent="0.2">
      <c r="A25" s="69" t="s">
        <v>101</v>
      </c>
      <c r="B25" s="70"/>
      <c r="C25" s="77"/>
      <c r="D25" s="78"/>
    </row>
    <row r="26" spans="1:4" ht="30" customHeight="1" x14ac:dyDescent="0.2">
      <c r="A26" s="174" t="s">
        <v>102</v>
      </c>
      <c r="B26" s="175"/>
      <c r="C26" s="73"/>
      <c r="D26" s="79">
        <v>6889.5450000000001</v>
      </c>
    </row>
    <row r="27" spans="1:4" ht="30" customHeight="1" x14ac:dyDescent="0.2">
      <c r="A27" s="174" t="s">
        <v>103</v>
      </c>
      <c r="B27" s="175"/>
      <c r="C27" s="80"/>
      <c r="D27" s="79">
        <v>10.286</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1.493075452253E-3</v>
      </c>
    </row>
    <row r="32" spans="1:4" ht="15" customHeight="1" x14ac:dyDescent="0.25">
      <c r="A32" s="176" t="s">
        <v>98</v>
      </c>
      <c r="B32" s="177"/>
      <c r="C32" s="81"/>
      <c r="D32" s="82">
        <v>3.1452344695899999E-3</v>
      </c>
    </row>
    <row r="33" spans="1:6" ht="15" customHeight="1" x14ac:dyDescent="0.25">
      <c r="A33" s="176" t="s">
        <v>99</v>
      </c>
      <c r="B33" s="177"/>
      <c r="C33" s="81"/>
      <c r="D33" s="82">
        <v>2.2384071141569998E-3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6" t="s">
        <v>112</v>
      </c>
      <c r="F37" s="96" t="s">
        <v>112</v>
      </c>
    </row>
    <row r="38" spans="1:6" ht="30.75" customHeight="1" x14ac:dyDescent="0.2">
      <c r="A38" s="97"/>
      <c r="B38" s="97"/>
      <c r="C38" s="97"/>
      <c r="D38" s="97"/>
      <c r="E38" s="98"/>
      <c r="F38" s="99"/>
    </row>
    <row r="39" spans="1:6" ht="12.75" customHeight="1" x14ac:dyDescent="0.2">
      <c r="A39" s="83" t="s">
        <v>160</v>
      </c>
      <c r="B39" s="83">
        <v>1</v>
      </c>
      <c r="C39" s="84">
        <v>1202.1204070799999</v>
      </c>
      <c r="D39" s="84">
        <v>1193.37216461</v>
      </c>
      <c r="E39" s="84">
        <v>157.28746480999999</v>
      </c>
      <c r="F39" s="84">
        <v>157.28746480999999</v>
      </c>
    </row>
    <row r="40" spans="1:6" ht="12.75" customHeight="1" x14ac:dyDescent="0.2">
      <c r="A40" s="83" t="s">
        <v>160</v>
      </c>
      <c r="B40" s="83">
        <v>2</v>
      </c>
      <c r="C40" s="84">
        <v>1228.68334398</v>
      </c>
      <c r="D40" s="84">
        <v>1227.58483572</v>
      </c>
      <c r="E40" s="84">
        <v>161.79672392000001</v>
      </c>
      <c r="F40" s="84">
        <v>161.79672392000001</v>
      </c>
    </row>
    <row r="41" spans="1:6" ht="12.75" customHeight="1" x14ac:dyDescent="0.2">
      <c r="A41" s="83" t="s">
        <v>160</v>
      </c>
      <c r="B41" s="83">
        <v>3</v>
      </c>
      <c r="C41" s="84">
        <v>1297.36255271</v>
      </c>
      <c r="D41" s="84">
        <v>1289.43453477</v>
      </c>
      <c r="E41" s="84">
        <v>169.94856677999999</v>
      </c>
      <c r="F41" s="84">
        <v>169.94856677999999</v>
      </c>
    </row>
    <row r="42" spans="1:6" ht="12.75" customHeight="1" x14ac:dyDescent="0.2">
      <c r="A42" s="83" t="s">
        <v>160</v>
      </c>
      <c r="B42" s="83">
        <v>4</v>
      </c>
      <c r="C42" s="84">
        <v>1297.43533751</v>
      </c>
      <c r="D42" s="84">
        <v>1297.2401950000001</v>
      </c>
      <c r="E42" s="84">
        <v>170.97735943000001</v>
      </c>
      <c r="F42" s="84">
        <v>170.97735943000001</v>
      </c>
    </row>
    <row r="43" spans="1:6" ht="12.75" customHeight="1" x14ac:dyDescent="0.2">
      <c r="A43" s="83" t="s">
        <v>160</v>
      </c>
      <c r="B43" s="83">
        <v>5</v>
      </c>
      <c r="C43" s="84">
        <v>1291.0713545000001</v>
      </c>
      <c r="D43" s="84">
        <v>1286.8924447500001</v>
      </c>
      <c r="E43" s="84">
        <v>169.61351715999999</v>
      </c>
      <c r="F43" s="84">
        <v>169.61351715999999</v>
      </c>
    </row>
    <row r="44" spans="1:6" ht="12.75" customHeight="1" x14ac:dyDescent="0.2">
      <c r="A44" s="83" t="s">
        <v>160</v>
      </c>
      <c r="B44" s="83">
        <v>6</v>
      </c>
      <c r="C44" s="84">
        <v>1244.50013702</v>
      </c>
      <c r="D44" s="84">
        <v>1242.2596427000001</v>
      </c>
      <c r="E44" s="84">
        <v>163.73087594</v>
      </c>
      <c r="F44" s="84">
        <v>163.73087594</v>
      </c>
    </row>
    <row r="45" spans="1:6" ht="12.75" customHeight="1" x14ac:dyDescent="0.2">
      <c r="A45" s="83" t="s">
        <v>160</v>
      </c>
      <c r="B45" s="83">
        <v>7</v>
      </c>
      <c r="C45" s="84">
        <v>1211.6727127700001</v>
      </c>
      <c r="D45" s="84">
        <v>1209.44043962</v>
      </c>
      <c r="E45" s="84">
        <v>159.40527710000001</v>
      </c>
      <c r="F45" s="84">
        <v>159.40527710000001</v>
      </c>
    </row>
    <row r="46" spans="1:6" ht="12.75" customHeight="1" x14ac:dyDescent="0.2">
      <c r="A46" s="83" t="s">
        <v>160</v>
      </c>
      <c r="B46" s="83">
        <v>8</v>
      </c>
      <c r="C46" s="84">
        <v>1191.2639592</v>
      </c>
      <c r="D46" s="84">
        <v>1182.8316528099999</v>
      </c>
      <c r="E46" s="84">
        <v>155.8982164</v>
      </c>
      <c r="F46" s="84">
        <v>155.8982164</v>
      </c>
    </row>
    <row r="47" spans="1:6" ht="12.75" customHeight="1" x14ac:dyDescent="0.2">
      <c r="A47" s="83" t="s">
        <v>160</v>
      </c>
      <c r="B47" s="83">
        <v>9</v>
      </c>
      <c r="C47" s="84">
        <v>1150.5198582800001</v>
      </c>
      <c r="D47" s="84">
        <v>1142.5565535000001</v>
      </c>
      <c r="E47" s="84">
        <v>150.58992411</v>
      </c>
      <c r="F47" s="84">
        <v>150.58992411</v>
      </c>
    </row>
    <row r="48" spans="1:6" ht="12.75" customHeight="1" x14ac:dyDescent="0.2">
      <c r="A48" s="83" t="s">
        <v>160</v>
      </c>
      <c r="B48" s="83">
        <v>10</v>
      </c>
      <c r="C48" s="84">
        <v>1161.13156058</v>
      </c>
      <c r="D48" s="84">
        <v>1152.46520835</v>
      </c>
      <c r="E48" s="84">
        <v>151.89589323000001</v>
      </c>
      <c r="F48" s="84">
        <v>151.89589323000001</v>
      </c>
    </row>
    <row r="49" spans="1:6" ht="12.75" customHeight="1" x14ac:dyDescent="0.2">
      <c r="A49" s="83" t="s">
        <v>160</v>
      </c>
      <c r="B49" s="83">
        <v>11</v>
      </c>
      <c r="C49" s="84">
        <v>1178.5604922</v>
      </c>
      <c r="D49" s="84">
        <v>1169.34313367</v>
      </c>
      <c r="E49" s="84">
        <v>154.12041812999999</v>
      </c>
      <c r="F49" s="84">
        <v>154.12041812999999</v>
      </c>
    </row>
    <row r="50" spans="1:6" ht="12.75" customHeight="1" x14ac:dyDescent="0.2">
      <c r="A50" s="83" t="s">
        <v>160</v>
      </c>
      <c r="B50" s="83">
        <v>12</v>
      </c>
      <c r="C50" s="84">
        <v>1214.0166379899999</v>
      </c>
      <c r="D50" s="84">
        <v>1205.48890712</v>
      </c>
      <c r="E50" s="84">
        <v>158.88446175999999</v>
      </c>
      <c r="F50" s="84">
        <v>158.88446175999999</v>
      </c>
    </row>
    <row r="51" spans="1:6" ht="12.75" customHeight="1" x14ac:dyDescent="0.2">
      <c r="A51" s="83" t="s">
        <v>160</v>
      </c>
      <c r="B51" s="83">
        <v>13</v>
      </c>
      <c r="C51" s="84">
        <v>1231.17396168</v>
      </c>
      <c r="D51" s="84">
        <v>1221.7870762699999</v>
      </c>
      <c r="E51" s="84">
        <v>161.03257429999999</v>
      </c>
      <c r="F51" s="84">
        <v>161.03257429999999</v>
      </c>
    </row>
    <row r="52" spans="1:6" ht="12.75" customHeight="1" x14ac:dyDescent="0.2">
      <c r="A52" s="83" t="s">
        <v>160</v>
      </c>
      <c r="B52" s="83">
        <v>14</v>
      </c>
      <c r="C52" s="84">
        <v>1238.1620891600001</v>
      </c>
      <c r="D52" s="84">
        <v>1229.3894214899999</v>
      </c>
      <c r="E52" s="84">
        <v>162.03456986</v>
      </c>
      <c r="F52" s="84">
        <v>162.03456986</v>
      </c>
    </row>
    <row r="53" spans="1:6" ht="12.75" customHeight="1" x14ac:dyDescent="0.2">
      <c r="A53" s="83" t="s">
        <v>160</v>
      </c>
      <c r="B53" s="83">
        <v>15</v>
      </c>
      <c r="C53" s="84">
        <v>1245.97898723</v>
      </c>
      <c r="D53" s="84">
        <v>1237.37996234</v>
      </c>
      <c r="E53" s="84">
        <v>163.08772992999999</v>
      </c>
      <c r="F53" s="84">
        <v>163.08772992999999</v>
      </c>
    </row>
    <row r="54" spans="1:6" ht="12.75" customHeight="1" x14ac:dyDescent="0.2">
      <c r="A54" s="83" t="s">
        <v>160</v>
      </c>
      <c r="B54" s="83">
        <v>16</v>
      </c>
      <c r="C54" s="84">
        <v>1243.7510073999999</v>
      </c>
      <c r="D54" s="84">
        <v>1235.1191078300001</v>
      </c>
      <c r="E54" s="84">
        <v>162.78974737999999</v>
      </c>
      <c r="F54" s="84">
        <v>162.78974737999999</v>
      </c>
    </row>
    <row r="55" spans="1:6" ht="12.75" customHeight="1" x14ac:dyDescent="0.2">
      <c r="A55" s="83" t="s">
        <v>160</v>
      </c>
      <c r="B55" s="83">
        <v>17</v>
      </c>
      <c r="C55" s="84">
        <v>1235.06194112</v>
      </c>
      <c r="D55" s="84">
        <v>1232.57403909</v>
      </c>
      <c r="E55" s="84">
        <v>162.45430515999999</v>
      </c>
      <c r="F55" s="84">
        <v>162.45430515999999</v>
      </c>
    </row>
    <row r="56" spans="1:6" ht="12.75" customHeight="1" x14ac:dyDescent="0.2">
      <c r="A56" s="83" t="s">
        <v>160</v>
      </c>
      <c r="B56" s="83">
        <v>18</v>
      </c>
      <c r="C56" s="84">
        <v>1225.95653653</v>
      </c>
      <c r="D56" s="84">
        <v>1217.17999581</v>
      </c>
      <c r="E56" s="84">
        <v>160.42535717999999</v>
      </c>
      <c r="F56" s="84">
        <v>160.42535717999999</v>
      </c>
    </row>
    <row r="57" spans="1:6" ht="12.75" customHeight="1" x14ac:dyDescent="0.2">
      <c r="A57" s="83" t="s">
        <v>160</v>
      </c>
      <c r="B57" s="83">
        <v>19</v>
      </c>
      <c r="C57" s="84">
        <v>1196.71386005</v>
      </c>
      <c r="D57" s="84">
        <v>1186.8001029</v>
      </c>
      <c r="E57" s="84">
        <v>156.42126150000001</v>
      </c>
      <c r="F57" s="84">
        <v>156.42126150000001</v>
      </c>
    </row>
    <row r="58" spans="1:6" ht="12.75" customHeight="1" x14ac:dyDescent="0.2">
      <c r="A58" s="83" t="s">
        <v>160</v>
      </c>
      <c r="B58" s="83">
        <v>20</v>
      </c>
      <c r="C58" s="84">
        <v>1185.55192592</v>
      </c>
      <c r="D58" s="84">
        <v>1175.7063362199999</v>
      </c>
      <c r="E58" s="84">
        <v>154.95909363000001</v>
      </c>
      <c r="F58" s="84">
        <v>154.95909363000001</v>
      </c>
    </row>
    <row r="59" spans="1:6" ht="12.75" customHeight="1" x14ac:dyDescent="0.2">
      <c r="A59" s="83" t="s">
        <v>160</v>
      </c>
      <c r="B59" s="83">
        <v>21</v>
      </c>
      <c r="C59" s="84">
        <v>1189.9542720100001</v>
      </c>
      <c r="D59" s="84">
        <v>1180.6040878700001</v>
      </c>
      <c r="E59" s="84">
        <v>155.60462145</v>
      </c>
      <c r="F59" s="84">
        <v>155.60462145</v>
      </c>
    </row>
    <row r="60" spans="1:6" ht="12.75" customHeight="1" x14ac:dyDescent="0.2">
      <c r="A60" s="83" t="s">
        <v>160</v>
      </c>
      <c r="B60" s="83">
        <v>22</v>
      </c>
      <c r="C60" s="84">
        <v>1221.93543135</v>
      </c>
      <c r="D60" s="84">
        <v>1211.81559315</v>
      </c>
      <c r="E60" s="84">
        <v>159.71832436</v>
      </c>
      <c r="F60" s="84">
        <v>159.71832436</v>
      </c>
    </row>
    <row r="61" spans="1:6" ht="12.75" customHeight="1" x14ac:dyDescent="0.2">
      <c r="A61" s="83" t="s">
        <v>160</v>
      </c>
      <c r="B61" s="83">
        <v>23</v>
      </c>
      <c r="C61" s="84">
        <v>1244.2735839699999</v>
      </c>
      <c r="D61" s="84">
        <v>1233.5787053900001</v>
      </c>
      <c r="E61" s="84">
        <v>162.58672103000001</v>
      </c>
      <c r="F61" s="84">
        <v>162.58672103000001</v>
      </c>
    </row>
    <row r="62" spans="1:6" ht="12.75" customHeight="1" x14ac:dyDescent="0.2">
      <c r="A62" s="83" t="s">
        <v>160</v>
      </c>
      <c r="B62" s="83">
        <v>24</v>
      </c>
      <c r="C62" s="84">
        <v>1256.4490237800001</v>
      </c>
      <c r="D62" s="84">
        <v>1245.8025944200001</v>
      </c>
      <c r="E62" s="84">
        <v>164.19783999000001</v>
      </c>
      <c r="F62" s="84">
        <v>164.19783999000001</v>
      </c>
    </row>
    <row r="63" spans="1:6" ht="12.75" customHeight="1" x14ac:dyDescent="0.2">
      <c r="A63" s="83" t="s">
        <v>161</v>
      </c>
      <c r="B63" s="83">
        <v>1</v>
      </c>
      <c r="C63" s="84">
        <v>1249.2999176400001</v>
      </c>
      <c r="D63" s="84">
        <v>1239.82658907</v>
      </c>
      <c r="E63" s="84">
        <v>163.41019740999999</v>
      </c>
      <c r="F63" s="84">
        <v>163.41019740999999</v>
      </c>
    </row>
    <row r="64" spans="1:6" ht="12.75" customHeight="1" x14ac:dyDescent="0.2">
      <c r="A64" s="83" t="s">
        <v>161</v>
      </c>
      <c r="B64" s="83">
        <v>2</v>
      </c>
      <c r="C64" s="84">
        <v>1269.95781865</v>
      </c>
      <c r="D64" s="84">
        <v>1260.0800658999999</v>
      </c>
      <c r="E64" s="84">
        <v>166.07962284999999</v>
      </c>
      <c r="F64" s="84">
        <v>166.07962284999999</v>
      </c>
    </row>
    <row r="65" spans="1:6" ht="12.75" customHeight="1" x14ac:dyDescent="0.2">
      <c r="A65" s="83" t="s">
        <v>161</v>
      </c>
      <c r="B65" s="83">
        <v>3</v>
      </c>
      <c r="C65" s="84">
        <v>1286.64981076</v>
      </c>
      <c r="D65" s="84">
        <v>1276.7280743199999</v>
      </c>
      <c r="E65" s="84">
        <v>168.2738445</v>
      </c>
      <c r="F65" s="84">
        <v>168.2738445</v>
      </c>
    </row>
    <row r="66" spans="1:6" ht="12.75" customHeight="1" x14ac:dyDescent="0.2">
      <c r="A66" s="83" t="s">
        <v>161</v>
      </c>
      <c r="B66" s="83">
        <v>4</v>
      </c>
      <c r="C66" s="84">
        <v>1303.4971122100001</v>
      </c>
      <c r="D66" s="84">
        <v>1292.0082450499999</v>
      </c>
      <c r="E66" s="84">
        <v>170.28778398</v>
      </c>
      <c r="F66" s="84">
        <v>170.28778398</v>
      </c>
    </row>
    <row r="67" spans="1:6" ht="12.75" customHeight="1" x14ac:dyDescent="0.2">
      <c r="A67" s="83" t="s">
        <v>161</v>
      </c>
      <c r="B67" s="83">
        <v>5</v>
      </c>
      <c r="C67" s="84">
        <v>1290.28212725</v>
      </c>
      <c r="D67" s="84">
        <v>1280.4198766699999</v>
      </c>
      <c r="E67" s="84">
        <v>168.76042719</v>
      </c>
      <c r="F67" s="84">
        <v>168.76042719</v>
      </c>
    </row>
    <row r="68" spans="1:6" ht="12.75" customHeight="1" x14ac:dyDescent="0.2">
      <c r="A68" s="83" t="s">
        <v>161</v>
      </c>
      <c r="B68" s="83">
        <v>6</v>
      </c>
      <c r="C68" s="84">
        <v>1240.5057721200001</v>
      </c>
      <c r="D68" s="84">
        <v>1230.9874689200001</v>
      </c>
      <c r="E68" s="84">
        <v>162.24519386</v>
      </c>
      <c r="F68" s="84">
        <v>162.24519386</v>
      </c>
    </row>
    <row r="69" spans="1:6" ht="12.75" customHeight="1" x14ac:dyDescent="0.2">
      <c r="A69" s="83" t="s">
        <v>161</v>
      </c>
      <c r="B69" s="83">
        <v>7</v>
      </c>
      <c r="C69" s="84">
        <v>1200.2097087499999</v>
      </c>
      <c r="D69" s="84">
        <v>1190.55464981</v>
      </c>
      <c r="E69" s="84">
        <v>156.91611397</v>
      </c>
      <c r="F69" s="84">
        <v>156.91611397</v>
      </c>
    </row>
    <row r="70" spans="1:6" ht="12.75" customHeight="1" x14ac:dyDescent="0.2">
      <c r="A70" s="83" t="s">
        <v>161</v>
      </c>
      <c r="B70" s="83">
        <v>8</v>
      </c>
      <c r="C70" s="84">
        <v>1182.7722441400001</v>
      </c>
      <c r="D70" s="84">
        <v>1173.93777817</v>
      </c>
      <c r="E70" s="84">
        <v>154.72599617</v>
      </c>
      <c r="F70" s="84">
        <v>154.72599617</v>
      </c>
    </row>
    <row r="71" spans="1:6" ht="12.75" customHeight="1" x14ac:dyDescent="0.2">
      <c r="A71" s="83" t="s">
        <v>161</v>
      </c>
      <c r="B71" s="83">
        <v>9</v>
      </c>
      <c r="C71" s="84">
        <v>1164.0234185300001</v>
      </c>
      <c r="D71" s="84">
        <v>1155.55245883</v>
      </c>
      <c r="E71" s="84">
        <v>152.30279547000001</v>
      </c>
      <c r="F71" s="84">
        <v>152.30279547000001</v>
      </c>
    </row>
    <row r="72" spans="1:6" ht="12.75" customHeight="1" x14ac:dyDescent="0.2">
      <c r="A72" s="83" t="s">
        <v>161</v>
      </c>
      <c r="B72" s="83">
        <v>10</v>
      </c>
      <c r="C72" s="84">
        <v>1169.93363613</v>
      </c>
      <c r="D72" s="84">
        <v>1161.26086229</v>
      </c>
      <c r="E72" s="84">
        <v>153.05516789000001</v>
      </c>
      <c r="F72" s="84">
        <v>153.05516789000001</v>
      </c>
    </row>
    <row r="73" spans="1:6" ht="12.75" customHeight="1" x14ac:dyDescent="0.2">
      <c r="A73" s="83" t="s">
        <v>161</v>
      </c>
      <c r="B73" s="83">
        <v>11</v>
      </c>
      <c r="C73" s="84">
        <v>1162.3793555300001</v>
      </c>
      <c r="D73" s="84">
        <v>1153.71511177</v>
      </c>
      <c r="E73" s="84">
        <v>152.06063157</v>
      </c>
      <c r="F73" s="84">
        <v>152.06063157</v>
      </c>
    </row>
    <row r="74" spans="1:6" ht="12.75" customHeight="1" x14ac:dyDescent="0.2">
      <c r="A74" s="83" t="s">
        <v>161</v>
      </c>
      <c r="B74" s="83">
        <v>12</v>
      </c>
      <c r="C74" s="84">
        <v>1171.4885769</v>
      </c>
      <c r="D74" s="84">
        <v>1162.60028134</v>
      </c>
      <c r="E74" s="84">
        <v>153.23170446</v>
      </c>
      <c r="F74" s="84">
        <v>153.23170446</v>
      </c>
    </row>
    <row r="75" spans="1:6" ht="12.75" customHeight="1" x14ac:dyDescent="0.2">
      <c r="A75" s="83" t="s">
        <v>161</v>
      </c>
      <c r="B75" s="83">
        <v>13</v>
      </c>
      <c r="C75" s="84">
        <v>1180.2714252599999</v>
      </c>
      <c r="D75" s="84">
        <v>1171.3140638899999</v>
      </c>
      <c r="E75" s="84">
        <v>154.38018840000001</v>
      </c>
      <c r="F75" s="84">
        <v>154.38018840000001</v>
      </c>
    </row>
    <row r="76" spans="1:6" ht="12.75" customHeight="1" x14ac:dyDescent="0.2">
      <c r="A76" s="83" t="s">
        <v>161</v>
      </c>
      <c r="B76" s="83">
        <v>14</v>
      </c>
      <c r="C76" s="84">
        <v>1207.23267014</v>
      </c>
      <c r="D76" s="84">
        <v>1197.64601221</v>
      </c>
      <c r="E76" s="84">
        <v>157.85076154999999</v>
      </c>
      <c r="F76" s="84">
        <v>157.85076154999999</v>
      </c>
    </row>
    <row r="77" spans="1:6" ht="12.75" customHeight="1" x14ac:dyDescent="0.2">
      <c r="A77" s="83" t="s">
        <v>161</v>
      </c>
      <c r="B77" s="83">
        <v>15</v>
      </c>
      <c r="C77" s="84">
        <v>1251.0374654100001</v>
      </c>
      <c r="D77" s="84">
        <v>1241.8001076099999</v>
      </c>
      <c r="E77" s="84">
        <v>163.67030883000001</v>
      </c>
      <c r="F77" s="84">
        <v>163.67030883000001</v>
      </c>
    </row>
    <row r="78" spans="1:6" ht="12.75" customHeight="1" x14ac:dyDescent="0.2">
      <c r="A78" s="83" t="s">
        <v>161</v>
      </c>
      <c r="B78" s="83">
        <v>16</v>
      </c>
      <c r="C78" s="84">
        <v>1258.0174874100001</v>
      </c>
      <c r="D78" s="84">
        <v>1247.2368133</v>
      </c>
      <c r="E78" s="84">
        <v>164.38687125000001</v>
      </c>
      <c r="F78" s="84">
        <v>164.38687125000001</v>
      </c>
    </row>
    <row r="79" spans="1:6" ht="12.75" customHeight="1" x14ac:dyDescent="0.2">
      <c r="A79" s="83" t="s">
        <v>161</v>
      </c>
      <c r="B79" s="83">
        <v>17</v>
      </c>
      <c r="C79" s="84">
        <v>1246.10217023</v>
      </c>
      <c r="D79" s="84">
        <v>1235.75572689</v>
      </c>
      <c r="E79" s="84">
        <v>162.87365431000001</v>
      </c>
      <c r="F79" s="84">
        <v>162.87365431000001</v>
      </c>
    </row>
    <row r="80" spans="1:6" ht="12.75" customHeight="1" x14ac:dyDescent="0.2">
      <c r="A80" s="83" t="s">
        <v>161</v>
      </c>
      <c r="B80" s="83">
        <v>18</v>
      </c>
      <c r="C80" s="84">
        <v>1211.3507999399999</v>
      </c>
      <c r="D80" s="84">
        <v>1202.5867597900001</v>
      </c>
      <c r="E80" s="84">
        <v>158.50195628</v>
      </c>
      <c r="F80" s="84">
        <v>158.50195628</v>
      </c>
    </row>
    <row r="81" spans="1:6" ht="12.75" customHeight="1" x14ac:dyDescent="0.2">
      <c r="A81" s="83" t="s">
        <v>161</v>
      </c>
      <c r="B81" s="83">
        <v>19</v>
      </c>
      <c r="C81" s="84">
        <v>1171.15419585</v>
      </c>
      <c r="D81" s="84">
        <v>1168.1854012900001</v>
      </c>
      <c r="E81" s="84">
        <v>153.96782801000001</v>
      </c>
      <c r="F81" s="84">
        <v>153.96782801000001</v>
      </c>
    </row>
    <row r="82" spans="1:6" ht="12.75" customHeight="1" x14ac:dyDescent="0.2">
      <c r="A82" s="83" t="s">
        <v>161</v>
      </c>
      <c r="B82" s="83">
        <v>20</v>
      </c>
      <c r="C82" s="84">
        <v>1169.4994305800001</v>
      </c>
      <c r="D82" s="84">
        <v>1163.31212469</v>
      </c>
      <c r="E82" s="84">
        <v>153.32552602000001</v>
      </c>
      <c r="F82" s="84">
        <v>153.32552602000001</v>
      </c>
    </row>
    <row r="83" spans="1:6" ht="12.75" customHeight="1" x14ac:dyDescent="0.2">
      <c r="A83" s="83" t="s">
        <v>161</v>
      </c>
      <c r="B83" s="83">
        <v>21</v>
      </c>
      <c r="C83" s="84">
        <v>1182.2665416</v>
      </c>
      <c r="D83" s="84">
        <v>1174.9265014499999</v>
      </c>
      <c r="E83" s="84">
        <v>154.85631074</v>
      </c>
      <c r="F83" s="84">
        <v>154.85631074</v>
      </c>
    </row>
    <row r="84" spans="1:6" ht="12.75" customHeight="1" x14ac:dyDescent="0.2">
      <c r="A84" s="83" t="s">
        <v>161</v>
      </c>
      <c r="B84" s="83">
        <v>22</v>
      </c>
      <c r="C84" s="84">
        <v>1204.0940819</v>
      </c>
      <c r="D84" s="84">
        <v>1203.75693942</v>
      </c>
      <c r="E84" s="84">
        <v>158.65618695000001</v>
      </c>
      <c r="F84" s="84">
        <v>158.65618695000001</v>
      </c>
    </row>
    <row r="85" spans="1:6" ht="12.75" customHeight="1" x14ac:dyDescent="0.2">
      <c r="A85" s="83" t="s">
        <v>161</v>
      </c>
      <c r="B85" s="83">
        <v>23</v>
      </c>
      <c r="C85" s="84">
        <v>1245.20606759</v>
      </c>
      <c r="D85" s="84">
        <v>1236.6188092899999</v>
      </c>
      <c r="E85" s="84">
        <v>162.98740931</v>
      </c>
      <c r="F85" s="84">
        <v>162.98740931</v>
      </c>
    </row>
    <row r="86" spans="1:6" ht="12.75" customHeight="1" x14ac:dyDescent="0.2">
      <c r="A86" s="83" t="s">
        <v>161</v>
      </c>
      <c r="B86" s="83">
        <v>24</v>
      </c>
      <c r="C86" s="84">
        <v>1264.0936143599999</v>
      </c>
      <c r="D86" s="84">
        <v>1255.30914566</v>
      </c>
      <c r="E86" s="84">
        <v>165.45081152</v>
      </c>
      <c r="F86" s="84">
        <v>165.45081152</v>
      </c>
    </row>
    <row r="87" spans="1:6" ht="12.75" customHeight="1" x14ac:dyDescent="0.2">
      <c r="A87" s="83" t="s">
        <v>162</v>
      </c>
      <c r="B87" s="83">
        <v>1</v>
      </c>
      <c r="C87" s="84">
        <v>1269.6493363899999</v>
      </c>
      <c r="D87" s="84">
        <v>1260.7180370900001</v>
      </c>
      <c r="E87" s="84">
        <v>166.16370800000001</v>
      </c>
      <c r="F87" s="84">
        <v>166.16370800000001</v>
      </c>
    </row>
    <row r="88" spans="1:6" ht="12.75" customHeight="1" x14ac:dyDescent="0.2">
      <c r="A88" s="83" t="s">
        <v>162</v>
      </c>
      <c r="B88" s="83">
        <v>2</v>
      </c>
      <c r="C88" s="84">
        <v>1280.2752410099999</v>
      </c>
      <c r="D88" s="84">
        <v>1273.5215791600001</v>
      </c>
      <c r="E88" s="84">
        <v>167.85122572</v>
      </c>
      <c r="F88" s="84">
        <v>167.85122572</v>
      </c>
    </row>
    <row r="89" spans="1:6" ht="12.75" customHeight="1" x14ac:dyDescent="0.2">
      <c r="A89" s="83" t="s">
        <v>162</v>
      </c>
      <c r="B89" s="83">
        <v>3</v>
      </c>
      <c r="C89" s="84">
        <v>1302.5860654200001</v>
      </c>
      <c r="D89" s="84">
        <v>1293.2896239500001</v>
      </c>
      <c r="E89" s="84">
        <v>170.45667080999999</v>
      </c>
      <c r="F89" s="84">
        <v>170.45667080999999</v>
      </c>
    </row>
    <row r="90" spans="1:6" ht="12.75" customHeight="1" x14ac:dyDescent="0.2">
      <c r="A90" s="83" t="s">
        <v>162</v>
      </c>
      <c r="B90" s="83">
        <v>4</v>
      </c>
      <c r="C90" s="84">
        <v>1307.1856336599999</v>
      </c>
      <c r="D90" s="84">
        <v>1297.8247414099999</v>
      </c>
      <c r="E90" s="84">
        <v>171.05440314000001</v>
      </c>
      <c r="F90" s="84">
        <v>171.05440314000001</v>
      </c>
    </row>
    <row r="91" spans="1:6" ht="12.75" customHeight="1" x14ac:dyDescent="0.2">
      <c r="A91" s="83" t="s">
        <v>162</v>
      </c>
      <c r="B91" s="83">
        <v>5</v>
      </c>
      <c r="C91" s="84">
        <v>1286.20551344</v>
      </c>
      <c r="D91" s="84">
        <v>1277.2981938800001</v>
      </c>
      <c r="E91" s="84">
        <v>168.34898674999999</v>
      </c>
      <c r="F91" s="84">
        <v>168.34898674999999</v>
      </c>
    </row>
    <row r="92" spans="1:6" ht="12.75" customHeight="1" x14ac:dyDescent="0.2">
      <c r="A92" s="83" t="s">
        <v>162</v>
      </c>
      <c r="B92" s="83">
        <v>6</v>
      </c>
      <c r="C92" s="84">
        <v>1238.7848303000001</v>
      </c>
      <c r="D92" s="84">
        <v>1230.21325983</v>
      </c>
      <c r="E92" s="84">
        <v>162.14315245</v>
      </c>
      <c r="F92" s="84">
        <v>162.14315245</v>
      </c>
    </row>
    <row r="93" spans="1:6" ht="12.75" customHeight="1" x14ac:dyDescent="0.2">
      <c r="A93" s="83" t="s">
        <v>162</v>
      </c>
      <c r="B93" s="83">
        <v>7</v>
      </c>
      <c r="C93" s="84">
        <v>1193.44496787</v>
      </c>
      <c r="D93" s="84">
        <v>1190.3941473699999</v>
      </c>
      <c r="E93" s="84">
        <v>156.89495961</v>
      </c>
      <c r="F93" s="84">
        <v>156.89495961</v>
      </c>
    </row>
    <row r="94" spans="1:6" ht="12.75" customHeight="1" x14ac:dyDescent="0.2">
      <c r="A94" s="83" t="s">
        <v>162</v>
      </c>
      <c r="B94" s="83">
        <v>8</v>
      </c>
      <c r="C94" s="84">
        <v>1152.0199869099999</v>
      </c>
      <c r="D94" s="84">
        <v>1143.9734676200001</v>
      </c>
      <c r="E94" s="84">
        <v>150.77667459</v>
      </c>
      <c r="F94" s="84">
        <v>150.77667459</v>
      </c>
    </row>
    <row r="95" spans="1:6" ht="12.75" customHeight="1" x14ac:dyDescent="0.2">
      <c r="A95" s="83" t="s">
        <v>162</v>
      </c>
      <c r="B95" s="83">
        <v>9</v>
      </c>
      <c r="C95" s="84">
        <v>1151.53555147</v>
      </c>
      <c r="D95" s="84">
        <v>1143.2779575100001</v>
      </c>
      <c r="E95" s="84">
        <v>150.68500577</v>
      </c>
      <c r="F95" s="84">
        <v>150.68500577</v>
      </c>
    </row>
    <row r="96" spans="1:6" ht="12.75" customHeight="1" x14ac:dyDescent="0.2">
      <c r="A96" s="83" t="s">
        <v>162</v>
      </c>
      <c r="B96" s="83">
        <v>10</v>
      </c>
      <c r="C96" s="84">
        <v>1138.6339548999999</v>
      </c>
      <c r="D96" s="84">
        <v>1130.42794239</v>
      </c>
      <c r="E96" s="84">
        <v>148.99136286000001</v>
      </c>
      <c r="F96" s="84">
        <v>148.99136286000001</v>
      </c>
    </row>
    <row r="97" spans="1:6" ht="12.75" customHeight="1" x14ac:dyDescent="0.2">
      <c r="A97" s="83" t="s">
        <v>162</v>
      </c>
      <c r="B97" s="83">
        <v>11</v>
      </c>
      <c r="C97" s="84">
        <v>1141.2964707900001</v>
      </c>
      <c r="D97" s="84">
        <v>1132.8600000900001</v>
      </c>
      <c r="E97" s="84">
        <v>149.31191013</v>
      </c>
      <c r="F97" s="84">
        <v>149.31191013</v>
      </c>
    </row>
    <row r="98" spans="1:6" ht="12.75" customHeight="1" x14ac:dyDescent="0.2">
      <c r="A98" s="83" t="s">
        <v>162</v>
      </c>
      <c r="B98" s="83">
        <v>12</v>
      </c>
      <c r="C98" s="84">
        <v>1153.00095072</v>
      </c>
      <c r="D98" s="84">
        <v>1144.3523813100001</v>
      </c>
      <c r="E98" s="84">
        <v>150.82661573999999</v>
      </c>
      <c r="F98" s="84">
        <v>150.82661573999999</v>
      </c>
    </row>
    <row r="99" spans="1:6" ht="12.75" customHeight="1" x14ac:dyDescent="0.2">
      <c r="A99" s="83" t="s">
        <v>162</v>
      </c>
      <c r="B99" s="83">
        <v>13</v>
      </c>
      <c r="C99" s="84">
        <v>1164.5888156999999</v>
      </c>
      <c r="D99" s="84">
        <v>1156.1599193500001</v>
      </c>
      <c r="E99" s="84">
        <v>152.38285927999999</v>
      </c>
      <c r="F99" s="84">
        <v>152.38285927999999</v>
      </c>
    </row>
    <row r="100" spans="1:6" ht="12.75" customHeight="1" x14ac:dyDescent="0.2">
      <c r="A100" s="83" t="s">
        <v>162</v>
      </c>
      <c r="B100" s="83">
        <v>14</v>
      </c>
      <c r="C100" s="84">
        <v>1185.6955741199999</v>
      </c>
      <c r="D100" s="84">
        <v>1177.30635682</v>
      </c>
      <c r="E100" s="84">
        <v>155.1699777</v>
      </c>
      <c r="F100" s="84">
        <v>155.1699777</v>
      </c>
    </row>
    <row r="101" spans="1:6" ht="12.75" customHeight="1" x14ac:dyDescent="0.2">
      <c r="A101" s="83" t="s">
        <v>162</v>
      </c>
      <c r="B101" s="83">
        <v>15</v>
      </c>
      <c r="C101" s="84">
        <v>1216.9309075799999</v>
      </c>
      <c r="D101" s="84">
        <v>1209.50741515</v>
      </c>
      <c r="E101" s="84">
        <v>159.41410454000001</v>
      </c>
      <c r="F101" s="84">
        <v>159.41410454000001</v>
      </c>
    </row>
    <row r="102" spans="1:6" ht="12.75" customHeight="1" x14ac:dyDescent="0.2">
      <c r="A102" s="83" t="s">
        <v>162</v>
      </c>
      <c r="B102" s="83">
        <v>16</v>
      </c>
      <c r="C102" s="84">
        <v>1221.06957407</v>
      </c>
      <c r="D102" s="84">
        <v>1212.4398658600001</v>
      </c>
      <c r="E102" s="84">
        <v>159.80060402999999</v>
      </c>
      <c r="F102" s="84">
        <v>159.80060402999999</v>
      </c>
    </row>
    <row r="103" spans="1:6" ht="12.75" customHeight="1" x14ac:dyDescent="0.2">
      <c r="A103" s="83" t="s">
        <v>162</v>
      </c>
      <c r="B103" s="83">
        <v>17</v>
      </c>
      <c r="C103" s="84">
        <v>1208.2633643500001</v>
      </c>
      <c r="D103" s="84">
        <v>1199.92169614</v>
      </c>
      <c r="E103" s="84">
        <v>158.15069862999999</v>
      </c>
      <c r="F103" s="84">
        <v>158.15069862999999</v>
      </c>
    </row>
    <row r="104" spans="1:6" ht="12.75" customHeight="1" x14ac:dyDescent="0.2">
      <c r="A104" s="83" t="s">
        <v>162</v>
      </c>
      <c r="B104" s="83">
        <v>18</v>
      </c>
      <c r="C104" s="84">
        <v>1180.40108728</v>
      </c>
      <c r="D104" s="84">
        <v>1172.18324994</v>
      </c>
      <c r="E104" s="84">
        <v>154.49474785999999</v>
      </c>
      <c r="F104" s="84">
        <v>154.49474785999999</v>
      </c>
    </row>
    <row r="105" spans="1:6" ht="12.75" customHeight="1" x14ac:dyDescent="0.2">
      <c r="A105" s="83" t="s">
        <v>162</v>
      </c>
      <c r="B105" s="83">
        <v>19</v>
      </c>
      <c r="C105" s="84">
        <v>1129.54559507</v>
      </c>
      <c r="D105" s="84">
        <v>1129.1108923100001</v>
      </c>
      <c r="E105" s="84">
        <v>148.81777455</v>
      </c>
      <c r="F105" s="84">
        <v>148.81777455</v>
      </c>
    </row>
    <row r="106" spans="1:6" ht="12.75" customHeight="1" x14ac:dyDescent="0.2">
      <c r="A106" s="83" t="s">
        <v>162</v>
      </c>
      <c r="B106" s="83">
        <v>20</v>
      </c>
      <c r="C106" s="84">
        <v>1133.1304535199999</v>
      </c>
      <c r="D106" s="84">
        <v>1126.1468048900001</v>
      </c>
      <c r="E106" s="84">
        <v>148.42710531</v>
      </c>
      <c r="F106" s="84">
        <v>148.42710531</v>
      </c>
    </row>
    <row r="107" spans="1:6" ht="12.75" customHeight="1" x14ac:dyDescent="0.2">
      <c r="A107" s="83" t="s">
        <v>162</v>
      </c>
      <c r="B107" s="83">
        <v>21</v>
      </c>
      <c r="C107" s="84">
        <v>1148.8457068</v>
      </c>
      <c r="D107" s="84">
        <v>1140.67107369</v>
      </c>
      <c r="E107" s="84">
        <v>150.34141627</v>
      </c>
      <c r="F107" s="84">
        <v>150.34141627</v>
      </c>
    </row>
    <row r="108" spans="1:6" ht="12.75" customHeight="1" x14ac:dyDescent="0.2">
      <c r="A108" s="83" t="s">
        <v>162</v>
      </c>
      <c r="B108" s="83">
        <v>22</v>
      </c>
      <c r="C108" s="84">
        <v>1181.08210201</v>
      </c>
      <c r="D108" s="84">
        <v>1172.9442406200001</v>
      </c>
      <c r="E108" s="84">
        <v>154.59504708</v>
      </c>
      <c r="F108" s="84">
        <v>154.59504708</v>
      </c>
    </row>
    <row r="109" spans="1:6" ht="12.75" customHeight="1" x14ac:dyDescent="0.2">
      <c r="A109" s="83" t="s">
        <v>162</v>
      </c>
      <c r="B109" s="83">
        <v>23</v>
      </c>
      <c r="C109" s="84">
        <v>1218.1945505399999</v>
      </c>
      <c r="D109" s="84">
        <v>1209.15812018</v>
      </c>
      <c r="E109" s="84">
        <v>159.36806716000001</v>
      </c>
      <c r="F109" s="84">
        <v>159.36806716000001</v>
      </c>
    </row>
    <row r="110" spans="1:6" ht="12.75" customHeight="1" x14ac:dyDescent="0.2">
      <c r="A110" s="83" t="s">
        <v>162</v>
      </c>
      <c r="B110" s="83">
        <v>24</v>
      </c>
      <c r="C110" s="84">
        <v>1234.75929088</v>
      </c>
      <c r="D110" s="84">
        <v>1225.7753496299999</v>
      </c>
      <c r="E110" s="84">
        <v>161.55823212000001</v>
      </c>
      <c r="F110" s="84">
        <v>161.55823212000001</v>
      </c>
    </row>
    <row r="111" spans="1:6" ht="12.75" customHeight="1" x14ac:dyDescent="0.2">
      <c r="A111" s="83" t="s">
        <v>163</v>
      </c>
      <c r="B111" s="83">
        <v>1</v>
      </c>
      <c r="C111" s="84">
        <v>1243.1619401299999</v>
      </c>
      <c r="D111" s="84">
        <v>1234.5913298299999</v>
      </c>
      <c r="E111" s="84">
        <v>162.72018578999999</v>
      </c>
      <c r="F111" s="84">
        <v>162.72018578999999</v>
      </c>
    </row>
    <row r="112" spans="1:6" ht="12.75" customHeight="1" x14ac:dyDescent="0.2">
      <c r="A112" s="83" t="s">
        <v>163</v>
      </c>
      <c r="B112" s="83">
        <v>2</v>
      </c>
      <c r="C112" s="84">
        <v>1256.0989269500001</v>
      </c>
      <c r="D112" s="84">
        <v>1247.38568255</v>
      </c>
      <c r="E112" s="84">
        <v>164.40649235000001</v>
      </c>
      <c r="F112" s="84">
        <v>164.40649235000001</v>
      </c>
    </row>
    <row r="113" spans="1:6" ht="12.75" customHeight="1" x14ac:dyDescent="0.2">
      <c r="A113" s="83" t="s">
        <v>163</v>
      </c>
      <c r="B113" s="83">
        <v>3</v>
      </c>
      <c r="C113" s="84">
        <v>1272.7207766700001</v>
      </c>
      <c r="D113" s="84">
        <v>1263.51107645</v>
      </c>
      <c r="E113" s="84">
        <v>166.53183296</v>
      </c>
      <c r="F113" s="84">
        <v>166.53183296</v>
      </c>
    </row>
    <row r="114" spans="1:6" ht="12.75" customHeight="1" x14ac:dyDescent="0.2">
      <c r="A114" s="83" t="s">
        <v>163</v>
      </c>
      <c r="B114" s="83">
        <v>4</v>
      </c>
      <c r="C114" s="84">
        <v>1278.3026152899999</v>
      </c>
      <c r="D114" s="84">
        <v>1269.0267161899999</v>
      </c>
      <c r="E114" s="84">
        <v>167.25879896000001</v>
      </c>
      <c r="F114" s="84">
        <v>167.25879896000001</v>
      </c>
    </row>
    <row r="115" spans="1:6" ht="12.75" customHeight="1" x14ac:dyDescent="0.2">
      <c r="A115" s="83" t="s">
        <v>163</v>
      </c>
      <c r="B115" s="83">
        <v>5</v>
      </c>
      <c r="C115" s="84">
        <v>1260.90717298</v>
      </c>
      <c r="D115" s="84">
        <v>1251.8261311399999</v>
      </c>
      <c r="E115" s="84">
        <v>164.99174724</v>
      </c>
      <c r="F115" s="84">
        <v>164.99174724</v>
      </c>
    </row>
    <row r="116" spans="1:6" ht="12.75" customHeight="1" x14ac:dyDescent="0.2">
      <c r="A116" s="83" t="s">
        <v>163</v>
      </c>
      <c r="B116" s="83">
        <v>6</v>
      </c>
      <c r="C116" s="84">
        <v>1210.17805395</v>
      </c>
      <c r="D116" s="84">
        <v>1201.7655907599999</v>
      </c>
      <c r="E116" s="84">
        <v>158.39372551</v>
      </c>
      <c r="F116" s="84">
        <v>158.39372551</v>
      </c>
    </row>
    <row r="117" spans="1:6" ht="12.75" customHeight="1" x14ac:dyDescent="0.2">
      <c r="A117" s="83" t="s">
        <v>163</v>
      </c>
      <c r="B117" s="83">
        <v>7</v>
      </c>
      <c r="C117" s="84">
        <v>1176.37484187</v>
      </c>
      <c r="D117" s="84">
        <v>1173.2191015799999</v>
      </c>
      <c r="E117" s="84">
        <v>154.63127399000001</v>
      </c>
      <c r="F117" s="84">
        <v>154.63127399000001</v>
      </c>
    </row>
    <row r="118" spans="1:6" ht="12.75" customHeight="1" x14ac:dyDescent="0.2">
      <c r="A118" s="83" t="s">
        <v>163</v>
      </c>
      <c r="B118" s="83">
        <v>8</v>
      </c>
      <c r="C118" s="84">
        <v>1132.38962354</v>
      </c>
      <c r="D118" s="84">
        <v>1130.8446657899999</v>
      </c>
      <c r="E118" s="84">
        <v>149.04628736000001</v>
      </c>
      <c r="F118" s="84">
        <v>149.04628736000001</v>
      </c>
    </row>
    <row r="119" spans="1:6" ht="12.75" customHeight="1" x14ac:dyDescent="0.2">
      <c r="A119" s="83" t="s">
        <v>163</v>
      </c>
      <c r="B119" s="83">
        <v>9</v>
      </c>
      <c r="C119" s="84">
        <v>1124.49130644</v>
      </c>
      <c r="D119" s="84">
        <v>1121.1522608600001</v>
      </c>
      <c r="E119" s="84">
        <v>147.76882015999999</v>
      </c>
      <c r="F119" s="84">
        <v>147.76882015999999</v>
      </c>
    </row>
    <row r="120" spans="1:6" ht="12.75" customHeight="1" x14ac:dyDescent="0.2">
      <c r="A120" s="83" t="s">
        <v>163</v>
      </c>
      <c r="B120" s="83">
        <v>10</v>
      </c>
      <c r="C120" s="84">
        <v>1119.98944132</v>
      </c>
      <c r="D120" s="84">
        <v>1119.8155196099999</v>
      </c>
      <c r="E120" s="84">
        <v>147.59263652999999</v>
      </c>
      <c r="F120" s="84">
        <v>147.59263652999999</v>
      </c>
    </row>
    <row r="121" spans="1:6" ht="12.75" customHeight="1" x14ac:dyDescent="0.2">
      <c r="A121" s="83" t="s">
        <v>163</v>
      </c>
      <c r="B121" s="83">
        <v>11</v>
      </c>
      <c r="C121" s="84">
        <v>1157.3001576900001</v>
      </c>
      <c r="D121" s="84">
        <v>1153.4215557499999</v>
      </c>
      <c r="E121" s="84">
        <v>152.02194062999999</v>
      </c>
      <c r="F121" s="84">
        <v>152.02194062999999</v>
      </c>
    </row>
    <row r="122" spans="1:6" ht="12.75" customHeight="1" x14ac:dyDescent="0.2">
      <c r="A122" s="83" t="s">
        <v>163</v>
      </c>
      <c r="B122" s="83">
        <v>12</v>
      </c>
      <c r="C122" s="84">
        <v>1178.0210983100001</v>
      </c>
      <c r="D122" s="84">
        <v>1171.85520376</v>
      </c>
      <c r="E122" s="84">
        <v>154.4515111</v>
      </c>
      <c r="F122" s="84">
        <v>154.4515111</v>
      </c>
    </row>
    <row r="123" spans="1:6" ht="12.75" customHeight="1" x14ac:dyDescent="0.2">
      <c r="A123" s="83" t="s">
        <v>163</v>
      </c>
      <c r="B123" s="83">
        <v>13</v>
      </c>
      <c r="C123" s="84">
        <v>1178.4421575700001</v>
      </c>
      <c r="D123" s="84">
        <v>1175.4893110200001</v>
      </c>
      <c r="E123" s="84">
        <v>154.93048952000001</v>
      </c>
      <c r="F123" s="84">
        <v>154.93048952000001</v>
      </c>
    </row>
    <row r="124" spans="1:6" ht="12.75" customHeight="1" x14ac:dyDescent="0.2">
      <c r="A124" s="83" t="s">
        <v>163</v>
      </c>
      <c r="B124" s="83">
        <v>14</v>
      </c>
      <c r="C124" s="84">
        <v>1179.1786291799999</v>
      </c>
      <c r="D124" s="84">
        <v>1173.7540214200001</v>
      </c>
      <c r="E124" s="84">
        <v>154.70177688000001</v>
      </c>
      <c r="F124" s="84">
        <v>154.70177688000001</v>
      </c>
    </row>
    <row r="125" spans="1:6" ht="12.75" customHeight="1" x14ac:dyDescent="0.2">
      <c r="A125" s="83" t="s">
        <v>163</v>
      </c>
      <c r="B125" s="83">
        <v>15</v>
      </c>
      <c r="C125" s="84">
        <v>1217.6257145500001</v>
      </c>
      <c r="D125" s="84">
        <v>1211.4443268699999</v>
      </c>
      <c r="E125" s="84">
        <v>159.66939113999999</v>
      </c>
      <c r="F125" s="84">
        <v>159.66939113999999</v>
      </c>
    </row>
    <row r="126" spans="1:6" ht="12.75" customHeight="1" x14ac:dyDescent="0.2">
      <c r="A126" s="83" t="s">
        <v>163</v>
      </c>
      <c r="B126" s="83">
        <v>16</v>
      </c>
      <c r="C126" s="84">
        <v>1212.6725268600001</v>
      </c>
      <c r="D126" s="84">
        <v>1211.1197979799999</v>
      </c>
      <c r="E126" s="84">
        <v>159.62661796</v>
      </c>
      <c r="F126" s="84">
        <v>159.62661796</v>
      </c>
    </row>
    <row r="127" spans="1:6" ht="12.75" customHeight="1" x14ac:dyDescent="0.2">
      <c r="A127" s="83" t="s">
        <v>163</v>
      </c>
      <c r="B127" s="83">
        <v>17</v>
      </c>
      <c r="C127" s="84">
        <v>1193.6471826</v>
      </c>
      <c r="D127" s="84">
        <v>1192.39575242</v>
      </c>
      <c r="E127" s="84">
        <v>157.15877284999999</v>
      </c>
      <c r="F127" s="84">
        <v>157.15877284999999</v>
      </c>
    </row>
    <row r="128" spans="1:6" ht="12.75" customHeight="1" x14ac:dyDescent="0.2">
      <c r="A128" s="83" t="s">
        <v>163</v>
      </c>
      <c r="B128" s="83">
        <v>18</v>
      </c>
      <c r="C128" s="84">
        <v>1175.1768987200001</v>
      </c>
      <c r="D128" s="84">
        <v>1167.92523338</v>
      </c>
      <c r="E128" s="84">
        <v>153.93353766000001</v>
      </c>
      <c r="F128" s="84">
        <v>153.93353766000001</v>
      </c>
    </row>
    <row r="129" spans="1:6" ht="12.75" customHeight="1" x14ac:dyDescent="0.2">
      <c r="A129" s="83" t="s">
        <v>163</v>
      </c>
      <c r="B129" s="83">
        <v>19</v>
      </c>
      <c r="C129" s="84">
        <v>1154.5915487899999</v>
      </c>
      <c r="D129" s="84">
        <v>1147.90090736</v>
      </c>
      <c r="E129" s="84">
        <v>151.29431449</v>
      </c>
      <c r="F129" s="84">
        <v>151.29431449</v>
      </c>
    </row>
    <row r="130" spans="1:6" ht="12.75" customHeight="1" x14ac:dyDescent="0.2">
      <c r="A130" s="83" t="s">
        <v>163</v>
      </c>
      <c r="B130" s="83">
        <v>20</v>
      </c>
      <c r="C130" s="84">
        <v>1161.7066185599999</v>
      </c>
      <c r="D130" s="84">
        <v>1155.3946553000001</v>
      </c>
      <c r="E130" s="84">
        <v>152.28199683</v>
      </c>
      <c r="F130" s="84">
        <v>152.28199683</v>
      </c>
    </row>
    <row r="131" spans="1:6" ht="12.75" customHeight="1" x14ac:dyDescent="0.2">
      <c r="A131" s="83" t="s">
        <v>163</v>
      </c>
      <c r="B131" s="83">
        <v>21</v>
      </c>
      <c r="C131" s="84">
        <v>1163.51934059</v>
      </c>
      <c r="D131" s="84">
        <v>1156.5297087399999</v>
      </c>
      <c r="E131" s="84">
        <v>152.43159783999999</v>
      </c>
      <c r="F131" s="84">
        <v>152.43159783999999</v>
      </c>
    </row>
    <row r="132" spans="1:6" ht="12.75" customHeight="1" x14ac:dyDescent="0.2">
      <c r="A132" s="83" t="s">
        <v>163</v>
      </c>
      <c r="B132" s="83">
        <v>22</v>
      </c>
      <c r="C132" s="84">
        <v>1194.3914389700001</v>
      </c>
      <c r="D132" s="84">
        <v>1187.0754417799999</v>
      </c>
      <c r="E132" s="84">
        <v>156.45755138999999</v>
      </c>
      <c r="F132" s="84">
        <v>156.45755138999999</v>
      </c>
    </row>
    <row r="133" spans="1:6" ht="12.75" customHeight="1" x14ac:dyDescent="0.2">
      <c r="A133" s="83" t="s">
        <v>163</v>
      </c>
      <c r="B133" s="83">
        <v>23</v>
      </c>
      <c r="C133" s="84">
        <v>1213.7204238500001</v>
      </c>
      <c r="D133" s="84">
        <v>1209.8630837999999</v>
      </c>
      <c r="E133" s="84">
        <v>159.46098197000001</v>
      </c>
      <c r="F133" s="84">
        <v>159.46098197000001</v>
      </c>
    </row>
    <row r="134" spans="1:6" ht="12.75" customHeight="1" x14ac:dyDescent="0.2">
      <c r="A134" s="83" t="s">
        <v>163</v>
      </c>
      <c r="B134" s="83">
        <v>24</v>
      </c>
      <c r="C134" s="84">
        <v>1226.60435545</v>
      </c>
      <c r="D134" s="84">
        <v>1219.1551585899999</v>
      </c>
      <c r="E134" s="84">
        <v>160.68568531</v>
      </c>
      <c r="F134" s="84">
        <v>160.68568531</v>
      </c>
    </row>
    <row r="135" spans="1:6" ht="12.75" customHeight="1" x14ac:dyDescent="0.2">
      <c r="A135" s="83" t="s">
        <v>164</v>
      </c>
      <c r="B135" s="83">
        <v>1</v>
      </c>
      <c r="C135" s="84">
        <v>1271.03684662</v>
      </c>
      <c r="D135" s="84">
        <v>1268.59638567</v>
      </c>
      <c r="E135" s="84">
        <v>167.20208102999999</v>
      </c>
      <c r="F135" s="84">
        <v>167.20208102999999</v>
      </c>
    </row>
    <row r="136" spans="1:6" ht="12.75" customHeight="1" x14ac:dyDescent="0.2">
      <c r="A136" s="83" t="s">
        <v>164</v>
      </c>
      <c r="B136" s="83">
        <v>2</v>
      </c>
      <c r="C136" s="84">
        <v>1200.5731741899999</v>
      </c>
      <c r="D136" s="84">
        <v>1196.7232104300001</v>
      </c>
      <c r="E136" s="84">
        <v>157.72913550000001</v>
      </c>
      <c r="F136" s="84">
        <v>157.72913550000001</v>
      </c>
    </row>
    <row r="137" spans="1:6" ht="12.75" customHeight="1" x14ac:dyDescent="0.2">
      <c r="A137" s="83" t="s">
        <v>164</v>
      </c>
      <c r="B137" s="83">
        <v>3</v>
      </c>
      <c r="C137" s="84">
        <v>1230.4709615500001</v>
      </c>
      <c r="D137" s="84">
        <v>1221.69009321</v>
      </c>
      <c r="E137" s="84">
        <v>161.01979184999999</v>
      </c>
      <c r="F137" s="84">
        <v>161.01979184999999</v>
      </c>
    </row>
    <row r="138" spans="1:6" ht="12.75" customHeight="1" x14ac:dyDescent="0.2">
      <c r="A138" s="83" t="s">
        <v>164</v>
      </c>
      <c r="B138" s="83">
        <v>4</v>
      </c>
      <c r="C138" s="84">
        <v>1250.3444995100001</v>
      </c>
      <c r="D138" s="84">
        <v>1245.8034102300001</v>
      </c>
      <c r="E138" s="84">
        <v>164.19794751000001</v>
      </c>
      <c r="F138" s="84">
        <v>164.19794751000001</v>
      </c>
    </row>
    <row r="139" spans="1:6" ht="12.75" customHeight="1" x14ac:dyDescent="0.2">
      <c r="A139" s="83" t="s">
        <v>164</v>
      </c>
      <c r="B139" s="83">
        <v>5</v>
      </c>
      <c r="C139" s="84">
        <v>1255.3525479699999</v>
      </c>
      <c r="D139" s="84">
        <v>1249.2034187700001</v>
      </c>
      <c r="E139" s="84">
        <v>164.64607153</v>
      </c>
      <c r="F139" s="84">
        <v>164.64607153</v>
      </c>
    </row>
    <row r="140" spans="1:6" ht="12.75" customHeight="1" x14ac:dyDescent="0.2">
      <c r="A140" s="83" t="s">
        <v>164</v>
      </c>
      <c r="B140" s="83">
        <v>6</v>
      </c>
      <c r="C140" s="84">
        <v>1261.2343586500001</v>
      </c>
      <c r="D140" s="84">
        <v>1259.48800431</v>
      </c>
      <c r="E140" s="84">
        <v>166.00158862999999</v>
      </c>
      <c r="F140" s="84">
        <v>166.00158862999999</v>
      </c>
    </row>
    <row r="141" spans="1:6" ht="12.75" customHeight="1" x14ac:dyDescent="0.2">
      <c r="A141" s="83" t="s">
        <v>164</v>
      </c>
      <c r="B141" s="83">
        <v>7</v>
      </c>
      <c r="C141" s="84">
        <v>1233.14895101</v>
      </c>
      <c r="D141" s="84">
        <v>1228.75252469</v>
      </c>
      <c r="E141" s="84">
        <v>161.95062632</v>
      </c>
      <c r="F141" s="84">
        <v>161.95062632</v>
      </c>
    </row>
    <row r="142" spans="1:6" ht="12.75" customHeight="1" x14ac:dyDescent="0.2">
      <c r="A142" s="83" t="s">
        <v>164</v>
      </c>
      <c r="B142" s="83">
        <v>8</v>
      </c>
      <c r="C142" s="84">
        <v>1182.83117988</v>
      </c>
      <c r="D142" s="84">
        <v>1177.5723042499999</v>
      </c>
      <c r="E142" s="84">
        <v>155.20502980000001</v>
      </c>
      <c r="F142" s="84">
        <v>155.20502980000001</v>
      </c>
    </row>
    <row r="143" spans="1:6" ht="12.75" customHeight="1" x14ac:dyDescent="0.2">
      <c r="A143" s="83" t="s">
        <v>164</v>
      </c>
      <c r="B143" s="83">
        <v>9</v>
      </c>
      <c r="C143" s="84">
        <v>1135.97648716</v>
      </c>
      <c r="D143" s="84">
        <v>1130.6788642900001</v>
      </c>
      <c r="E143" s="84">
        <v>149.02443457999999</v>
      </c>
      <c r="F143" s="84">
        <v>149.02443457999999</v>
      </c>
    </row>
    <row r="144" spans="1:6" ht="12.75" customHeight="1" x14ac:dyDescent="0.2">
      <c r="A144" s="83" t="s">
        <v>164</v>
      </c>
      <c r="B144" s="83">
        <v>10</v>
      </c>
      <c r="C144" s="84">
        <v>1129.9486255300001</v>
      </c>
      <c r="D144" s="84">
        <v>1125.2683550700001</v>
      </c>
      <c r="E144" s="84">
        <v>148.31132486999999</v>
      </c>
      <c r="F144" s="84">
        <v>148.31132486999999</v>
      </c>
    </row>
    <row r="145" spans="1:6" ht="12.75" customHeight="1" x14ac:dyDescent="0.2">
      <c r="A145" s="83" t="s">
        <v>164</v>
      </c>
      <c r="B145" s="83">
        <v>11</v>
      </c>
      <c r="C145" s="84">
        <v>1138.59681907</v>
      </c>
      <c r="D145" s="84">
        <v>1136.52038315</v>
      </c>
      <c r="E145" s="84">
        <v>149.79435172999999</v>
      </c>
      <c r="F145" s="84">
        <v>149.79435172999999</v>
      </c>
    </row>
    <row r="146" spans="1:6" ht="12.75" customHeight="1" x14ac:dyDescent="0.2">
      <c r="A146" s="83" t="s">
        <v>164</v>
      </c>
      <c r="B146" s="83">
        <v>12</v>
      </c>
      <c r="C146" s="84">
        <v>1161.41997285</v>
      </c>
      <c r="D146" s="84">
        <v>1161.3256055899999</v>
      </c>
      <c r="E146" s="84">
        <v>153.06370111999999</v>
      </c>
      <c r="F146" s="84">
        <v>153.06370111999999</v>
      </c>
    </row>
    <row r="147" spans="1:6" ht="12.75" customHeight="1" x14ac:dyDescent="0.2">
      <c r="A147" s="83" t="s">
        <v>164</v>
      </c>
      <c r="B147" s="83">
        <v>13</v>
      </c>
      <c r="C147" s="84">
        <v>1178.4834776499999</v>
      </c>
      <c r="D147" s="84">
        <v>1178.2066954700001</v>
      </c>
      <c r="E147" s="84">
        <v>155.2886431</v>
      </c>
      <c r="F147" s="84">
        <v>155.2886431</v>
      </c>
    </row>
    <row r="148" spans="1:6" ht="12.75" customHeight="1" x14ac:dyDescent="0.2">
      <c r="A148" s="83" t="s">
        <v>164</v>
      </c>
      <c r="B148" s="83">
        <v>14</v>
      </c>
      <c r="C148" s="84">
        <v>1207.8007688800001</v>
      </c>
      <c r="D148" s="84">
        <v>1207.3582060599999</v>
      </c>
      <c r="E148" s="84">
        <v>159.13083695</v>
      </c>
      <c r="F148" s="84">
        <v>159.13083695</v>
      </c>
    </row>
    <row r="149" spans="1:6" ht="12.75" customHeight="1" x14ac:dyDescent="0.2">
      <c r="A149" s="83" t="s">
        <v>164</v>
      </c>
      <c r="B149" s="83">
        <v>15</v>
      </c>
      <c r="C149" s="84">
        <v>1221.6889742400001</v>
      </c>
      <c r="D149" s="84">
        <v>1214.4930494099999</v>
      </c>
      <c r="E149" s="84">
        <v>160.07121536</v>
      </c>
      <c r="F149" s="84">
        <v>160.07121536</v>
      </c>
    </row>
    <row r="150" spans="1:6" ht="12.75" customHeight="1" x14ac:dyDescent="0.2">
      <c r="A150" s="83" t="s">
        <v>164</v>
      </c>
      <c r="B150" s="83">
        <v>16</v>
      </c>
      <c r="C150" s="84">
        <v>1226.6150394900001</v>
      </c>
      <c r="D150" s="84">
        <v>1218.9707684</v>
      </c>
      <c r="E150" s="84">
        <v>160.66138253</v>
      </c>
      <c r="F150" s="84">
        <v>160.66138253</v>
      </c>
    </row>
    <row r="151" spans="1:6" ht="12.75" customHeight="1" x14ac:dyDescent="0.2">
      <c r="A151" s="83" t="s">
        <v>164</v>
      </c>
      <c r="B151" s="83">
        <v>17</v>
      </c>
      <c r="C151" s="84">
        <v>1215.9886685700001</v>
      </c>
      <c r="D151" s="84">
        <v>1208.7894455000001</v>
      </c>
      <c r="E151" s="84">
        <v>159.31947553000001</v>
      </c>
      <c r="F151" s="84">
        <v>159.31947553000001</v>
      </c>
    </row>
    <row r="152" spans="1:6" ht="12.75" customHeight="1" x14ac:dyDescent="0.2">
      <c r="A152" s="83" t="s">
        <v>164</v>
      </c>
      <c r="B152" s="83">
        <v>18</v>
      </c>
      <c r="C152" s="84">
        <v>1178.5001752799999</v>
      </c>
      <c r="D152" s="84">
        <v>1171.6145600100001</v>
      </c>
      <c r="E152" s="84">
        <v>154.41979405000001</v>
      </c>
      <c r="F152" s="84">
        <v>154.41979405000001</v>
      </c>
    </row>
    <row r="153" spans="1:6" ht="12.75" customHeight="1" x14ac:dyDescent="0.2">
      <c r="A153" s="83" t="s">
        <v>164</v>
      </c>
      <c r="B153" s="83">
        <v>19</v>
      </c>
      <c r="C153" s="84">
        <v>1153.07455858</v>
      </c>
      <c r="D153" s="84">
        <v>1146.22068625</v>
      </c>
      <c r="E153" s="84">
        <v>151.07285992000001</v>
      </c>
      <c r="F153" s="84">
        <v>151.07285992000001</v>
      </c>
    </row>
    <row r="154" spans="1:6" ht="12.75" customHeight="1" x14ac:dyDescent="0.2">
      <c r="A154" s="83" t="s">
        <v>164</v>
      </c>
      <c r="B154" s="83">
        <v>20</v>
      </c>
      <c r="C154" s="84">
        <v>1159.29419822</v>
      </c>
      <c r="D154" s="84">
        <v>1152.3550397399999</v>
      </c>
      <c r="E154" s="84">
        <v>151.88137291999999</v>
      </c>
      <c r="F154" s="84">
        <v>151.88137291999999</v>
      </c>
    </row>
    <row r="155" spans="1:6" ht="12.75" customHeight="1" x14ac:dyDescent="0.2">
      <c r="A155" s="83" t="s">
        <v>164</v>
      </c>
      <c r="B155" s="83">
        <v>21</v>
      </c>
      <c r="C155" s="84">
        <v>1166.48530736</v>
      </c>
      <c r="D155" s="84">
        <v>1160.08224653</v>
      </c>
      <c r="E155" s="84">
        <v>152.89982534000001</v>
      </c>
      <c r="F155" s="84">
        <v>152.89982534000001</v>
      </c>
    </row>
    <row r="156" spans="1:6" ht="12.75" customHeight="1" x14ac:dyDescent="0.2">
      <c r="A156" s="83" t="s">
        <v>164</v>
      </c>
      <c r="B156" s="83">
        <v>22</v>
      </c>
      <c r="C156" s="84">
        <v>1179.6318086000001</v>
      </c>
      <c r="D156" s="84">
        <v>1176.5170992000001</v>
      </c>
      <c r="E156" s="84">
        <v>155.06595286999999</v>
      </c>
      <c r="F156" s="84">
        <v>155.06595286999999</v>
      </c>
    </row>
    <row r="157" spans="1:6" ht="12.75" customHeight="1" x14ac:dyDescent="0.2">
      <c r="A157" s="83" t="s">
        <v>164</v>
      </c>
      <c r="B157" s="83">
        <v>23</v>
      </c>
      <c r="C157" s="84">
        <v>1199.4852377300001</v>
      </c>
      <c r="D157" s="84">
        <v>1193.12088335</v>
      </c>
      <c r="E157" s="84">
        <v>157.25434573000001</v>
      </c>
      <c r="F157" s="84">
        <v>157.25434573000001</v>
      </c>
    </row>
    <row r="158" spans="1:6" ht="12.75" customHeight="1" x14ac:dyDescent="0.2">
      <c r="A158" s="83" t="s">
        <v>164</v>
      </c>
      <c r="B158" s="83">
        <v>24</v>
      </c>
      <c r="C158" s="84">
        <v>1221.7691757600001</v>
      </c>
      <c r="D158" s="84">
        <v>1218.8927151299999</v>
      </c>
      <c r="E158" s="84">
        <v>160.65109504</v>
      </c>
      <c r="F158" s="84">
        <v>160.65109504</v>
      </c>
    </row>
    <row r="159" spans="1:6" ht="12.75" customHeight="1" x14ac:dyDescent="0.2">
      <c r="A159" s="83" t="s">
        <v>165</v>
      </c>
      <c r="B159" s="83">
        <v>1</v>
      </c>
      <c r="C159" s="84">
        <v>1237.19604979</v>
      </c>
      <c r="D159" s="84">
        <v>1228.25131334</v>
      </c>
      <c r="E159" s="84">
        <v>161.88456624</v>
      </c>
      <c r="F159" s="84">
        <v>161.88456624</v>
      </c>
    </row>
    <row r="160" spans="1:6" ht="12.75" customHeight="1" x14ac:dyDescent="0.2">
      <c r="A160" s="83" t="s">
        <v>165</v>
      </c>
      <c r="B160" s="83">
        <v>2</v>
      </c>
      <c r="C160" s="84">
        <v>1250.26779532</v>
      </c>
      <c r="D160" s="84">
        <v>1241.1733532000001</v>
      </c>
      <c r="E160" s="84">
        <v>163.58770206</v>
      </c>
      <c r="F160" s="84">
        <v>163.58770206</v>
      </c>
    </row>
    <row r="161" spans="1:6" ht="12.75" customHeight="1" x14ac:dyDescent="0.2">
      <c r="A161" s="83" t="s">
        <v>165</v>
      </c>
      <c r="B161" s="83">
        <v>3</v>
      </c>
      <c r="C161" s="84">
        <v>1263.3197390400001</v>
      </c>
      <c r="D161" s="84">
        <v>1254.5727790399999</v>
      </c>
      <c r="E161" s="84">
        <v>165.35375776999999</v>
      </c>
      <c r="F161" s="84">
        <v>165.35375776999999</v>
      </c>
    </row>
    <row r="162" spans="1:6" ht="12.75" customHeight="1" x14ac:dyDescent="0.2">
      <c r="A162" s="83" t="s">
        <v>165</v>
      </c>
      <c r="B162" s="83">
        <v>4</v>
      </c>
      <c r="C162" s="84">
        <v>1267.3586458100001</v>
      </c>
      <c r="D162" s="84">
        <v>1257.8405803799999</v>
      </c>
      <c r="E162" s="84">
        <v>165.78445676000001</v>
      </c>
      <c r="F162" s="84">
        <v>165.78445676000001</v>
      </c>
    </row>
    <row r="163" spans="1:6" ht="12.75" customHeight="1" x14ac:dyDescent="0.2">
      <c r="A163" s="83" t="s">
        <v>165</v>
      </c>
      <c r="B163" s="83">
        <v>5</v>
      </c>
      <c r="C163" s="84">
        <v>1262.52616483</v>
      </c>
      <c r="D163" s="84">
        <v>1253.3050682200001</v>
      </c>
      <c r="E163" s="84">
        <v>165.18667241</v>
      </c>
      <c r="F163" s="84">
        <v>165.18667241</v>
      </c>
    </row>
    <row r="164" spans="1:6" ht="12.75" customHeight="1" x14ac:dyDescent="0.2">
      <c r="A164" s="83" t="s">
        <v>165</v>
      </c>
      <c r="B164" s="83">
        <v>6</v>
      </c>
      <c r="C164" s="84">
        <v>1247.3006630100001</v>
      </c>
      <c r="D164" s="84">
        <v>1238.66656169</v>
      </c>
      <c r="E164" s="84">
        <v>163.25730480999999</v>
      </c>
      <c r="F164" s="84">
        <v>163.25730480999999</v>
      </c>
    </row>
    <row r="165" spans="1:6" ht="12.75" customHeight="1" x14ac:dyDescent="0.2">
      <c r="A165" s="83" t="s">
        <v>165</v>
      </c>
      <c r="B165" s="83">
        <v>7</v>
      </c>
      <c r="C165" s="84">
        <v>1229.65440085</v>
      </c>
      <c r="D165" s="84">
        <v>1223.62368102</v>
      </c>
      <c r="E165" s="84">
        <v>161.27464036999999</v>
      </c>
      <c r="F165" s="84">
        <v>161.27464036999999</v>
      </c>
    </row>
    <row r="166" spans="1:6" ht="12.75" customHeight="1" x14ac:dyDescent="0.2">
      <c r="A166" s="83" t="s">
        <v>165</v>
      </c>
      <c r="B166" s="83">
        <v>8</v>
      </c>
      <c r="C166" s="84">
        <v>1211.02028539</v>
      </c>
      <c r="D166" s="84">
        <v>1202.5064037899999</v>
      </c>
      <c r="E166" s="84">
        <v>158.49136529</v>
      </c>
      <c r="F166" s="84">
        <v>158.49136529</v>
      </c>
    </row>
    <row r="167" spans="1:6" ht="12.75" customHeight="1" x14ac:dyDescent="0.2">
      <c r="A167" s="83" t="s">
        <v>165</v>
      </c>
      <c r="B167" s="83">
        <v>9</v>
      </c>
      <c r="C167" s="84">
        <v>1166.6025957300001</v>
      </c>
      <c r="D167" s="84">
        <v>1160.14673214</v>
      </c>
      <c r="E167" s="84">
        <v>152.90832459000001</v>
      </c>
      <c r="F167" s="84">
        <v>152.90832459000001</v>
      </c>
    </row>
    <row r="168" spans="1:6" ht="12.75" customHeight="1" x14ac:dyDescent="0.2">
      <c r="A168" s="83" t="s">
        <v>165</v>
      </c>
      <c r="B168" s="83">
        <v>10</v>
      </c>
      <c r="C168" s="84">
        <v>1134.88385933</v>
      </c>
      <c r="D168" s="84">
        <v>1130.6093513599999</v>
      </c>
      <c r="E168" s="84">
        <v>149.01527272000001</v>
      </c>
      <c r="F168" s="84">
        <v>149.01527272000001</v>
      </c>
    </row>
    <row r="169" spans="1:6" ht="12.75" customHeight="1" x14ac:dyDescent="0.2">
      <c r="A169" s="83" t="s">
        <v>165</v>
      </c>
      <c r="B169" s="83">
        <v>11</v>
      </c>
      <c r="C169" s="84">
        <v>1135.5325690699999</v>
      </c>
      <c r="D169" s="84">
        <v>1131.64202727</v>
      </c>
      <c r="E169" s="84">
        <v>149.15138028000001</v>
      </c>
      <c r="F169" s="84">
        <v>149.15138028000001</v>
      </c>
    </row>
    <row r="170" spans="1:6" ht="12.75" customHeight="1" x14ac:dyDescent="0.2">
      <c r="A170" s="83" t="s">
        <v>165</v>
      </c>
      <c r="B170" s="83">
        <v>12</v>
      </c>
      <c r="C170" s="84">
        <v>1145.3284062800001</v>
      </c>
      <c r="D170" s="84">
        <v>1138.53060712</v>
      </c>
      <c r="E170" s="84">
        <v>150.05930096</v>
      </c>
      <c r="F170" s="84">
        <v>150.05930096</v>
      </c>
    </row>
    <row r="171" spans="1:6" ht="12.75" customHeight="1" x14ac:dyDescent="0.2">
      <c r="A171" s="83" t="s">
        <v>165</v>
      </c>
      <c r="B171" s="83">
        <v>13</v>
      </c>
      <c r="C171" s="84">
        <v>1164.6069179000001</v>
      </c>
      <c r="D171" s="84">
        <v>1156.37562785</v>
      </c>
      <c r="E171" s="84">
        <v>152.41128985</v>
      </c>
      <c r="F171" s="84">
        <v>152.41128985</v>
      </c>
    </row>
    <row r="172" spans="1:6" ht="12.75" customHeight="1" x14ac:dyDescent="0.2">
      <c r="A172" s="83" t="s">
        <v>165</v>
      </c>
      <c r="B172" s="83">
        <v>14</v>
      </c>
      <c r="C172" s="84">
        <v>1195.4895199</v>
      </c>
      <c r="D172" s="84">
        <v>1186.4659577499999</v>
      </c>
      <c r="E172" s="84">
        <v>156.37722088000001</v>
      </c>
      <c r="F172" s="84">
        <v>156.37722088000001</v>
      </c>
    </row>
    <row r="173" spans="1:6" ht="12.75" customHeight="1" x14ac:dyDescent="0.2">
      <c r="A173" s="83" t="s">
        <v>165</v>
      </c>
      <c r="B173" s="83">
        <v>15</v>
      </c>
      <c r="C173" s="84">
        <v>1204.5650551799999</v>
      </c>
      <c r="D173" s="84">
        <v>1195.8095702999999</v>
      </c>
      <c r="E173" s="84">
        <v>157.60871695</v>
      </c>
      <c r="F173" s="84">
        <v>157.60871695</v>
      </c>
    </row>
    <row r="174" spans="1:6" ht="12.75" customHeight="1" x14ac:dyDescent="0.2">
      <c r="A174" s="83" t="s">
        <v>165</v>
      </c>
      <c r="B174" s="83">
        <v>16</v>
      </c>
      <c r="C174" s="84">
        <v>1212.80415118</v>
      </c>
      <c r="D174" s="84">
        <v>1201.8866967700001</v>
      </c>
      <c r="E174" s="84">
        <v>158.40968738000001</v>
      </c>
      <c r="F174" s="84">
        <v>158.40968738000001</v>
      </c>
    </row>
    <row r="175" spans="1:6" ht="12.75" customHeight="1" x14ac:dyDescent="0.2">
      <c r="A175" s="83" t="s">
        <v>165</v>
      </c>
      <c r="B175" s="83">
        <v>17</v>
      </c>
      <c r="C175" s="84">
        <v>1205.5946412999999</v>
      </c>
      <c r="D175" s="84">
        <v>1194.9830233499999</v>
      </c>
      <c r="E175" s="84">
        <v>157.49977736</v>
      </c>
      <c r="F175" s="84">
        <v>157.49977736</v>
      </c>
    </row>
    <row r="176" spans="1:6" ht="12.75" customHeight="1" x14ac:dyDescent="0.2">
      <c r="A176" s="83" t="s">
        <v>165</v>
      </c>
      <c r="B176" s="83">
        <v>18</v>
      </c>
      <c r="C176" s="84">
        <v>1173.52119421</v>
      </c>
      <c r="D176" s="84">
        <v>1164.5243510299999</v>
      </c>
      <c r="E176" s="84">
        <v>153.48529848000001</v>
      </c>
      <c r="F176" s="84">
        <v>153.48529848000001</v>
      </c>
    </row>
    <row r="177" spans="1:6" ht="12.75" customHeight="1" x14ac:dyDescent="0.2">
      <c r="A177" s="83" t="s">
        <v>165</v>
      </c>
      <c r="B177" s="83">
        <v>19</v>
      </c>
      <c r="C177" s="84">
        <v>1136.6900376599999</v>
      </c>
      <c r="D177" s="84">
        <v>1127.0472937699999</v>
      </c>
      <c r="E177" s="84">
        <v>148.54579050999999</v>
      </c>
      <c r="F177" s="84">
        <v>148.54579050999999</v>
      </c>
    </row>
    <row r="178" spans="1:6" ht="12.75" customHeight="1" x14ac:dyDescent="0.2">
      <c r="A178" s="83" t="s">
        <v>165</v>
      </c>
      <c r="B178" s="83">
        <v>20</v>
      </c>
      <c r="C178" s="84">
        <v>1153.6712186100001</v>
      </c>
      <c r="D178" s="84">
        <v>1144.4028685000001</v>
      </c>
      <c r="E178" s="84">
        <v>150.83326998999999</v>
      </c>
      <c r="F178" s="84">
        <v>150.83326998999999</v>
      </c>
    </row>
    <row r="179" spans="1:6" ht="12.75" customHeight="1" x14ac:dyDescent="0.2">
      <c r="A179" s="83" t="s">
        <v>165</v>
      </c>
      <c r="B179" s="83">
        <v>21</v>
      </c>
      <c r="C179" s="84">
        <v>1142.17471877</v>
      </c>
      <c r="D179" s="84">
        <v>1141.30960734</v>
      </c>
      <c r="E179" s="84">
        <v>150.42557554999999</v>
      </c>
      <c r="F179" s="84">
        <v>150.42557554999999</v>
      </c>
    </row>
    <row r="180" spans="1:6" ht="12.75" customHeight="1" x14ac:dyDescent="0.2">
      <c r="A180" s="83" t="s">
        <v>165</v>
      </c>
      <c r="B180" s="83">
        <v>22</v>
      </c>
      <c r="C180" s="84">
        <v>1163.03712466</v>
      </c>
      <c r="D180" s="84">
        <v>1159.85703986</v>
      </c>
      <c r="E180" s="84">
        <v>152.87014289999999</v>
      </c>
      <c r="F180" s="84">
        <v>152.87014289999999</v>
      </c>
    </row>
    <row r="181" spans="1:6" ht="12.75" customHeight="1" x14ac:dyDescent="0.2">
      <c r="A181" s="83" t="s">
        <v>165</v>
      </c>
      <c r="B181" s="83">
        <v>23</v>
      </c>
      <c r="C181" s="84">
        <v>1190.35948383</v>
      </c>
      <c r="D181" s="84">
        <v>1185.23891718</v>
      </c>
      <c r="E181" s="84">
        <v>156.21549589</v>
      </c>
      <c r="F181" s="84">
        <v>156.21549589</v>
      </c>
    </row>
    <row r="182" spans="1:6" ht="12.75" customHeight="1" x14ac:dyDescent="0.2">
      <c r="A182" s="83" t="s">
        <v>165</v>
      </c>
      <c r="B182" s="83">
        <v>24</v>
      </c>
      <c r="C182" s="84">
        <v>1219.6181958699999</v>
      </c>
      <c r="D182" s="84">
        <v>1217.6988089399999</v>
      </c>
      <c r="E182" s="84">
        <v>160.49373718999999</v>
      </c>
      <c r="F182" s="84">
        <v>160.49373718999999</v>
      </c>
    </row>
    <row r="183" spans="1:6" ht="12.75" customHeight="1" x14ac:dyDescent="0.2">
      <c r="A183" s="83" t="s">
        <v>166</v>
      </c>
      <c r="B183" s="83">
        <v>1</v>
      </c>
      <c r="C183" s="84">
        <v>1252.0291860899999</v>
      </c>
      <c r="D183" s="84">
        <v>1248.7545196900001</v>
      </c>
      <c r="E183" s="84">
        <v>164.58690625</v>
      </c>
      <c r="F183" s="84">
        <v>164.58690625</v>
      </c>
    </row>
    <row r="184" spans="1:6" ht="12.75" customHeight="1" x14ac:dyDescent="0.2">
      <c r="A184" s="83" t="s">
        <v>166</v>
      </c>
      <c r="B184" s="83">
        <v>2</v>
      </c>
      <c r="C184" s="84">
        <v>1275.3246426200001</v>
      </c>
      <c r="D184" s="84">
        <v>1274.22213248</v>
      </c>
      <c r="E184" s="84">
        <v>167.94355924000001</v>
      </c>
      <c r="F184" s="84">
        <v>167.94355924000001</v>
      </c>
    </row>
    <row r="185" spans="1:6" ht="12.75" customHeight="1" x14ac:dyDescent="0.2">
      <c r="A185" s="83" t="s">
        <v>166</v>
      </c>
      <c r="B185" s="83">
        <v>3</v>
      </c>
      <c r="C185" s="84">
        <v>1289.0398537900001</v>
      </c>
      <c r="D185" s="84">
        <v>1281.9430713899999</v>
      </c>
      <c r="E185" s="84">
        <v>168.96118555000001</v>
      </c>
      <c r="F185" s="84">
        <v>168.96118555000001</v>
      </c>
    </row>
    <row r="186" spans="1:6" ht="12.75" customHeight="1" x14ac:dyDescent="0.2">
      <c r="A186" s="83" t="s">
        <v>166</v>
      </c>
      <c r="B186" s="83">
        <v>4</v>
      </c>
      <c r="C186" s="84">
        <v>1295.2910778600001</v>
      </c>
      <c r="D186" s="84">
        <v>1287.5989078800001</v>
      </c>
      <c r="E186" s="84">
        <v>169.70662960000001</v>
      </c>
      <c r="F186" s="84">
        <v>169.70662960000001</v>
      </c>
    </row>
    <row r="187" spans="1:6" ht="12.75" customHeight="1" x14ac:dyDescent="0.2">
      <c r="A187" s="83" t="s">
        <v>166</v>
      </c>
      <c r="B187" s="83">
        <v>5</v>
      </c>
      <c r="C187" s="84">
        <v>1287.07849375</v>
      </c>
      <c r="D187" s="84">
        <v>1281.46474917</v>
      </c>
      <c r="E187" s="84">
        <v>168.89814226999999</v>
      </c>
      <c r="F187" s="84">
        <v>168.89814226999999</v>
      </c>
    </row>
    <row r="188" spans="1:6" ht="12.75" customHeight="1" x14ac:dyDescent="0.2">
      <c r="A188" s="83" t="s">
        <v>166</v>
      </c>
      <c r="B188" s="83">
        <v>6</v>
      </c>
      <c r="C188" s="84">
        <v>1264.2986044100001</v>
      </c>
      <c r="D188" s="84">
        <v>1259.8538612</v>
      </c>
      <c r="E188" s="84">
        <v>166.04980888</v>
      </c>
      <c r="F188" s="84">
        <v>166.04980888</v>
      </c>
    </row>
    <row r="189" spans="1:6" ht="12.75" customHeight="1" x14ac:dyDescent="0.2">
      <c r="A189" s="83" t="s">
        <v>166</v>
      </c>
      <c r="B189" s="83">
        <v>7</v>
      </c>
      <c r="C189" s="84">
        <v>1268.0822199300001</v>
      </c>
      <c r="D189" s="84">
        <v>1264.62082794</v>
      </c>
      <c r="E189" s="84">
        <v>166.67809915000001</v>
      </c>
      <c r="F189" s="84">
        <v>166.67809915000001</v>
      </c>
    </row>
    <row r="190" spans="1:6" ht="12.75" customHeight="1" x14ac:dyDescent="0.2">
      <c r="A190" s="83" t="s">
        <v>166</v>
      </c>
      <c r="B190" s="83">
        <v>8</v>
      </c>
      <c r="C190" s="84">
        <v>1151.48947813</v>
      </c>
      <c r="D190" s="84">
        <v>1149.18940402</v>
      </c>
      <c r="E190" s="84">
        <v>151.46413944</v>
      </c>
      <c r="F190" s="84">
        <v>151.46413944</v>
      </c>
    </row>
    <row r="191" spans="1:6" ht="12.75" customHeight="1" x14ac:dyDescent="0.2">
      <c r="A191" s="83" t="s">
        <v>166</v>
      </c>
      <c r="B191" s="83">
        <v>9</v>
      </c>
      <c r="C191" s="84">
        <v>1100.2812895500001</v>
      </c>
      <c r="D191" s="84">
        <v>1099.6159629199999</v>
      </c>
      <c r="E191" s="84">
        <v>144.93031780000001</v>
      </c>
      <c r="F191" s="84">
        <v>144.93031780000001</v>
      </c>
    </row>
    <row r="192" spans="1:6" ht="12.75" customHeight="1" x14ac:dyDescent="0.2">
      <c r="A192" s="83" t="s">
        <v>166</v>
      </c>
      <c r="B192" s="83">
        <v>10</v>
      </c>
      <c r="C192" s="84">
        <v>1101.8925010400001</v>
      </c>
      <c r="D192" s="84">
        <v>1095.0783324500001</v>
      </c>
      <c r="E192" s="84">
        <v>144.33225425000001</v>
      </c>
      <c r="F192" s="84">
        <v>144.33225425000001</v>
      </c>
    </row>
    <row r="193" spans="1:6" ht="12.75" customHeight="1" x14ac:dyDescent="0.2">
      <c r="A193" s="83" t="s">
        <v>166</v>
      </c>
      <c r="B193" s="83">
        <v>11</v>
      </c>
      <c r="C193" s="84">
        <v>1113.90810713</v>
      </c>
      <c r="D193" s="84">
        <v>1107.2015689100001</v>
      </c>
      <c r="E193" s="84">
        <v>145.93010710999999</v>
      </c>
      <c r="F193" s="84">
        <v>145.93010710999999</v>
      </c>
    </row>
    <row r="194" spans="1:6" ht="12.75" customHeight="1" x14ac:dyDescent="0.2">
      <c r="A194" s="83" t="s">
        <v>166</v>
      </c>
      <c r="B194" s="83">
        <v>12</v>
      </c>
      <c r="C194" s="84">
        <v>1151.5187042499999</v>
      </c>
      <c r="D194" s="84">
        <v>1144.6165802600001</v>
      </c>
      <c r="E194" s="84">
        <v>150.86143738999999</v>
      </c>
      <c r="F194" s="84">
        <v>150.86143738999999</v>
      </c>
    </row>
    <row r="195" spans="1:6" ht="12.75" customHeight="1" x14ac:dyDescent="0.2">
      <c r="A195" s="83" t="s">
        <v>166</v>
      </c>
      <c r="B195" s="83">
        <v>13</v>
      </c>
      <c r="C195" s="84">
        <v>1191.0071425599999</v>
      </c>
      <c r="D195" s="84">
        <v>1183.6462770000001</v>
      </c>
      <c r="E195" s="84">
        <v>156.00558455999999</v>
      </c>
      <c r="F195" s="84">
        <v>156.00558455999999</v>
      </c>
    </row>
    <row r="196" spans="1:6" ht="12.75" customHeight="1" x14ac:dyDescent="0.2">
      <c r="A196" s="83" t="s">
        <v>166</v>
      </c>
      <c r="B196" s="83">
        <v>14</v>
      </c>
      <c r="C196" s="84">
        <v>1217.5399836300001</v>
      </c>
      <c r="D196" s="84">
        <v>1215.7908818599999</v>
      </c>
      <c r="E196" s="84">
        <v>160.24227078000001</v>
      </c>
      <c r="F196" s="84">
        <v>160.24227078000001</v>
      </c>
    </row>
    <row r="197" spans="1:6" ht="12.75" customHeight="1" x14ac:dyDescent="0.2">
      <c r="A197" s="83" t="s">
        <v>166</v>
      </c>
      <c r="B197" s="83">
        <v>15</v>
      </c>
      <c r="C197" s="84">
        <v>1236.4964609799999</v>
      </c>
      <c r="D197" s="84">
        <v>1227.5958213199999</v>
      </c>
      <c r="E197" s="84">
        <v>161.79817183</v>
      </c>
      <c r="F197" s="84">
        <v>161.79817183</v>
      </c>
    </row>
    <row r="198" spans="1:6" ht="12.75" customHeight="1" x14ac:dyDescent="0.2">
      <c r="A198" s="83" t="s">
        <v>166</v>
      </c>
      <c r="B198" s="83">
        <v>16</v>
      </c>
      <c r="C198" s="84">
        <v>1249.04184055</v>
      </c>
      <c r="D198" s="84">
        <v>1241.5473569400001</v>
      </c>
      <c r="E198" s="84">
        <v>163.63699607000001</v>
      </c>
      <c r="F198" s="84">
        <v>163.63699607000001</v>
      </c>
    </row>
    <row r="199" spans="1:6" ht="12.75" customHeight="1" x14ac:dyDescent="0.2">
      <c r="A199" s="83" t="s">
        <v>166</v>
      </c>
      <c r="B199" s="83">
        <v>17</v>
      </c>
      <c r="C199" s="84">
        <v>1222.7338831</v>
      </c>
      <c r="D199" s="84">
        <v>1215.4878441999999</v>
      </c>
      <c r="E199" s="84">
        <v>160.20233016</v>
      </c>
      <c r="F199" s="84">
        <v>160.20233016</v>
      </c>
    </row>
    <row r="200" spans="1:6" ht="12.75" customHeight="1" x14ac:dyDescent="0.2">
      <c r="A200" s="83" t="s">
        <v>166</v>
      </c>
      <c r="B200" s="83">
        <v>18</v>
      </c>
      <c r="C200" s="84">
        <v>1175.89734931</v>
      </c>
      <c r="D200" s="84">
        <v>1168.7712284700001</v>
      </c>
      <c r="E200" s="84">
        <v>154.04504052999999</v>
      </c>
      <c r="F200" s="84">
        <v>154.04504052999999</v>
      </c>
    </row>
    <row r="201" spans="1:6" ht="12.75" customHeight="1" x14ac:dyDescent="0.2">
      <c r="A201" s="83" t="s">
        <v>166</v>
      </c>
      <c r="B201" s="83">
        <v>19</v>
      </c>
      <c r="C201" s="84">
        <v>1120.6118872</v>
      </c>
      <c r="D201" s="84">
        <v>1118.23804361</v>
      </c>
      <c r="E201" s="84">
        <v>147.38472385</v>
      </c>
      <c r="F201" s="84">
        <v>147.38472385</v>
      </c>
    </row>
    <row r="202" spans="1:6" ht="12.75" customHeight="1" x14ac:dyDescent="0.2">
      <c r="A202" s="83" t="s">
        <v>166</v>
      </c>
      <c r="B202" s="83">
        <v>20</v>
      </c>
      <c r="C202" s="84">
        <v>1128.42379271</v>
      </c>
      <c r="D202" s="84">
        <v>1124.6969288400001</v>
      </c>
      <c r="E202" s="84">
        <v>148.23601041000001</v>
      </c>
      <c r="F202" s="84">
        <v>148.23601041000001</v>
      </c>
    </row>
    <row r="203" spans="1:6" ht="12.75" customHeight="1" x14ac:dyDescent="0.2">
      <c r="A203" s="83" t="s">
        <v>166</v>
      </c>
      <c r="B203" s="83">
        <v>21</v>
      </c>
      <c r="C203" s="84">
        <v>1141.99796373</v>
      </c>
      <c r="D203" s="84">
        <v>1138.3338680100001</v>
      </c>
      <c r="E203" s="84">
        <v>150.03337058</v>
      </c>
      <c r="F203" s="84">
        <v>150.03337058</v>
      </c>
    </row>
    <row r="204" spans="1:6" ht="12.75" customHeight="1" x14ac:dyDescent="0.2">
      <c r="A204" s="83" t="s">
        <v>166</v>
      </c>
      <c r="B204" s="83">
        <v>22</v>
      </c>
      <c r="C204" s="84">
        <v>1178.46612121</v>
      </c>
      <c r="D204" s="84">
        <v>1172.9077868700001</v>
      </c>
      <c r="E204" s="84">
        <v>154.59024244</v>
      </c>
      <c r="F204" s="84">
        <v>154.59024244</v>
      </c>
    </row>
    <row r="205" spans="1:6" ht="12.75" customHeight="1" x14ac:dyDescent="0.2">
      <c r="A205" s="83" t="s">
        <v>166</v>
      </c>
      <c r="B205" s="83">
        <v>23</v>
      </c>
      <c r="C205" s="84">
        <v>1193.1246176100001</v>
      </c>
      <c r="D205" s="84">
        <v>1189.20339599</v>
      </c>
      <c r="E205" s="84">
        <v>156.73801757000001</v>
      </c>
      <c r="F205" s="84">
        <v>156.73801757000001</v>
      </c>
    </row>
    <row r="206" spans="1:6" ht="12.75" customHeight="1" x14ac:dyDescent="0.2">
      <c r="A206" s="83" t="s">
        <v>166</v>
      </c>
      <c r="B206" s="83">
        <v>24</v>
      </c>
      <c r="C206" s="84">
        <v>1222.9401449899999</v>
      </c>
      <c r="D206" s="84">
        <v>1217.6232955200001</v>
      </c>
      <c r="E206" s="84">
        <v>160.48378446000001</v>
      </c>
      <c r="F206" s="84">
        <v>160.48378446000001</v>
      </c>
    </row>
    <row r="207" spans="1:6" ht="12.75" customHeight="1" x14ac:dyDescent="0.2">
      <c r="A207" s="83" t="s">
        <v>167</v>
      </c>
      <c r="B207" s="83">
        <v>1</v>
      </c>
      <c r="C207" s="84">
        <v>1222.5444294500001</v>
      </c>
      <c r="D207" s="84">
        <v>1215.0025829199999</v>
      </c>
      <c r="E207" s="84">
        <v>160.13837230999999</v>
      </c>
      <c r="F207" s="84">
        <v>160.13837230999999</v>
      </c>
    </row>
    <row r="208" spans="1:6" ht="12.75" customHeight="1" x14ac:dyDescent="0.2">
      <c r="A208" s="83" t="s">
        <v>167</v>
      </c>
      <c r="B208" s="83">
        <v>2</v>
      </c>
      <c r="C208" s="84">
        <v>1289.3691750400001</v>
      </c>
      <c r="D208" s="84">
        <v>1281.43103369</v>
      </c>
      <c r="E208" s="84">
        <v>168.89369854</v>
      </c>
      <c r="F208" s="84">
        <v>168.89369854</v>
      </c>
    </row>
    <row r="209" spans="1:6" ht="12.75" customHeight="1" x14ac:dyDescent="0.2">
      <c r="A209" s="83" t="s">
        <v>167</v>
      </c>
      <c r="B209" s="83">
        <v>3</v>
      </c>
      <c r="C209" s="84">
        <v>1299.24640189</v>
      </c>
      <c r="D209" s="84">
        <v>1291.3326371200001</v>
      </c>
      <c r="E209" s="84">
        <v>170.19873827999999</v>
      </c>
      <c r="F209" s="84">
        <v>170.19873827999999</v>
      </c>
    </row>
    <row r="210" spans="1:6" ht="12.75" customHeight="1" x14ac:dyDescent="0.2">
      <c r="A210" s="83" t="s">
        <v>167</v>
      </c>
      <c r="B210" s="83">
        <v>4</v>
      </c>
      <c r="C210" s="84">
        <v>1300.22524894</v>
      </c>
      <c r="D210" s="84">
        <v>1292.37590854</v>
      </c>
      <c r="E210" s="84">
        <v>170.33624234000001</v>
      </c>
      <c r="F210" s="84">
        <v>170.33624234000001</v>
      </c>
    </row>
    <row r="211" spans="1:6" ht="12.75" customHeight="1" x14ac:dyDescent="0.2">
      <c r="A211" s="83" t="s">
        <v>167</v>
      </c>
      <c r="B211" s="83">
        <v>5</v>
      </c>
      <c r="C211" s="84">
        <v>1281.11724445</v>
      </c>
      <c r="D211" s="84">
        <v>1277.88625716</v>
      </c>
      <c r="E211" s="84">
        <v>168.42649399000001</v>
      </c>
      <c r="F211" s="84">
        <v>168.42649399000001</v>
      </c>
    </row>
    <row r="212" spans="1:6" ht="12.75" customHeight="1" x14ac:dyDescent="0.2">
      <c r="A212" s="83" t="s">
        <v>167</v>
      </c>
      <c r="B212" s="83">
        <v>6</v>
      </c>
      <c r="C212" s="84">
        <v>1260.5310838299999</v>
      </c>
      <c r="D212" s="84">
        <v>1252.7052690999999</v>
      </c>
      <c r="E212" s="84">
        <v>165.10761837000001</v>
      </c>
      <c r="F212" s="84">
        <v>165.10761837000001</v>
      </c>
    </row>
    <row r="213" spans="1:6" ht="12.75" customHeight="1" x14ac:dyDescent="0.2">
      <c r="A213" s="83" t="s">
        <v>167</v>
      </c>
      <c r="B213" s="83">
        <v>7</v>
      </c>
      <c r="C213" s="84">
        <v>1206.34782434</v>
      </c>
      <c r="D213" s="84">
        <v>1202.46910078</v>
      </c>
      <c r="E213" s="84">
        <v>158.48644872</v>
      </c>
      <c r="F213" s="84">
        <v>158.48644872</v>
      </c>
    </row>
    <row r="214" spans="1:6" ht="12.75" customHeight="1" x14ac:dyDescent="0.2">
      <c r="A214" s="83" t="s">
        <v>167</v>
      </c>
      <c r="B214" s="83">
        <v>8</v>
      </c>
      <c r="C214" s="84">
        <v>1146.69105092</v>
      </c>
      <c r="D214" s="84">
        <v>1143.4687724299999</v>
      </c>
      <c r="E214" s="84">
        <v>150.71015534</v>
      </c>
      <c r="F214" s="84">
        <v>150.71015534</v>
      </c>
    </row>
    <row r="215" spans="1:6" ht="12.75" customHeight="1" x14ac:dyDescent="0.2">
      <c r="A215" s="83" t="s">
        <v>167</v>
      </c>
      <c r="B215" s="83">
        <v>9</v>
      </c>
      <c r="C215" s="84">
        <v>1094.3185245300001</v>
      </c>
      <c r="D215" s="84">
        <v>1087.6437183200001</v>
      </c>
      <c r="E215" s="84">
        <v>143.3523658</v>
      </c>
      <c r="F215" s="84">
        <v>143.3523658</v>
      </c>
    </row>
    <row r="216" spans="1:6" ht="12.75" customHeight="1" x14ac:dyDescent="0.2">
      <c r="A216" s="83" t="s">
        <v>167</v>
      </c>
      <c r="B216" s="83">
        <v>10</v>
      </c>
      <c r="C216" s="84">
        <v>1085.2540029300001</v>
      </c>
      <c r="D216" s="84">
        <v>1081.89472467</v>
      </c>
      <c r="E216" s="84">
        <v>142.59464355</v>
      </c>
      <c r="F216" s="84">
        <v>142.59464355</v>
      </c>
    </row>
    <row r="217" spans="1:6" ht="12.75" customHeight="1" x14ac:dyDescent="0.2">
      <c r="A217" s="83" t="s">
        <v>167</v>
      </c>
      <c r="B217" s="83">
        <v>11</v>
      </c>
      <c r="C217" s="84">
        <v>1111.3489917100001</v>
      </c>
      <c r="D217" s="84">
        <v>1104.57664772</v>
      </c>
      <c r="E217" s="84">
        <v>145.58414027000001</v>
      </c>
      <c r="F217" s="84">
        <v>145.58414027000001</v>
      </c>
    </row>
    <row r="218" spans="1:6" ht="12.75" customHeight="1" x14ac:dyDescent="0.2">
      <c r="A218" s="83" t="s">
        <v>167</v>
      </c>
      <c r="B218" s="83">
        <v>12</v>
      </c>
      <c r="C218" s="84">
        <v>1184.3591734199999</v>
      </c>
      <c r="D218" s="84">
        <v>1177.22470602</v>
      </c>
      <c r="E218" s="84">
        <v>155.15921605</v>
      </c>
      <c r="F218" s="84">
        <v>155.15921605</v>
      </c>
    </row>
    <row r="219" spans="1:6" ht="12.75" customHeight="1" x14ac:dyDescent="0.2">
      <c r="A219" s="83" t="s">
        <v>167</v>
      </c>
      <c r="B219" s="83">
        <v>13</v>
      </c>
      <c r="C219" s="84">
        <v>1267.50322882</v>
      </c>
      <c r="D219" s="84">
        <v>1259.73512785</v>
      </c>
      <c r="E219" s="84">
        <v>166.03415973</v>
      </c>
      <c r="F219" s="84">
        <v>166.03415973</v>
      </c>
    </row>
    <row r="220" spans="1:6" ht="12.75" customHeight="1" x14ac:dyDescent="0.2">
      <c r="A220" s="83" t="s">
        <v>167</v>
      </c>
      <c r="B220" s="83">
        <v>14</v>
      </c>
      <c r="C220" s="84">
        <v>1278.3744751199999</v>
      </c>
      <c r="D220" s="84">
        <v>1276.3352296200001</v>
      </c>
      <c r="E220" s="84">
        <v>168.22206724</v>
      </c>
      <c r="F220" s="84">
        <v>168.22206724</v>
      </c>
    </row>
    <row r="221" spans="1:6" ht="12.75" customHeight="1" x14ac:dyDescent="0.2">
      <c r="A221" s="83" t="s">
        <v>167</v>
      </c>
      <c r="B221" s="83">
        <v>15</v>
      </c>
      <c r="C221" s="84">
        <v>1290.8629969599999</v>
      </c>
      <c r="D221" s="84">
        <v>1282.95065441</v>
      </c>
      <c r="E221" s="84">
        <v>169.09398583999999</v>
      </c>
      <c r="F221" s="84">
        <v>169.09398583999999</v>
      </c>
    </row>
    <row r="222" spans="1:6" ht="12.75" customHeight="1" x14ac:dyDescent="0.2">
      <c r="A222" s="83" t="s">
        <v>167</v>
      </c>
      <c r="B222" s="83">
        <v>16</v>
      </c>
      <c r="C222" s="84">
        <v>1287.22307344</v>
      </c>
      <c r="D222" s="84">
        <v>1278.2856331</v>
      </c>
      <c r="E222" s="84">
        <v>168.47913206999999</v>
      </c>
      <c r="F222" s="84">
        <v>168.47913206999999</v>
      </c>
    </row>
    <row r="223" spans="1:6" ht="12.75" customHeight="1" x14ac:dyDescent="0.2">
      <c r="A223" s="83" t="s">
        <v>167</v>
      </c>
      <c r="B223" s="83">
        <v>17</v>
      </c>
      <c r="C223" s="84">
        <v>1282.1564042299999</v>
      </c>
      <c r="D223" s="84">
        <v>1273.2005010800001</v>
      </c>
      <c r="E223" s="84">
        <v>167.80890735</v>
      </c>
      <c r="F223" s="84">
        <v>167.80890735</v>
      </c>
    </row>
    <row r="224" spans="1:6" ht="12.75" customHeight="1" x14ac:dyDescent="0.2">
      <c r="A224" s="83" t="s">
        <v>167</v>
      </c>
      <c r="B224" s="83">
        <v>18</v>
      </c>
      <c r="C224" s="84">
        <v>1248.97905464</v>
      </c>
      <c r="D224" s="84">
        <v>1248.3518409400001</v>
      </c>
      <c r="E224" s="84">
        <v>164.53383284</v>
      </c>
      <c r="F224" s="84">
        <v>164.53383284</v>
      </c>
    </row>
    <row r="225" spans="1:6" ht="12.75" customHeight="1" x14ac:dyDescent="0.2">
      <c r="A225" s="83" t="s">
        <v>167</v>
      </c>
      <c r="B225" s="83">
        <v>19</v>
      </c>
      <c r="C225" s="84">
        <v>1180.25097547</v>
      </c>
      <c r="D225" s="84">
        <v>1175.35883332</v>
      </c>
      <c r="E225" s="84">
        <v>154.91329245</v>
      </c>
      <c r="F225" s="84">
        <v>154.91329245</v>
      </c>
    </row>
    <row r="226" spans="1:6" ht="12.75" customHeight="1" x14ac:dyDescent="0.2">
      <c r="A226" s="83" t="s">
        <v>167</v>
      </c>
      <c r="B226" s="83">
        <v>20</v>
      </c>
      <c r="C226" s="84">
        <v>1167.0365071900001</v>
      </c>
      <c r="D226" s="84">
        <v>1163.6242602699999</v>
      </c>
      <c r="E226" s="84">
        <v>153.36666575000001</v>
      </c>
      <c r="F226" s="84">
        <v>153.36666575000001</v>
      </c>
    </row>
    <row r="227" spans="1:6" ht="12.75" customHeight="1" x14ac:dyDescent="0.2">
      <c r="A227" s="83" t="s">
        <v>167</v>
      </c>
      <c r="B227" s="83">
        <v>21</v>
      </c>
      <c r="C227" s="84">
        <v>1193.6668201699999</v>
      </c>
      <c r="D227" s="84">
        <v>1186.8786627899999</v>
      </c>
      <c r="E227" s="84">
        <v>156.43161576</v>
      </c>
      <c r="F227" s="84">
        <v>156.43161576</v>
      </c>
    </row>
    <row r="228" spans="1:6" ht="12.75" customHeight="1" x14ac:dyDescent="0.2">
      <c r="A228" s="83" t="s">
        <v>167</v>
      </c>
      <c r="B228" s="83">
        <v>22</v>
      </c>
      <c r="C228" s="84">
        <v>1216.0175916000001</v>
      </c>
      <c r="D228" s="84">
        <v>1208.49583579</v>
      </c>
      <c r="E228" s="84">
        <v>159.28077751999999</v>
      </c>
      <c r="F228" s="84">
        <v>159.28077751999999</v>
      </c>
    </row>
    <row r="229" spans="1:6" ht="12.75" customHeight="1" x14ac:dyDescent="0.2">
      <c r="A229" s="83" t="s">
        <v>167</v>
      </c>
      <c r="B229" s="83">
        <v>23</v>
      </c>
      <c r="C229" s="84">
        <v>1242.4006199800001</v>
      </c>
      <c r="D229" s="84">
        <v>1235.24232497</v>
      </c>
      <c r="E229" s="84">
        <v>162.80598750999999</v>
      </c>
      <c r="F229" s="84">
        <v>162.80598750999999</v>
      </c>
    </row>
    <row r="230" spans="1:6" ht="12.75" customHeight="1" x14ac:dyDescent="0.2">
      <c r="A230" s="83" t="s">
        <v>167</v>
      </c>
      <c r="B230" s="83">
        <v>24</v>
      </c>
      <c r="C230" s="84">
        <v>1266.3526996999999</v>
      </c>
      <c r="D230" s="84">
        <v>1258.85054242</v>
      </c>
      <c r="E230" s="84">
        <v>165.91757061999999</v>
      </c>
      <c r="F230" s="84">
        <v>165.91757061999999</v>
      </c>
    </row>
    <row r="231" spans="1:6" ht="12.75" customHeight="1" x14ac:dyDescent="0.2">
      <c r="A231" s="83" t="s">
        <v>168</v>
      </c>
      <c r="B231" s="83">
        <v>1</v>
      </c>
      <c r="C231" s="84">
        <v>1288.14884719</v>
      </c>
      <c r="D231" s="84">
        <v>1280.37008747</v>
      </c>
      <c r="E231" s="84">
        <v>168.75386492999999</v>
      </c>
      <c r="F231" s="84">
        <v>168.75386492999999</v>
      </c>
    </row>
    <row r="232" spans="1:6" ht="12.75" customHeight="1" x14ac:dyDescent="0.2">
      <c r="A232" s="83" t="s">
        <v>168</v>
      </c>
      <c r="B232" s="83">
        <v>2</v>
      </c>
      <c r="C232" s="84">
        <v>1344.4621142399999</v>
      </c>
      <c r="D232" s="84">
        <v>1336.3567248700001</v>
      </c>
      <c r="E232" s="84">
        <v>176.13295128999999</v>
      </c>
      <c r="F232" s="84">
        <v>176.13295128999999</v>
      </c>
    </row>
    <row r="233" spans="1:6" ht="12.75" customHeight="1" x14ac:dyDescent="0.2">
      <c r="A233" s="83" t="s">
        <v>168</v>
      </c>
      <c r="B233" s="83">
        <v>3</v>
      </c>
      <c r="C233" s="84">
        <v>1349.08303897</v>
      </c>
      <c r="D233" s="84">
        <v>1340.77166139</v>
      </c>
      <c r="E233" s="84">
        <v>176.71484366999999</v>
      </c>
      <c r="F233" s="84">
        <v>176.71484366999999</v>
      </c>
    </row>
    <row r="234" spans="1:6" ht="12.75" customHeight="1" x14ac:dyDescent="0.2">
      <c r="A234" s="83" t="s">
        <v>168</v>
      </c>
      <c r="B234" s="83">
        <v>4</v>
      </c>
      <c r="C234" s="84">
        <v>1353.46095823</v>
      </c>
      <c r="D234" s="84">
        <v>1345.62371732</v>
      </c>
      <c r="E234" s="84">
        <v>177.35434875999999</v>
      </c>
      <c r="F234" s="84">
        <v>177.35434875999999</v>
      </c>
    </row>
    <row r="235" spans="1:6" ht="12.75" customHeight="1" x14ac:dyDescent="0.2">
      <c r="A235" s="83" t="s">
        <v>168</v>
      </c>
      <c r="B235" s="83">
        <v>5</v>
      </c>
      <c r="C235" s="84">
        <v>1337.0234005499999</v>
      </c>
      <c r="D235" s="84">
        <v>1328.9680623300001</v>
      </c>
      <c r="E235" s="84">
        <v>175.15911929000001</v>
      </c>
      <c r="F235" s="84">
        <v>175.15911929000001</v>
      </c>
    </row>
    <row r="236" spans="1:6" ht="12.75" customHeight="1" x14ac:dyDescent="0.2">
      <c r="A236" s="83" t="s">
        <v>168</v>
      </c>
      <c r="B236" s="83">
        <v>6</v>
      </c>
      <c r="C236" s="84">
        <v>1329.19993301</v>
      </c>
      <c r="D236" s="84">
        <v>1321.7071872399999</v>
      </c>
      <c r="E236" s="84">
        <v>174.20212978999999</v>
      </c>
      <c r="F236" s="84">
        <v>174.20212978999999</v>
      </c>
    </row>
    <row r="237" spans="1:6" ht="12.75" customHeight="1" x14ac:dyDescent="0.2">
      <c r="A237" s="83" t="s">
        <v>168</v>
      </c>
      <c r="B237" s="83">
        <v>7</v>
      </c>
      <c r="C237" s="84">
        <v>1286.87462422</v>
      </c>
      <c r="D237" s="84">
        <v>1279.6542589000001</v>
      </c>
      <c r="E237" s="84">
        <v>168.65951812</v>
      </c>
      <c r="F237" s="84">
        <v>168.65951812</v>
      </c>
    </row>
    <row r="238" spans="1:6" ht="12.75" customHeight="1" x14ac:dyDescent="0.2">
      <c r="A238" s="83" t="s">
        <v>168</v>
      </c>
      <c r="B238" s="83">
        <v>8</v>
      </c>
      <c r="C238" s="84">
        <v>1202.1479014500001</v>
      </c>
      <c r="D238" s="84">
        <v>1194.8281151000001</v>
      </c>
      <c r="E238" s="84">
        <v>157.47936032000001</v>
      </c>
      <c r="F238" s="84">
        <v>157.47936032000001</v>
      </c>
    </row>
    <row r="239" spans="1:6" ht="12.75" customHeight="1" x14ac:dyDescent="0.2">
      <c r="A239" s="83" t="s">
        <v>168</v>
      </c>
      <c r="B239" s="83">
        <v>9</v>
      </c>
      <c r="C239" s="84">
        <v>1167.62244201</v>
      </c>
      <c r="D239" s="84">
        <v>1160.5353218600001</v>
      </c>
      <c r="E239" s="84">
        <v>152.95954105000001</v>
      </c>
      <c r="F239" s="84">
        <v>152.95954105000001</v>
      </c>
    </row>
    <row r="240" spans="1:6" ht="12.75" customHeight="1" x14ac:dyDescent="0.2">
      <c r="A240" s="83" t="s">
        <v>168</v>
      </c>
      <c r="B240" s="83">
        <v>10</v>
      </c>
      <c r="C240" s="84">
        <v>1164.2393199999999</v>
      </c>
      <c r="D240" s="84">
        <v>1157.2497269099999</v>
      </c>
      <c r="E240" s="84">
        <v>152.52649683999999</v>
      </c>
      <c r="F240" s="84">
        <v>152.52649683999999</v>
      </c>
    </row>
    <row r="241" spans="1:6" ht="12.75" customHeight="1" x14ac:dyDescent="0.2">
      <c r="A241" s="83" t="s">
        <v>168</v>
      </c>
      <c r="B241" s="83">
        <v>11</v>
      </c>
      <c r="C241" s="84">
        <v>1175.6500794999999</v>
      </c>
      <c r="D241" s="84">
        <v>1168.57940773</v>
      </c>
      <c r="E241" s="84">
        <v>154.0197584</v>
      </c>
      <c r="F241" s="84">
        <v>154.0197584</v>
      </c>
    </row>
    <row r="242" spans="1:6" ht="12.75" customHeight="1" x14ac:dyDescent="0.2">
      <c r="A242" s="83" t="s">
        <v>168</v>
      </c>
      <c r="B242" s="83">
        <v>12</v>
      </c>
      <c r="C242" s="84">
        <v>1229.5780003899999</v>
      </c>
      <c r="D242" s="84">
        <v>1221.9972098799999</v>
      </c>
      <c r="E242" s="84">
        <v>161.06027008999999</v>
      </c>
      <c r="F242" s="84">
        <v>161.06027008999999</v>
      </c>
    </row>
    <row r="243" spans="1:6" ht="12.75" customHeight="1" x14ac:dyDescent="0.2">
      <c r="A243" s="83" t="s">
        <v>168</v>
      </c>
      <c r="B243" s="83">
        <v>13</v>
      </c>
      <c r="C243" s="84">
        <v>1293.5725145700001</v>
      </c>
      <c r="D243" s="84">
        <v>1291.1923712</v>
      </c>
      <c r="E243" s="84">
        <v>170.18025112000001</v>
      </c>
      <c r="F243" s="84">
        <v>170.18025112000001</v>
      </c>
    </row>
    <row r="244" spans="1:6" ht="12.75" customHeight="1" x14ac:dyDescent="0.2">
      <c r="A244" s="83" t="s">
        <v>168</v>
      </c>
      <c r="B244" s="83">
        <v>14</v>
      </c>
      <c r="C244" s="84">
        <v>1317.52600504</v>
      </c>
      <c r="D244" s="84">
        <v>1309.3095508399999</v>
      </c>
      <c r="E244" s="84">
        <v>172.56811078000001</v>
      </c>
      <c r="F244" s="84">
        <v>172.56811078000001</v>
      </c>
    </row>
    <row r="245" spans="1:6" ht="12.75" customHeight="1" x14ac:dyDescent="0.2">
      <c r="A245" s="83" t="s">
        <v>168</v>
      </c>
      <c r="B245" s="83">
        <v>15</v>
      </c>
      <c r="C245" s="84">
        <v>1316.46451265</v>
      </c>
      <c r="D245" s="84">
        <v>1316.3399651100001</v>
      </c>
      <c r="E245" s="84">
        <v>173.49472535000001</v>
      </c>
      <c r="F245" s="84">
        <v>173.49472535000001</v>
      </c>
    </row>
    <row r="246" spans="1:6" ht="12.75" customHeight="1" x14ac:dyDescent="0.2">
      <c r="A246" s="83" t="s">
        <v>168</v>
      </c>
      <c r="B246" s="83">
        <v>16</v>
      </c>
      <c r="C246" s="84">
        <v>1330.57434893</v>
      </c>
      <c r="D246" s="84">
        <v>1323.35001521</v>
      </c>
      <c r="E246" s="84">
        <v>174.41865591000001</v>
      </c>
      <c r="F246" s="84">
        <v>174.41865591000001</v>
      </c>
    </row>
    <row r="247" spans="1:6" ht="12.75" customHeight="1" x14ac:dyDescent="0.2">
      <c r="A247" s="83" t="s">
        <v>168</v>
      </c>
      <c r="B247" s="83">
        <v>17</v>
      </c>
      <c r="C247" s="84">
        <v>1316.8502281799999</v>
      </c>
      <c r="D247" s="84">
        <v>1309.05478318</v>
      </c>
      <c r="E247" s="84">
        <v>172.53453218999999</v>
      </c>
      <c r="F247" s="84">
        <v>172.53453218999999</v>
      </c>
    </row>
    <row r="248" spans="1:6" ht="12.75" customHeight="1" x14ac:dyDescent="0.2">
      <c r="A248" s="83" t="s">
        <v>168</v>
      </c>
      <c r="B248" s="83">
        <v>18</v>
      </c>
      <c r="C248" s="84">
        <v>1285.75622843</v>
      </c>
      <c r="D248" s="84">
        <v>1285.4660577899999</v>
      </c>
      <c r="E248" s="84">
        <v>169.42551814999999</v>
      </c>
      <c r="F248" s="84">
        <v>169.42551814999999</v>
      </c>
    </row>
    <row r="249" spans="1:6" ht="12.75" customHeight="1" x14ac:dyDescent="0.2">
      <c r="A249" s="83" t="s">
        <v>168</v>
      </c>
      <c r="B249" s="83">
        <v>19</v>
      </c>
      <c r="C249" s="84">
        <v>1206.8659600999999</v>
      </c>
      <c r="D249" s="84">
        <v>1199.5334209099999</v>
      </c>
      <c r="E249" s="84">
        <v>158.09952362000001</v>
      </c>
      <c r="F249" s="84">
        <v>158.09952362000001</v>
      </c>
    </row>
    <row r="250" spans="1:6" ht="12.75" customHeight="1" x14ac:dyDescent="0.2">
      <c r="A250" s="83" t="s">
        <v>168</v>
      </c>
      <c r="B250" s="83">
        <v>20</v>
      </c>
      <c r="C250" s="84">
        <v>1189.8557852199999</v>
      </c>
      <c r="D250" s="84">
        <v>1182.5941920499999</v>
      </c>
      <c r="E250" s="84">
        <v>155.86691887000001</v>
      </c>
      <c r="F250" s="84">
        <v>155.86691887000001</v>
      </c>
    </row>
    <row r="251" spans="1:6" ht="12.75" customHeight="1" x14ac:dyDescent="0.2">
      <c r="A251" s="83" t="s">
        <v>168</v>
      </c>
      <c r="B251" s="83">
        <v>21</v>
      </c>
      <c r="C251" s="84">
        <v>1211.40232943</v>
      </c>
      <c r="D251" s="84">
        <v>1203.9903110600001</v>
      </c>
      <c r="E251" s="84">
        <v>158.68694553</v>
      </c>
      <c r="F251" s="84">
        <v>158.68694553</v>
      </c>
    </row>
    <row r="252" spans="1:6" ht="12.75" customHeight="1" x14ac:dyDescent="0.2">
      <c r="A252" s="83" t="s">
        <v>168</v>
      </c>
      <c r="B252" s="83">
        <v>22</v>
      </c>
      <c r="C252" s="84">
        <v>1247.2681484</v>
      </c>
      <c r="D252" s="84">
        <v>1239.8448020400001</v>
      </c>
      <c r="E252" s="84">
        <v>163.41259789</v>
      </c>
      <c r="F252" s="84">
        <v>163.41259789</v>
      </c>
    </row>
    <row r="253" spans="1:6" ht="12.75" customHeight="1" x14ac:dyDescent="0.2">
      <c r="A253" s="83" t="s">
        <v>168</v>
      </c>
      <c r="B253" s="83">
        <v>23</v>
      </c>
      <c r="C253" s="84">
        <v>1269.8292332200001</v>
      </c>
      <c r="D253" s="84">
        <v>1262.36536166</v>
      </c>
      <c r="E253" s="84">
        <v>166.38082678000001</v>
      </c>
      <c r="F253" s="84">
        <v>166.38082678000001</v>
      </c>
    </row>
    <row r="254" spans="1:6" ht="12.75" customHeight="1" x14ac:dyDescent="0.2">
      <c r="A254" s="83" t="s">
        <v>168</v>
      </c>
      <c r="B254" s="83">
        <v>24</v>
      </c>
      <c r="C254" s="84">
        <v>1292.6412190599999</v>
      </c>
      <c r="D254" s="84">
        <v>1284.8868932400001</v>
      </c>
      <c r="E254" s="84">
        <v>169.34918377</v>
      </c>
      <c r="F254" s="84">
        <v>169.34918377</v>
      </c>
    </row>
    <row r="255" spans="1:6" ht="12.75" customHeight="1" x14ac:dyDescent="0.2">
      <c r="A255" s="83" t="s">
        <v>169</v>
      </c>
      <c r="B255" s="83">
        <v>1</v>
      </c>
      <c r="C255" s="84">
        <v>1247.25528229</v>
      </c>
      <c r="D255" s="84">
        <v>1239.9190787299999</v>
      </c>
      <c r="E255" s="84">
        <v>163.42238761999999</v>
      </c>
      <c r="F255" s="84">
        <v>163.42238761999999</v>
      </c>
    </row>
    <row r="256" spans="1:6" ht="12.75" customHeight="1" x14ac:dyDescent="0.2">
      <c r="A256" s="83" t="s">
        <v>169</v>
      </c>
      <c r="B256" s="83">
        <v>2</v>
      </c>
      <c r="C256" s="84">
        <v>1306.1890863599999</v>
      </c>
      <c r="D256" s="84">
        <v>1298.32991698</v>
      </c>
      <c r="E256" s="84">
        <v>171.12098571000001</v>
      </c>
      <c r="F256" s="84">
        <v>171.12098571000001</v>
      </c>
    </row>
    <row r="257" spans="1:6" ht="12.75" customHeight="1" x14ac:dyDescent="0.2">
      <c r="A257" s="83" t="s">
        <v>169</v>
      </c>
      <c r="B257" s="83">
        <v>3</v>
      </c>
      <c r="C257" s="84">
        <v>1341.66846265</v>
      </c>
      <c r="D257" s="84">
        <v>1333.3134815799999</v>
      </c>
      <c r="E257" s="84">
        <v>175.73184924</v>
      </c>
      <c r="F257" s="84">
        <v>175.73184924</v>
      </c>
    </row>
    <row r="258" spans="1:6" ht="12.75" customHeight="1" x14ac:dyDescent="0.2">
      <c r="A258" s="83" t="s">
        <v>169</v>
      </c>
      <c r="B258" s="83">
        <v>4</v>
      </c>
      <c r="C258" s="84">
        <v>1334.27100937</v>
      </c>
      <c r="D258" s="84">
        <v>1326.2819363399999</v>
      </c>
      <c r="E258" s="84">
        <v>174.80508560000001</v>
      </c>
      <c r="F258" s="84">
        <v>174.80508560000001</v>
      </c>
    </row>
    <row r="259" spans="1:6" ht="12.75" customHeight="1" x14ac:dyDescent="0.2">
      <c r="A259" s="83" t="s">
        <v>169</v>
      </c>
      <c r="B259" s="83">
        <v>5</v>
      </c>
      <c r="C259" s="84">
        <v>1302.56977373</v>
      </c>
      <c r="D259" s="84">
        <v>1294.45489449</v>
      </c>
      <c r="E259" s="84">
        <v>170.61025445999999</v>
      </c>
      <c r="F259" s="84">
        <v>170.61025445999999</v>
      </c>
    </row>
    <row r="260" spans="1:6" ht="12.75" customHeight="1" x14ac:dyDescent="0.2">
      <c r="A260" s="83" t="s">
        <v>169</v>
      </c>
      <c r="B260" s="83">
        <v>6</v>
      </c>
      <c r="C260" s="84">
        <v>1270.13135979</v>
      </c>
      <c r="D260" s="84">
        <v>1263.52377613</v>
      </c>
      <c r="E260" s="84">
        <v>166.53350678999999</v>
      </c>
      <c r="F260" s="84">
        <v>166.53350678999999</v>
      </c>
    </row>
    <row r="261" spans="1:6" ht="12.75" customHeight="1" x14ac:dyDescent="0.2">
      <c r="A261" s="83" t="s">
        <v>169</v>
      </c>
      <c r="B261" s="83">
        <v>7</v>
      </c>
      <c r="C261" s="84">
        <v>1210.53345276</v>
      </c>
      <c r="D261" s="84">
        <v>1206.37872485</v>
      </c>
      <c r="E261" s="84">
        <v>159.00174050000001</v>
      </c>
      <c r="F261" s="84">
        <v>159.00174050000001</v>
      </c>
    </row>
    <row r="262" spans="1:6" ht="12.75" customHeight="1" x14ac:dyDescent="0.2">
      <c r="A262" s="83" t="s">
        <v>169</v>
      </c>
      <c r="B262" s="83">
        <v>8</v>
      </c>
      <c r="C262" s="84">
        <v>1186.1911062700001</v>
      </c>
      <c r="D262" s="84">
        <v>1178.9631636900001</v>
      </c>
      <c r="E262" s="84">
        <v>155.38834625000001</v>
      </c>
      <c r="F262" s="84">
        <v>155.38834625000001</v>
      </c>
    </row>
    <row r="263" spans="1:6" ht="12.75" customHeight="1" x14ac:dyDescent="0.2">
      <c r="A263" s="83" t="s">
        <v>169</v>
      </c>
      <c r="B263" s="83">
        <v>9</v>
      </c>
      <c r="C263" s="84">
        <v>1155.05334782</v>
      </c>
      <c r="D263" s="84">
        <v>1147.91554288</v>
      </c>
      <c r="E263" s="84">
        <v>151.29624346</v>
      </c>
      <c r="F263" s="84">
        <v>151.29624346</v>
      </c>
    </row>
    <row r="264" spans="1:6" ht="12.75" customHeight="1" x14ac:dyDescent="0.2">
      <c r="A264" s="83" t="s">
        <v>169</v>
      </c>
      <c r="B264" s="83">
        <v>10</v>
      </c>
      <c r="C264" s="84">
        <v>1148.87275071</v>
      </c>
      <c r="D264" s="84">
        <v>1146.2701649999999</v>
      </c>
      <c r="E264" s="84">
        <v>151.07938125999999</v>
      </c>
      <c r="F264" s="84">
        <v>151.07938125999999</v>
      </c>
    </row>
    <row r="265" spans="1:6" ht="12.75" customHeight="1" x14ac:dyDescent="0.2">
      <c r="A265" s="83" t="s">
        <v>169</v>
      </c>
      <c r="B265" s="83">
        <v>11</v>
      </c>
      <c r="C265" s="84">
        <v>1149.6990332400001</v>
      </c>
      <c r="D265" s="84">
        <v>1149.6034981099999</v>
      </c>
      <c r="E265" s="84">
        <v>151.51871739000001</v>
      </c>
      <c r="F265" s="84">
        <v>151.51871739000001</v>
      </c>
    </row>
    <row r="266" spans="1:6" ht="12.75" customHeight="1" x14ac:dyDescent="0.2">
      <c r="A266" s="83" t="s">
        <v>169</v>
      </c>
      <c r="B266" s="83">
        <v>12</v>
      </c>
      <c r="C266" s="84">
        <v>1201.90854296</v>
      </c>
      <c r="D266" s="84">
        <v>1193.4820318500001</v>
      </c>
      <c r="E266" s="84">
        <v>157.30194541</v>
      </c>
      <c r="F266" s="84">
        <v>157.30194541</v>
      </c>
    </row>
    <row r="267" spans="1:6" ht="12.75" customHeight="1" x14ac:dyDescent="0.2">
      <c r="A267" s="83" t="s">
        <v>169</v>
      </c>
      <c r="B267" s="83">
        <v>13</v>
      </c>
      <c r="C267" s="84">
        <v>1261.78610807</v>
      </c>
      <c r="D267" s="84">
        <v>1252.83484791</v>
      </c>
      <c r="E267" s="84">
        <v>165.12469697</v>
      </c>
      <c r="F267" s="84">
        <v>165.12469697</v>
      </c>
    </row>
    <row r="268" spans="1:6" ht="12.75" customHeight="1" x14ac:dyDescent="0.2">
      <c r="A268" s="83" t="s">
        <v>169</v>
      </c>
      <c r="B268" s="83">
        <v>14</v>
      </c>
      <c r="C268" s="84">
        <v>1286.7894614300001</v>
      </c>
      <c r="D268" s="84">
        <v>1277.42678652</v>
      </c>
      <c r="E268" s="84">
        <v>168.36593536000001</v>
      </c>
      <c r="F268" s="84">
        <v>168.36593536000001</v>
      </c>
    </row>
    <row r="269" spans="1:6" ht="12.75" customHeight="1" x14ac:dyDescent="0.2">
      <c r="A269" s="83" t="s">
        <v>169</v>
      </c>
      <c r="B269" s="83">
        <v>15</v>
      </c>
      <c r="C269" s="84">
        <v>1290.4460518999999</v>
      </c>
      <c r="D269" s="84">
        <v>1288.6595069</v>
      </c>
      <c r="E269" s="84">
        <v>169.84641744999999</v>
      </c>
      <c r="F269" s="84">
        <v>169.84641744999999</v>
      </c>
    </row>
    <row r="270" spans="1:6" ht="12.75" customHeight="1" x14ac:dyDescent="0.2">
      <c r="A270" s="83" t="s">
        <v>169</v>
      </c>
      <c r="B270" s="83">
        <v>16</v>
      </c>
      <c r="C270" s="84">
        <v>1303.8932387899999</v>
      </c>
      <c r="D270" s="84">
        <v>1293.93637169</v>
      </c>
      <c r="E270" s="84">
        <v>170.54191270999999</v>
      </c>
      <c r="F270" s="84">
        <v>170.54191270999999</v>
      </c>
    </row>
    <row r="271" spans="1:6" ht="12.75" customHeight="1" x14ac:dyDescent="0.2">
      <c r="A271" s="83" t="s">
        <v>169</v>
      </c>
      <c r="B271" s="83">
        <v>17</v>
      </c>
      <c r="C271" s="84">
        <v>1301.74289864</v>
      </c>
      <c r="D271" s="84">
        <v>1291.2632439500001</v>
      </c>
      <c r="E271" s="84">
        <v>170.18959221</v>
      </c>
      <c r="F271" s="84">
        <v>170.18959221</v>
      </c>
    </row>
    <row r="272" spans="1:6" ht="12.75" customHeight="1" x14ac:dyDescent="0.2">
      <c r="A272" s="83" t="s">
        <v>169</v>
      </c>
      <c r="B272" s="83">
        <v>18</v>
      </c>
      <c r="C272" s="84">
        <v>1262.29004564</v>
      </c>
      <c r="D272" s="84">
        <v>1250.94078485</v>
      </c>
      <c r="E272" s="84">
        <v>164.87505784999999</v>
      </c>
      <c r="F272" s="84">
        <v>164.87505784999999</v>
      </c>
    </row>
    <row r="273" spans="1:6" ht="12.75" customHeight="1" x14ac:dyDescent="0.2">
      <c r="A273" s="83" t="s">
        <v>169</v>
      </c>
      <c r="B273" s="83">
        <v>19</v>
      </c>
      <c r="C273" s="84">
        <v>1187.3185663899999</v>
      </c>
      <c r="D273" s="84">
        <v>1177.7924935399999</v>
      </c>
      <c r="E273" s="84">
        <v>155.23405093</v>
      </c>
      <c r="F273" s="84">
        <v>155.23405093</v>
      </c>
    </row>
    <row r="274" spans="1:6" ht="12.75" customHeight="1" x14ac:dyDescent="0.2">
      <c r="A274" s="83" t="s">
        <v>169</v>
      </c>
      <c r="B274" s="83">
        <v>20</v>
      </c>
      <c r="C274" s="84">
        <v>1177.20565354</v>
      </c>
      <c r="D274" s="84">
        <v>1168.43804553</v>
      </c>
      <c r="E274" s="84">
        <v>154.00112673999999</v>
      </c>
      <c r="F274" s="84">
        <v>154.00112673999999</v>
      </c>
    </row>
    <row r="275" spans="1:6" ht="12.75" customHeight="1" x14ac:dyDescent="0.2">
      <c r="A275" s="83" t="s">
        <v>169</v>
      </c>
      <c r="B275" s="83">
        <v>21</v>
      </c>
      <c r="C275" s="84">
        <v>1169.6564767100001</v>
      </c>
      <c r="D275" s="84">
        <v>1168.76733081</v>
      </c>
      <c r="E275" s="84">
        <v>154.04452681999999</v>
      </c>
      <c r="F275" s="84">
        <v>154.04452681999999</v>
      </c>
    </row>
    <row r="276" spans="1:6" ht="12.75" customHeight="1" x14ac:dyDescent="0.2">
      <c r="A276" s="83" t="s">
        <v>169</v>
      </c>
      <c r="B276" s="83">
        <v>22</v>
      </c>
      <c r="C276" s="84">
        <v>1199.87426712</v>
      </c>
      <c r="D276" s="84">
        <v>1191.54788525</v>
      </c>
      <c r="E276" s="84">
        <v>157.04702323999999</v>
      </c>
      <c r="F276" s="84">
        <v>157.04702323999999</v>
      </c>
    </row>
    <row r="277" spans="1:6" ht="12.75" customHeight="1" x14ac:dyDescent="0.2">
      <c r="A277" s="83" t="s">
        <v>169</v>
      </c>
      <c r="B277" s="83">
        <v>23</v>
      </c>
      <c r="C277" s="84">
        <v>1244.7935470100001</v>
      </c>
      <c r="D277" s="84">
        <v>1235.88329916</v>
      </c>
      <c r="E277" s="84">
        <v>162.89046844999999</v>
      </c>
      <c r="F277" s="84">
        <v>162.89046844999999</v>
      </c>
    </row>
    <row r="278" spans="1:6" ht="12.75" customHeight="1" x14ac:dyDescent="0.2">
      <c r="A278" s="83" t="s">
        <v>169</v>
      </c>
      <c r="B278" s="83">
        <v>24</v>
      </c>
      <c r="C278" s="84">
        <v>1259.4786321700001</v>
      </c>
      <c r="D278" s="84">
        <v>1250.68974637</v>
      </c>
      <c r="E278" s="84">
        <v>164.84197076999999</v>
      </c>
      <c r="F278" s="84">
        <v>164.84197076999999</v>
      </c>
    </row>
    <row r="279" spans="1:6" ht="12.75" customHeight="1" x14ac:dyDescent="0.2">
      <c r="A279" s="83" t="s">
        <v>170</v>
      </c>
      <c r="B279" s="83">
        <v>1</v>
      </c>
      <c r="C279" s="84">
        <v>1281.8400118</v>
      </c>
      <c r="D279" s="84">
        <v>1275.9472299399999</v>
      </c>
      <c r="E279" s="84">
        <v>168.17092855000001</v>
      </c>
      <c r="F279" s="84">
        <v>168.17092855000001</v>
      </c>
    </row>
    <row r="280" spans="1:6" ht="12.75" customHeight="1" x14ac:dyDescent="0.2">
      <c r="A280" s="83" t="s">
        <v>170</v>
      </c>
      <c r="B280" s="83">
        <v>2</v>
      </c>
      <c r="C280" s="84">
        <v>1352.41731129</v>
      </c>
      <c r="D280" s="84">
        <v>1346.2510950799999</v>
      </c>
      <c r="E280" s="84">
        <v>177.43703768</v>
      </c>
      <c r="F280" s="84">
        <v>177.43703768</v>
      </c>
    </row>
    <row r="281" spans="1:6" ht="12.75" customHeight="1" x14ac:dyDescent="0.2">
      <c r="A281" s="83" t="s">
        <v>170</v>
      </c>
      <c r="B281" s="83">
        <v>3</v>
      </c>
      <c r="C281" s="84">
        <v>1393.50728205</v>
      </c>
      <c r="D281" s="84">
        <v>1385.95533675</v>
      </c>
      <c r="E281" s="84">
        <v>182.67009046000001</v>
      </c>
      <c r="F281" s="84">
        <v>182.67009046000001</v>
      </c>
    </row>
    <row r="282" spans="1:6" ht="12.75" customHeight="1" x14ac:dyDescent="0.2">
      <c r="A282" s="83" t="s">
        <v>170</v>
      </c>
      <c r="B282" s="83">
        <v>4</v>
      </c>
      <c r="C282" s="84">
        <v>1395.09545428</v>
      </c>
      <c r="D282" s="84">
        <v>1387.0744198499999</v>
      </c>
      <c r="E282" s="84">
        <v>182.81758656</v>
      </c>
      <c r="F282" s="84">
        <v>182.81758656</v>
      </c>
    </row>
    <row r="283" spans="1:6" ht="12.75" customHeight="1" x14ac:dyDescent="0.2">
      <c r="A283" s="83" t="s">
        <v>170</v>
      </c>
      <c r="B283" s="83">
        <v>5</v>
      </c>
      <c r="C283" s="84">
        <v>1376.2129680200001</v>
      </c>
      <c r="D283" s="84">
        <v>1369.04727938</v>
      </c>
      <c r="E283" s="84">
        <v>180.44159414000001</v>
      </c>
      <c r="F283" s="84">
        <v>180.44159414000001</v>
      </c>
    </row>
    <row r="284" spans="1:6" ht="12.75" customHeight="1" x14ac:dyDescent="0.2">
      <c r="A284" s="83" t="s">
        <v>170</v>
      </c>
      <c r="B284" s="83">
        <v>6</v>
      </c>
      <c r="C284" s="84">
        <v>1329.23435857</v>
      </c>
      <c r="D284" s="84">
        <v>1321.1846095400001</v>
      </c>
      <c r="E284" s="84">
        <v>174.13325359999999</v>
      </c>
      <c r="F284" s="84">
        <v>174.13325359999999</v>
      </c>
    </row>
    <row r="285" spans="1:6" ht="12.75" customHeight="1" x14ac:dyDescent="0.2">
      <c r="A285" s="83" t="s">
        <v>170</v>
      </c>
      <c r="B285" s="83">
        <v>7</v>
      </c>
      <c r="C285" s="84">
        <v>1251.0492629400001</v>
      </c>
      <c r="D285" s="84">
        <v>1243.4084769799999</v>
      </c>
      <c r="E285" s="84">
        <v>163.88229328</v>
      </c>
      <c r="F285" s="84">
        <v>163.88229328</v>
      </c>
    </row>
    <row r="286" spans="1:6" ht="12.75" customHeight="1" x14ac:dyDescent="0.2">
      <c r="A286" s="83" t="s">
        <v>170</v>
      </c>
      <c r="B286" s="83">
        <v>8</v>
      </c>
      <c r="C286" s="84">
        <v>1187.0631254299999</v>
      </c>
      <c r="D286" s="84">
        <v>1180.1105214300001</v>
      </c>
      <c r="E286" s="84">
        <v>155.53956898000001</v>
      </c>
      <c r="F286" s="84">
        <v>155.53956898000001</v>
      </c>
    </row>
    <row r="287" spans="1:6" ht="12.75" customHeight="1" x14ac:dyDescent="0.2">
      <c r="A287" s="83" t="s">
        <v>170</v>
      </c>
      <c r="B287" s="83">
        <v>9</v>
      </c>
      <c r="C287" s="84">
        <v>1155.2641660199999</v>
      </c>
      <c r="D287" s="84">
        <v>1148.2593972499999</v>
      </c>
      <c r="E287" s="84">
        <v>151.34156376000001</v>
      </c>
      <c r="F287" s="84">
        <v>151.34156376000001</v>
      </c>
    </row>
    <row r="288" spans="1:6" ht="12.75" customHeight="1" x14ac:dyDescent="0.2">
      <c r="A288" s="83" t="s">
        <v>170</v>
      </c>
      <c r="B288" s="83">
        <v>10</v>
      </c>
      <c r="C288" s="84">
        <v>1167.2357576700001</v>
      </c>
      <c r="D288" s="84">
        <v>1160.2659038700001</v>
      </c>
      <c r="E288" s="84">
        <v>152.92403153000001</v>
      </c>
      <c r="F288" s="84">
        <v>152.92403153000001</v>
      </c>
    </row>
    <row r="289" spans="1:6" ht="12.75" customHeight="1" x14ac:dyDescent="0.2">
      <c r="A289" s="83" t="s">
        <v>170</v>
      </c>
      <c r="B289" s="83">
        <v>11</v>
      </c>
      <c r="C289" s="84">
        <v>1168.26546917</v>
      </c>
      <c r="D289" s="84">
        <v>1162.98232302</v>
      </c>
      <c r="E289" s="84">
        <v>153.28205788</v>
      </c>
      <c r="F289" s="84">
        <v>153.28205788</v>
      </c>
    </row>
    <row r="290" spans="1:6" ht="12.75" customHeight="1" x14ac:dyDescent="0.2">
      <c r="A290" s="83" t="s">
        <v>170</v>
      </c>
      <c r="B290" s="83">
        <v>12</v>
      </c>
      <c r="C290" s="84">
        <v>1186.2642569</v>
      </c>
      <c r="D290" s="84">
        <v>1183.1403900800001</v>
      </c>
      <c r="E290" s="84">
        <v>155.93890823999999</v>
      </c>
      <c r="F290" s="84">
        <v>155.93890823999999</v>
      </c>
    </row>
    <row r="291" spans="1:6" ht="12.75" customHeight="1" x14ac:dyDescent="0.2">
      <c r="A291" s="83" t="s">
        <v>170</v>
      </c>
      <c r="B291" s="83">
        <v>13</v>
      </c>
      <c r="C291" s="84">
        <v>1231.4818241400001</v>
      </c>
      <c r="D291" s="84">
        <v>1227.32040396</v>
      </c>
      <c r="E291" s="84">
        <v>161.76187159</v>
      </c>
      <c r="F291" s="84">
        <v>161.76187159</v>
      </c>
    </row>
    <row r="292" spans="1:6" ht="12.75" customHeight="1" x14ac:dyDescent="0.2">
      <c r="A292" s="83" t="s">
        <v>170</v>
      </c>
      <c r="B292" s="83">
        <v>14</v>
      </c>
      <c r="C292" s="84">
        <v>1247.0848118900001</v>
      </c>
      <c r="D292" s="84">
        <v>1244.93211802</v>
      </c>
      <c r="E292" s="84">
        <v>164.08311046</v>
      </c>
      <c r="F292" s="84">
        <v>164.08311046</v>
      </c>
    </row>
    <row r="293" spans="1:6" ht="12.75" customHeight="1" x14ac:dyDescent="0.2">
      <c r="A293" s="83" t="s">
        <v>170</v>
      </c>
      <c r="B293" s="83">
        <v>15</v>
      </c>
      <c r="C293" s="84">
        <v>1269.55733902</v>
      </c>
      <c r="D293" s="84">
        <v>1263.5888971300001</v>
      </c>
      <c r="E293" s="84">
        <v>166.54208979000001</v>
      </c>
      <c r="F293" s="84">
        <v>166.54208979000001</v>
      </c>
    </row>
    <row r="294" spans="1:6" ht="12.75" customHeight="1" x14ac:dyDescent="0.2">
      <c r="A294" s="83" t="s">
        <v>170</v>
      </c>
      <c r="B294" s="83">
        <v>16</v>
      </c>
      <c r="C294" s="84">
        <v>1273.28340873</v>
      </c>
      <c r="D294" s="84">
        <v>1265.6386281699999</v>
      </c>
      <c r="E294" s="84">
        <v>166.81224607999999</v>
      </c>
      <c r="F294" s="84">
        <v>166.81224607999999</v>
      </c>
    </row>
    <row r="295" spans="1:6" ht="12.75" customHeight="1" x14ac:dyDescent="0.2">
      <c r="A295" s="83" t="s">
        <v>170</v>
      </c>
      <c r="B295" s="83">
        <v>17</v>
      </c>
      <c r="C295" s="84">
        <v>1262.8572414099999</v>
      </c>
      <c r="D295" s="84">
        <v>1256.24518063</v>
      </c>
      <c r="E295" s="84">
        <v>165.57418172000001</v>
      </c>
      <c r="F295" s="84">
        <v>165.57418172000001</v>
      </c>
    </row>
    <row r="296" spans="1:6" ht="12.75" customHeight="1" x14ac:dyDescent="0.2">
      <c r="A296" s="83" t="s">
        <v>170</v>
      </c>
      <c r="B296" s="83">
        <v>18</v>
      </c>
      <c r="C296" s="84">
        <v>1206.95905518</v>
      </c>
      <c r="D296" s="84">
        <v>1203.3097500700001</v>
      </c>
      <c r="E296" s="84">
        <v>158.59724700999999</v>
      </c>
      <c r="F296" s="84">
        <v>158.59724700999999</v>
      </c>
    </row>
    <row r="297" spans="1:6" ht="12.75" customHeight="1" x14ac:dyDescent="0.2">
      <c r="A297" s="83" t="s">
        <v>170</v>
      </c>
      <c r="B297" s="83">
        <v>19</v>
      </c>
      <c r="C297" s="84">
        <v>1159.3866739099999</v>
      </c>
      <c r="D297" s="84">
        <v>1157.3584893</v>
      </c>
      <c r="E297" s="84">
        <v>152.54083181999999</v>
      </c>
      <c r="F297" s="84">
        <v>152.54083181999999</v>
      </c>
    </row>
    <row r="298" spans="1:6" ht="12.75" customHeight="1" x14ac:dyDescent="0.2">
      <c r="A298" s="83" t="s">
        <v>170</v>
      </c>
      <c r="B298" s="83">
        <v>20</v>
      </c>
      <c r="C298" s="84">
        <v>1164.34014886</v>
      </c>
      <c r="D298" s="84">
        <v>1156.2266460599999</v>
      </c>
      <c r="E298" s="84">
        <v>152.39165392000001</v>
      </c>
      <c r="F298" s="84">
        <v>152.39165392000001</v>
      </c>
    </row>
    <row r="299" spans="1:6" ht="12.75" customHeight="1" x14ac:dyDescent="0.2">
      <c r="A299" s="83" t="s">
        <v>170</v>
      </c>
      <c r="B299" s="83">
        <v>21</v>
      </c>
      <c r="C299" s="84">
        <v>1167.7818833900001</v>
      </c>
      <c r="D299" s="84">
        <v>1162.51272675</v>
      </c>
      <c r="E299" s="84">
        <v>153.22016468999999</v>
      </c>
      <c r="F299" s="84">
        <v>153.22016468999999</v>
      </c>
    </row>
    <row r="300" spans="1:6" ht="12.75" customHeight="1" x14ac:dyDescent="0.2">
      <c r="A300" s="83" t="s">
        <v>170</v>
      </c>
      <c r="B300" s="83">
        <v>22</v>
      </c>
      <c r="C300" s="84">
        <v>1177.8650025899999</v>
      </c>
      <c r="D300" s="84">
        <v>1176.7586562900001</v>
      </c>
      <c r="E300" s="84">
        <v>155.09779030000001</v>
      </c>
      <c r="F300" s="84">
        <v>155.09779030000001</v>
      </c>
    </row>
    <row r="301" spans="1:6" ht="12.75" customHeight="1" x14ac:dyDescent="0.2">
      <c r="A301" s="83" t="s">
        <v>170</v>
      </c>
      <c r="B301" s="83">
        <v>23</v>
      </c>
      <c r="C301" s="84">
        <v>1193.8979345</v>
      </c>
      <c r="D301" s="84">
        <v>1188.8292832899999</v>
      </c>
      <c r="E301" s="84">
        <v>156.68870919</v>
      </c>
      <c r="F301" s="84">
        <v>156.68870919</v>
      </c>
    </row>
    <row r="302" spans="1:6" ht="12.75" customHeight="1" x14ac:dyDescent="0.2">
      <c r="A302" s="83" t="s">
        <v>170</v>
      </c>
      <c r="B302" s="83">
        <v>24</v>
      </c>
      <c r="C302" s="84">
        <v>1208.5253682699999</v>
      </c>
      <c r="D302" s="84">
        <v>1206.5792932300001</v>
      </c>
      <c r="E302" s="84">
        <v>159.02817558000001</v>
      </c>
      <c r="F302" s="84">
        <v>159.02817558000001</v>
      </c>
    </row>
    <row r="303" spans="1:6" ht="12.75" customHeight="1" x14ac:dyDescent="0.2">
      <c r="A303" s="83" t="s">
        <v>171</v>
      </c>
      <c r="B303" s="83">
        <v>1</v>
      </c>
      <c r="C303" s="84">
        <v>1318.7853116900001</v>
      </c>
      <c r="D303" s="84">
        <v>1318.1480890400001</v>
      </c>
      <c r="E303" s="84">
        <v>173.73303762</v>
      </c>
      <c r="F303" s="84">
        <v>173.73303762</v>
      </c>
    </row>
    <row r="304" spans="1:6" ht="12.75" customHeight="1" x14ac:dyDescent="0.2">
      <c r="A304" s="83" t="s">
        <v>171</v>
      </c>
      <c r="B304" s="83">
        <v>2</v>
      </c>
      <c r="C304" s="84">
        <v>1328.0669281600001</v>
      </c>
      <c r="D304" s="84">
        <v>1327.6968248600001</v>
      </c>
      <c r="E304" s="84">
        <v>174.99156911</v>
      </c>
      <c r="F304" s="84">
        <v>174.99156911</v>
      </c>
    </row>
    <row r="305" spans="1:6" ht="12.75" customHeight="1" x14ac:dyDescent="0.2">
      <c r="A305" s="83" t="s">
        <v>171</v>
      </c>
      <c r="B305" s="83">
        <v>3</v>
      </c>
      <c r="C305" s="84">
        <v>1334.3241582999999</v>
      </c>
      <c r="D305" s="84">
        <v>1326.38382785</v>
      </c>
      <c r="E305" s="84">
        <v>174.81851499000001</v>
      </c>
      <c r="F305" s="84">
        <v>174.81851499000001</v>
      </c>
    </row>
    <row r="306" spans="1:6" ht="12.75" customHeight="1" x14ac:dyDescent="0.2">
      <c r="A306" s="83" t="s">
        <v>171</v>
      </c>
      <c r="B306" s="83">
        <v>4</v>
      </c>
      <c r="C306" s="84">
        <v>1338.7380244999999</v>
      </c>
      <c r="D306" s="84">
        <v>1330.0608955600001</v>
      </c>
      <c r="E306" s="84">
        <v>175.30315564</v>
      </c>
      <c r="F306" s="84">
        <v>175.30315564</v>
      </c>
    </row>
    <row r="307" spans="1:6" ht="12.75" customHeight="1" x14ac:dyDescent="0.2">
      <c r="A307" s="83" t="s">
        <v>171</v>
      </c>
      <c r="B307" s="83">
        <v>5</v>
      </c>
      <c r="C307" s="84">
        <v>1321.6393737999999</v>
      </c>
      <c r="D307" s="84">
        <v>1320.9753552100001</v>
      </c>
      <c r="E307" s="84">
        <v>174.10567370000001</v>
      </c>
      <c r="F307" s="84">
        <v>174.10567370000001</v>
      </c>
    </row>
    <row r="308" spans="1:6" ht="12.75" customHeight="1" x14ac:dyDescent="0.2">
      <c r="A308" s="83" t="s">
        <v>171</v>
      </c>
      <c r="B308" s="83">
        <v>6</v>
      </c>
      <c r="C308" s="84">
        <v>1313.5727857500001</v>
      </c>
      <c r="D308" s="84">
        <v>1305.5163365799999</v>
      </c>
      <c r="E308" s="84">
        <v>172.06816191999999</v>
      </c>
      <c r="F308" s="84">
        <v>172.06816191999999</v>
      </c>
    </row>
    <row r="309" spans="1:6" ht="12.75" customHeight="1" x14ac:dyDescent="0.2">
      <c r="A309" s="83" t="s">
        <v>171</v>
      </c>
      <c r="B309" s="83">
        <v>7</v>
      </c>
      <c r="C309" s="84">
        <v>1270.8780617699999</v>
      </c>
      <c r="D309" s="84">
        <v>1263.50858077</v>
      </c>
      <c r="E309" s="84">
        <v>166.53150403000001</v>
      </c>
      <c r="F309" s="84">
        <v>166.53150403000001</v>
      </c>
    </row>
    <row r="310" spans="1:6" ht="12.75" customHeight="1" x14ac:dyDescent="0.2">
      <c r="A310" s="83" t="s">
        <v>171</v>
      </c>
      <c r="B310" s="83">
        <v>8</v>
      </c>
      <c r="C310" s="84">
        <v>1228.7578346</v>
      </c>
      <c r="D310" s="84">
        <v>1224.1209281599999</v>
      </c>
      <c r="E310" s="84">
        <v>161.34017796000001</v>
      </c>
      <c r="F310" s="84">
        <v>161.34017796000001</v>
      </c>
    </row>
    <row r="311" spans="1:6" ht="12.75" customHeight="1" x14ac:dyDescent="0.2">
      <c r="A311" s="83" t="s">
        <v>171</v>
      </c>
      <c r="B311" s="83">
        <v>9</v>
      </c>
      <c r="C311" s="84">
        <v>1165.0887351700001</v>
      </c>
      <c r="D311" s="84">
        <v>1160.9910161800001</v>
      </c>
      <c r="E311" s="84">
        <v>153.01960195000001</v>
      </c>
      <c r="F311" s="84">
        <v>153.01960195000001</v>
      </c>
    </row>
    <row r="312" spans="1:6" ht="12.75" customHeight="1" x14ac:dyDescent="0.2">
      <c r="A312" s="83" t="s">
        <v>171</v>
      </c>
      <c r="B312" s="83">
        <v>10</v>
      </c>
      <c r="C312" s="84">
        <v>1149.3067306600001</v>
      </c>
      <c r="D312" s="84">
        <v>1141.26153325</v>
      </c>
      <c r="E312" s="84">
        <v>150.41923933999999</v>
      </c>
      <c r="F312" s="84">
        <v>150.41923933999999</v>
      </c>
    </row>
    <row r="313" spans="1:6" ht="12.75" customHeight="1" x14ac:dyDescent="0.2">
      <c r="A313" s="83" t="s">
        <v>171</v>
      </c>
      <c r="B313" s="83">
        <v>11</v>
      </c>
      <c r="C313" s="84">
        <v>1159.67096343</v>
      </c>
      <c r="D313" s="84">
        <v>1153.3698184899999</v>
      </c>
      <c r="E313" s="84">
        <v>152.01512162</v>
      </c>
      <c r="F313" s="84">
        <v>152.01512162</v>
      </c>
    </row>
    <row r="314" spans="1:6" ht="12.75" customHeight="1" x14ac:dyDescent="0.2">
      <c r="A314" s="83" t="s">
        <v>171</v>
      </c>
      <c r="B314" s="83">
        <v>12</v>
      </c>
      <c r="C314" s="84">
        <v>1192.7919571699999</v>
      </c>
      <c r="D314" s="84">
        <v>1187.77406352</v>
      </c>
      <c r="E314" s="84">
        <v>156.54963033000001</v>
      </c>
      <c r="F314" s="84">
        <v>156.54963033000001</v>
      </c>
    </row>
    <row r="315" spans="1:6" ht="12.75" customHeight="1" x14ac:dyDescent="0.2">
      <c r="A315" s="83" t="s">
        <v>171</v>
      </c>
      <c r="B315" s="83">
        <v>13</v>
      </c>
      <c r="C315" s="84">
        <v>1214.4491919699999</v>
      </c>
      <c r="D315" s="84">
        <v>1213.0910044</v>
      </c>
      <c r="E315" s="84">
        <v>159.88642464</v>
      </c>
      <c r="F315" s="84">
        <v>159.88642464</v>
      </c>
    </row>
    <row r="316" spans="1:6" ht="12.75" customHeight="1" x14ac:dyDescent="0.2">
      <c r="A316" s="83" t="s">
        <v>171</v>
      </c>
      <c r="B316" s="83">
        <v>14</v>
      </c>
      <c r="C316" s="84">
        <v>1235.3458817400001</v>
      </c>
      <c r="D316" s="84">
        <v>1227.92221838</v>
      </c>
      <c r="E316" s="84">
        <v>161.84119124</v>
      </c>
      <c r="F316" s="84">
        <v>161.84119124</v>
      </c>
    </row>
    <row r="317" spans="1:6" ht="12.75" customHeight="1" x14ac:dyDescent="0.2">
      <c r="A317" s="83" t="s">
        <v>171</v>
      </c>
      <c r="B317" s="83">
        <v>15</v>
      </c>
      <c r="C317" s="84">
        <v>1256.8430689899999</v>
      </c>
      <c r="D317" s="84">
        <v>1250.2805599400001</v>
      </c>
      <c r="E317" s="84">
        <v>164.78803965</v>
      </c>
      <c r="F317" s="84">
        <v>164.78803965</v>
      </c>
    </row>
    <row r="318" spans="1:6" ht="12.75" customHeight="1" x14ac:dyDescent="0.2">
      <c r="A318" s="83" t="s">
        <v>171</v>
      </c>
      <c r="B318" s="83">
        <v>16</v>
      </c>
      <c r="C318" s="84">
        <v>1256.3559667699999</v>
      </c>
      <c r="D318" s="84">
        <v>1246.9421295300001</v>
      </c>
      <c r="E318" s="84">
        <v>164.34803167999999</v>
      </c>
      <c r="F318" s="84">
        <v>164.34803167999999</v>
      </c>
    </row>
    <row r="319" spans="1:6" ht="12.75" customHeight="1" x14ac:dyDescent="0.2">
      <c r="A319" s="83" t="s">
        <v>171</v>
      </c>
      <c r="B319" s="83">
        <v>17</v>
      </c>
      <c r="C319" s="84">
        <v>1260.6361825199999</v>
      </c>
      <c r="D319" s="84">
        <v>1252.9466171399999</v>
      </c>
      <c r="E319" s="84">
        <v>165.13942825000001</v>
      </c>
      <c r="F319" s="84">
        <v>165.13942825000001</v>
      </c>
    </row>
    <row r="320" spans="1:6" ht="12.75" customHeight="1" x14ac:dyDescent="0.2">
      <c r="A320" s="83" t="s">
        <v>171</v>
      </c>
      <c r="B320" s="83">
        <v>18</v>
      </c>
      <c r="C320" s="84">
        <v>1223.87152861</v>
      </c>
      <c r="D320" s="84">
        <v>1217.12685339</v>
      </c>
      <c r="E320" s="84">
        <v>160.41835297</v>
      </c>
      <c r="F320" s="84">
        <v>160.41835297</v>
      </c>
    </row>
    <row r="321" spans="1:6" ht="12.75" customHeight="1" x14ac:dyDescent="0.2">
      <c r="A321" s="83" t="s">
        <v>171</v>
      </c>
      <c r="B321" s="83">
        <v>19</v>
      </c>
      <c r="C321" s="84">
        <v>1166.51818048</v>
      </c>
      <c r="D321" s="84">
        <v>1159.26161609</v>
      </c>
      <c r="E321" s="84">
        <v>152.79166555</v>
      </c>
      <c r="F321" s="84">
        <v>152.79166555</v>
      </c>
    </row>
    <row r="322" spans="1:6" ht="12.75" customHeight="1" x14ac:dyDescent="0.2">
      <c r="A322" s="83" t="s">
        <v>171</v>
      </c>
      <c r="B322" s="83">
        <v>20</v>
      </c>
      <c r="C322" s="84">
        <v>1148.37008105</v>
      </c>
      <c r="D322" s="84">
        <v>1145.5646382800001</v>
      </c>
      <c r="E322" s="84">
        <v>150.98639223999999</v>
      </c>
      <c r="F322" s="84">
        <v>150.98639223999999</v>
      </c>
    </row>
    <row r="323" spans="1:6" ht="12.75" customHeight="1" x14ac:dyDescent="0.2">
      <c r="A323" s="83" t="s">
        <v>171</v>
      </c>
      <c r="B323" s="83">
        <v>21</v>
      </c>
      <c r="C323" s="84">
        <v>1164.4824208800001</v>
      </c>
      <c r="D323" s="84">
        <v>1162.5184804800001</v>
      </c>
      <c r="E323" s="84">
        <v>153.22092304</v>
      </c>
      <c r="F323" s="84">
        <v>153.22092304</v>
      </c>
    </row>
    <row r="324" spans="1:6" ht="12.75" customHeight="1" x14ac:dyDescent="0.2">
      <c r="A324" s="83" t="s">
        <v>171</v>
      </c>
      <c r="B324" s="83">
        <v>22</v>
      </c>
      <c r="C324" s="84">
        <v>1184.2556371999999</v>
      </c>
      <c r="D324" s="84">
        <v>1180.9076336999999</v>
      </c>
      <c r="E324" s="84">
        <v>155.64462904999999</v>
      </c>
      <c r="F324" s="84">
        <v>155.64462904999999</v>
      </c>
    </row>
    <row r="325" spans="1:6" ht="12.75" customHeight="1" x14ac:dyDescent="0.2">
      <c r="A325" s="83" t="s">
        <v>171</v>
      </c>
      <c r="B325" s="83">
        <v>23</v>
      </c>
      <c r="C325" s="84">
        <v>1204.7725959899999</v>
      </c>
      <c r="D325" s="84">
        <v>1196.2483232500001</v>
      </c>
      <c r="E325" s="84">
        <v>157.66654496000001</v>
      </c>
      <c r="F325" s="84">
        <v>157.66654496000001</v>
      </c>
    </row>
    <row r="326" spans="1:6" ht="12.75" customHeight="1" x14ac:dyDescent="0.2">
      <c r="A326" s="83" t="s">
        <v>171</v>
      </c>
      <c r="B326" s="83">
        <v>24</v>
      </c>
      <c r="C326" s="84">
        <v>1255.27682961</v>
      </c>
      <c r="D326" s="84">
        <v>1246.5168499900001</v>
      </c>
      <c r="E326" s="84">
        <v>164.29197948000001</v>
      </c>
      <c r="F326" s="84">
        <v>164.29197948000001</v>
      </c>
    </row>
    <row r="327" spans="1:6" ht="12.75" customHeight="1" x14ac:dyDescent="0.2">
      <c r="A327" s="83" t="s">
        <v>172</v>
      </c>
      <c r="B327" s="83">
        <v>1</v>
      </c>
      <c r="C327" s="84">
        <v>1271.32449303</v>
      </c>
      <c r="D327" s="84">
        <v>1262.39257301</v>
      </c>
      <c r="E327" s="84">
        <v>166.38441326</v>
      </c>
      <c r="F327" s="84">
        <v>166.38441326</v>
      </c>
    </row>
    <row r="328" spans="1:6" ht="12.75" customHeight="1" x14ac:dyDescent="0.2">
      <c r="A328" s="83" t="s">
        <v>172</v>
      </c>
      <c r="B328" s="83">
        <v>2</v>
      </c>
      <c r="C328" s="84">
        <v>1326.8181155699999</v>
      </c>
      <c r="D328" s="84">
        <v>1316.8115711400001</v>
      </c>
      <c r="E328" s="84">
        <v>173.55688343</v>
      </c>
      <c r="F328" s="84">
        <v>173.55688343</v>
      </c>
    </row>
    <row r="329" spans="1:6" ht="12.75" customHeight="1" x14ac:dyDescent="0.2">
      <c r="A329" s="83" t="s">
        <v>172</v>
      </c>
      <c r="B329" s="83">
        <v>3</v>
      </c>
      <c r="C329" s="84">
        <v>1323.2449389000001</v>
      </c>
      <c r="D329" s="84">
        <v>1320.6805616500001</v>
      </c>
      <c r="E329" s="84">
        <v>174.06681965999999</v>
      </c>
      <c r="F329" s="84">
        <v>174.06681965999999</v>
      </c>
    </row>
    <row r="330" spans="1:6" ht="12.75" customHeight="1" x14ac:dyDescent="0.2">
      <c r="A330" s="83" t="s">
        <v>172</v>
      </c>
      <c r="B330" s="83">
        <v>4</v>
      </c>
      <c r="C330" s="84">
        <v>1332.60176415</v>
      </c>
      <c r="D330" s="84">
        <v>1323.1234484900001</v>
      </c>
      <c r="E330" s="84">
        <v>174.38879421999999</v>
      </c>
      <c r="F330" s="84">
        <v>174.38879421999999</v>
      </c>
    </row>
    <row r="331" spans="1:6" ht="12.75" customHeight="1" x14ac:dyDescent="0.2">
      <c r="A331" s="83" t="s">
        <v>172</v>
      </c>
      <c r="B331" s="83">
        <v>5</v>
      </c>
      <c r="C331" s="84">
        <v>1324.26497853</v>
      </c>
      <c r="D331" s="84">
        <v>1323.72598012</v>
      </c>
      <c r="E331" s="84">
        <v>174.46820840000001</v>
      </c>
      <c r="F331" s="84">
        <v>174.46820840000001</v>
      </c>
    </row>
    <row r="332" spans="1:6" ht="12.75" customHeight="1" x14ac:dyDescent="0.2">
      <c r="A332" s="83" t="s">
        <v>172</v>
      </c>
      <c r="B332" s="83">
        <v>6</v>
      </c>
      <c r="C332" s="84">
        <v>1323.4212221600001</v>
      </c>
      <c r="D332" s="84">
        <v>1321.98647026</v>
      </c>
      <c r="E332" s="84">
        <v>174.23893953000001</v>
      </c>
      <c r="F332" s="84">
        <v>174.23893953000001</v>
      </c>
    </row>
    <row r="333" spans="1:6" ht="12.75" customHeight="1" x14ac:dyDescent="0.2">
      <c r="A333" s="83" t="s">
        <v>172</v>
      </c>
      <c r="B333" s="83">
        <v>7</v>
      </c>
      <c r="C333" s="84">
        <v>1304.0430666499999</v>
      </c>
      <c r="D333" s="84">
        <v>1299.13503141</v>
      </c>
      <c r="E333" s="84">
        <v>171.22710047999999</v>
      </c>
      <c r="F333" s="84">
        <v>171.22710047999999</v>
      </c>
    </row>
    <row r="334" spans="1:6" ht="12.75" customHeight="1" x14ac:dyDescent="0.2">
      <c r="A334" s="83" t="s">
        <v>172</v>
      </c>
      <c r="B334" s="83">
        <v>8</v>
      </c>
      <c r="C334" s="84">
        <v>1242.4401166099999</v>
      </c>
      <c r="D334" s="84">
        <v>1242.33337568</v>
      </c>
      <c r="E334" s="84">
        <v>163.74059401</v>
      </c>
      <c r="F334" s="84">
        <v>163.74059401</v>
      </c>
    </row>
    <row r="335" spans="1:6" ht="12.75" customHeight="1" x14ac:dyDescent="0.2">
      <c r="A335" s="83" t="s">
        <v>172</v>
      </c>
      <c r="B335" s="83">
        <v>9</v>
      </c>
      <c r="C335" s="84">
        <v>1172.00867169</v>
      </c>
      <c r="D335" s="84">
        <v>1170.44260816</v>
      </c>
      <c r="E335" s="84">
        <v>154.26532979999999</v>
      </c>
      <c r="F335" s="84">
        <v>154.26532979999999</v>
      </c>
    </row>
    <row r="336" spans="1:6" ht="12.75" customHeight="1" x14ac:dyDescent="0.2">
      <c r="A336" s="83" t="s">
        <v>172</v>
      </c>
      <c r="B336" s="83">
        <v>10</v>
      </c>
      <c r="C336" s="84">
        <v>1139.2611743</v>
      </c>
      <c r="D336" s="84">
        <v>1132.2892002599999</v>
      </c>
      <c r="E336" s="84">
        <v>149.23667823</v>
      </c>
      <c r="F336" s="84">
        <v>149.23667823</v>
      </c>
    </row>
    <row r="337" spans="1:6" ht="12.75" customHeight="1" x14ac:dyDescent="0.2">
      <c r="A337" s="83" t="s">
        <v>172</v>
      </c>
      <c r="B337" s="83">
        <v>11</v>
      </c>
      <c r="C337" s="84">
        <v>1124.6062016599999</v>
      </c>
      <c r="D337" s="84">
        <v>1123.3078334500001</v>
      </c>
      <c r="E337" s="84">
        <v>148.05292646000001</v>
      </c>
      <c r="F337" s="84">
        <v>148.05292646000001</v>
      </c>
    </row>
    <row r="338" spans="1:6" ht="12.75" customHeight="1" x14ac:dyDescent="0.2">
      <c r="A338" s="83" t="s">
        <v>172</v>
      </c>
      <c r="B338" s="83">
        <v>12</v>
      </c>
      <c r="C338" s="84">
        <v>1163.3021872100001</v>
      </c>
      <c r="D338" s="84">
        <v>1156.10825426</v>
      </c>
      <c r="E338" s="84">
        <v>152.37604977999999</v>
      </c>
      <c r="F338" s="84">
        <v>152.37604977999999</v>
      </c>
    </row>
    <row r="339" spans="1:6" ht="12.75" customHeight="1" x14ac:dyDescent="0.2">
      <c r="A339" s="83" t="s">
        <v>172</v>
      </c>
      <c r="B339" s="83">
        <v>13</v>
      </c>
      <c r="C339" s="84">
        <v>1212.2602201699999</v>
      </c>
      <c r="D339" s="84">
        <v>1204.94702358</v>
      </c>
      <c r="E339" s="84">
        <v>158.81304105000001</v>
      </c>
      <c r="F339" s="84">
        <v>158.81304105000001</v>
      </c>
    </row>
    <row r="340" spans="1:6" ht="12.75" customHeight="1" x14ac:dyDescent="0.2">
      <c r="A340" s="83" t="s">
        <v>172</v>
      </c>
      <c r="B340" s="83">
        <v>14</v>
      </c>
      <c r="C340" s="84">
        <v>1242.0995781199999</v>
      </c>
      <c r="D340" s="84">
        <v>1235.0853994300001</v>
      </c>
      <c r="E340" s="84">
        <v>162.78530459000001</v>
      </c>
      <c r="F340" s="84">
        <v>162.78530459000001</v>
      </c>
    </row>
    <row r="341" spans="1:6" ht="12.75" customHeight="1" x14ac:dyDescent="0.2">
      <c r="A341" s="83" t="s">
        <v>172</v>
      </c>
      <c r="B341" s="83">
        <v>15</v>
      </c>
      <c r="C341" s="84">
        <v>1267.82232823</v>
      </c>
      <c r="D341" s="84">
        <v>1261.18641742</v>
      </c>
      <c r="E341" s="84">
        <v>166.22544092000001</v>
      </c>
      <c r="F341" s="84">
        <v>166.22544092000001</v>
      </c>
    </row>
    <row r="342" spans="1:6" ht="12.75" customHeight="1" x14ac:dyDescent="0.2">
      <c r="A342" s="83" t="s">
        <v>172</v>
      </c>
      <c r="B342" s="83">
        <v>16</v>
      </c>
      <c r="C342" s="84">
        <v>1268.45729224</v>
      </c>
      <c r="D342" s="84">
        <v>1259.3098798999999</v>
      </c>
      <c r="E342" s="84">
        <v>165.97811168999999</v>
      </c>
      <c r="F342" s="84">
        <v>165.97811168999999</v>
      </c>
    </row>
    <row r="343" spans="1:6" ht="12.75" customHeight="1" x14ac:dyDescent="0.2">
      <c r="A343" s="83" t="s">
        <v>172</v>
      </c>
      <c r="B343" s="83">
        <v>17</v>
      </c>
      <c r="C343" s="84">
        <v>1278.5006616799999</v>
      </c>
      <c r="D343" s="84">
        <v>1268.53638996</v>
      </c>
      <c r="E343" s="84">
        <v>167.19417354999999</v>
      </c>
      <c r="F343" s="84">
        <v>167.19417354999999</v>
      </c>
    </row>
    <row r="344" spans="1:6" ht="12.75" customHeight="1" x14ac:dyDescent="0.2">
      <c r="A344" s="83" t="s">
        <v>172</v>
      </c>
      <c r="B344" s="83">
        <v>18</v>
      </c>
      <c r="C344" s="84">
        <v>1238.0258717300001</v>
      </c>
      <c r="D344" s="84">
        <v>1228.0928329799999</v>
      </c>
      <c r="E344" s="84">
        <v>161.86367838999999</v>
      </c>
      <c r="F344" s="84">
        <v>161.86367838999999</v>
      </c>
    </row>
    <row r="345" spans="1:6" ht="12.75" customHeight="1" x14ac:dyDescent="0.2">
      <c r="A345" s="83" t="s">
        <v>172</v>
      </c>
      <c r="B345" s="83">
        <v>19</v>
      </c>
      <c r="C345" s="84">
        <v>1129.09182216</v>
      </c>
      <c r="D345" s="84">
        <v>1119.8293832500001</v>
      </c>
      <c r="E345" s="84">
        <v>147.59446377</v>
      </c>
      <c r="F345" s="84">
        <v>147.59446377</v>
      </c>
    </row>
    <row r="346" spans="1:6" ht="12.75" customHeight="1" x14ac:dyDescent="0.2">
      <c r="A346" s="83" t="s">
        <v>172</v>
      </c>
      <c r="B346" s="83">
        <v>20</v>
      </c>
      <c r="C346" s="84">
        <v>1123.1078152600001</v>
      </c>
      <c r="D346" s="84">
        <v>1113.6153326599999</v>
      </c>
      <c r="E346" s="84">
        <v>146.77544662</v>
      </c>
      <c r="F346" s="84">
        <v>146.77544662</v>
      </c>
    </row>
    <row r="347" spans="1:6" ht="12.75" customHeight="1" x14ac:dyDescent="0.2">
      <c r="A347" s="83" t="s">
        <v>172</v>
      </c>
      <c r="B347" s="83">
        <v>21</v>
      </c>
      <c r="C347" s="84">
        <v>1125.5997158099999</v>
      </c>
      <c r="D347" s="84">
        <v>1116.80305815</v>
      </c>
      <c r="E347" s="84">
        <v>147.19559154999999</v>
      </c>
      <c r="F347" s="84">
        <v>147.19559154999999</v>
      </c>
    </row>
    <row r="348" spans="1:6" ht="12.75" customHeight="1" x14ac:dyDescent="0.2">
      <c r="A348" s="83" t="s">
        <v>172</v>
      </c>
      <c r="B348" s="83">
        <v>22</v>
      </c>
      <c r="C348" s="84">
        <v>1144.2979973900001</v>
      </c>
      <c r="D348" s="84">
        <v>1135.1434603499999</v>
      </c>
      <c r="E348" s="84">
        <v>149.61287214000001</v>
      </c>
      <c r="F348" s="84">
        <v>149.61287214000001</v>
      </c>
    </row>
    <row r="349" spans="1:6" ht="12.75" customHeight="1" x14ac:dyDescent="0.2">
      <c r="A349" s="83" t="s">
        <v>172</v>
      </c>
      <c r="B349" s="83">
        <v>23</v>
      </c>
      <c r="C349" s="84">
        <v>1173.34814452</v>
      </c>
      <c r="D349" s="84">
        <v>1163.7942659099999</v>
      </c>
      <c r="E349" s="84">
        <v>153.38907263999999</v>
      </c>
      <c r="F349" s="84">
        <v>153.38907263999999</v>
      </c>
    </row>
    <row r="350" spans="1:6" ht="12.75" customHeight="1" x14ac:dyDescent="0.2">
      <c r="A350" s="83" t="s">
        <v>172</v>
      </c>
      <c r="B350" s="83">
        <v>24</v>
      </c>
      <c r="C350" s="84">
        <v>1218.33645766</v>
      </c>
      <c r="D350" s="84">
        <v>1208.78501566</v>
      </c>
      <c r="E350" s="84">
        <v>159.31889167</v>
      </c>
      <c r="F350" s="84">
        <v>159.31889167</v>
      </c>
    </row>
    <row r="351" spans="1:6" ht="12.75" customHeight="1" x14ac:dyDescent="0.2">
      <c r="A351" s="83" t="s">
        <v>173</v>
      </c>
      <c r="B351" s="83">
        <v>1</v>
      </c>
      <c r="C351" s="84">
        <v>1282.2639664000001</v>
      </c>
      <c r="D351" s="84">
        <v>1272.62726032</v>
      </c>
      <c r="E351" s="84">
        <v>167.73335374000001</v>
      </c>
      <c r="F351" s="84">
        <v>167.73335374000001</v>
      </c>
    </row>
    <row r="352" spans="1:6" ht="12.75" customHeight="1" x14ac:dyDescent="0.2">
      <c r="A352" s="83" t="s">
        <v>173</v>
      </c>
      <c r="B352" s="83">
        <v>2</v>
      </c>
      <c r="C352" s="84">
        <v>1344.75878098</v>
      </c>
      <c r="D352" s="84">
        <v>1334.9767983700001</v>
      </c>
      <c r="E352" s="84">
        <v>175.95107580000001</v>
      </c>
      <c r="F352" s="84">
        <v>175.95107580000001</v>
      </c>
    </row>
    <row r="353" spans="1:6" ht="12.75" customHeight="1" x14ac:dyDescent="0.2">
      <c r="A353" s="83" t="s">
        <v>173</v>
      </c>
      <c r="B353" s="83">
        <v>3</v>
      </c>
      <c r="C353" s="84">
        <v>1340.8293643899999</v>
      </c>
      <c r="D353" s="84">
        <v>1338.8901681100001</v>
      </c>
      <c r="E353" s="84">
        <v>176.46686126</v>
      </c>
      <c r="F353" s="84">
        <v>176.46686126</v>
      </c>
    </row>
    <row r="354" spans="1:6" ht="12.75" customHeight="1" x14ac:dyDescent="0.2">
      <c r="A354" s="83" t="s">
        <v>173</v>
      </c>
      <c r="B354" s="83">
        <v>4</v>
      </c>
      <c r="C354" s="84">
        <v>1353.2340965799999</v>
      </c>
      <c r="D354" s="84">
        <v>1343.8506245999999</v>
      </c>
      <c r="E354" s="84">
        <v>177.12065364</v>
      </c>
      <c r="F354" s="84">
        <v>177.12065364</v>
      </c>
    </row>
    <row r="355" spans="1:6" ht="12.75" customHeight="1" x14ac:dyDescent="0.2">
      <c r="A355" s="83" t="s">
        <v>173</v>
      </c>
      <c r="B355" s="83">
        <v>5</v>
      </c>
      <c r="C355" s="84">
        <v>1332.9463924900001</v>
      </c>
      <c r="D355" s="84">
        <v>1332.7058243399999</v>
      </c>
      <c r="E355" s="84">
        <v>175.6517595</v>
      </c>
      <c r="F355" s="84">
        <v>175.6517595</v>
      </c>
    </row>
    <row r="356" spans="1:6" ht="12.75" customHeight="1" x14ac:dyDescent="0.2">
      <c r="A356" s="83" t="s">
        <v>173</v>
      </c>
      <c r="B356" s="83">
        <v>6</v>
      </c>
      <c r="C356" s="84">
        <v>1323.08079789</v>
      </c>
      <c r="D356" s="84">
        <v>1316.8620655100001</v>
      </c>
      <c r="E356" s="84">
        <v>173.56353863000001</v>
      </c>
      <c r="F356" s="84">
        <v>173.56353863000001</v>
      </c>
    </row>
    <row r="357" spans="1:6" ht="12.75" customHeight="1" x14ac:dyDescent="0.2">
      <c r="A357" s="83" t="s">
        <v>173</v>
      </c>
      <c r="B357" s="83">
        <v>7</v>
      </c>
      <c r="C357" s="84">
        <v>1311.0079818300001</v>
      </c>
      <c r="D357" s="84">
        <v>1303.0354085500001</v>
      </c>
      <c r="E357" s="84">
        <v>171.7411735</v>
      </c>
      <c r="F357" s="84">
        <v>171.7411735</v>
      </c>
    </row>
    <row r="358" spans="1:6" ht="12.75" customHeight="1" x14ac:dyDescent="0.2">
      <c r="A358" s="83" t="s">
        <v>173</v>
      </c>
      <c r="B358" s="83">
        <v>8</v>
      </c>
      <c r="C358" s="84">
        <v>1181.5915189100001</v>
      </c>
      <c r="D358" s="84">
        <v>1179.21670184</v>
      </c>
      <c r="E358" s="84">
        <v>155.42176280000001</v>
      </c>
      <c r="F358" s="84">
        <v>155.42176280000001</v>
      </c>
    </row>
    <row r="359" spans="1:6" ht="12.75" customHeight="1" x14ac:dyDescent="0.2">
      <c r="A359" s="83" t="s">
        <v>173</v>
      </c>
      <c r="B359" s="83">
        <v>9</v>
      </c>
      <c r="C359" s="84">
        <v>1134.93705501</v>
      </c>
      <c r="D359" s="84">
        <v>1134.18938574</v>
      </c>
      <c r="E359" s="84">
        <v>149.48712429</v>
      </c>
      <c r="F359" s="84">
        <v>149.48712429</v>
      </c>
    </row>
    <row r="360" spans="1:6" ht="12.75" customHeight="1" x14ac:dyDescent="0.2">
      <c r="A360" s="83" t="s">
        <v>173</v>
      </c>
      <c r="B360" s="83">
        <v>10</v>
      </c>
      <c r="C360" s="84">
        <v>1130.7896026200001</v>
      </c>
      <c r="D360" s="84">
        <v>1124.0700607900001</v>
      </c>
      <c r="E360" s="84">
        <v>148.15338867</v>
      </c>
      <c r="F360" s="84">
        <v>148.15338867</v>
      </c>
    </row>
    <row r="361" spans="1:6" ht="12.75" customHeight="1" x14ac:dyDescent="0.2">
      <c r="A361" s="83" t="s">
        <v>173</v>
      </c>
      <c r="B361" s="83">
        <v>11</v>
      </c>
      <c r="C361" s="84">
        <v>1129.6569107600001</v>
      </c>
      <c r="D361" s="84">
        <v>1122.79537054</v>
      </c>
      <c r="E361" s="84">
        <v>147.98538341</v>
      </c>
      <c r="F361" s="84">
        <v>147.98538341</v>
      </c>
    </row>
    <row r="362" spans="1:6" ht="12.75" customHeight="1" x14ac:dyDescent="0.2">
      <c r="A362" s="83" t="s">
        <v>173</v>
      </c>
      <c r="B362" s="83">
        <v>12</v>
      </c>
      <c r="C362" s="84">
        <v>1169.5987499600001</v>
      </c>
      <c r="D362" s="84">
        <v>1163.0161291100001</v>
      </c>
      <c r="E362" s="84">
        <v>153.28651355</v>
      </c>
      <c r="F362" s="84">
        <v>153.28651355</v>
      </c>
    </row>
    <row r="363" spans="1:6" ht="12.75" customHeight="1" x14ac:dyDescent="0.2">
      <c r="A363" s="83" t="s">
        <v>173</v>
      </c>
      <c r="B363" s="83">
        <v>13</v>
      </c>
      <c r="C363" s="84">
        <v>1207.3627724200001</v>
      </c>
      <c r="D363" s="84">
        <v>1200.7915432100001</v>
      </c>
      <c r="E363" s="84">
        <v>158.26534520999999</v>
      </c>
      <c r="F363" s="84">
        <v>158.26534520999999</v>
      </c>
    </row>
    <row r="364" spans="1:6" ht="12.75" customHeight="1" x14ac:dyDescent="0.2">
      <c r="A364" s="83" t="s">
        <v>173</v>
      </c>
      <c r="B364" s="83">
        <v>14</v>
      </c>
      <c r="C364" s="84">
        <v>1228.92401698</v>
      </c>
      <c r="D364" s="84">
        <v>1222.45248141</v>
      </c>
      <c r="E364" s="84">
        <v>161.12027526</v>
      </c>
      <c r="F364" s="84">
        <v>161.12027526</v>
      </c>
    </row>
    <row r="365" spans="1:6" ht="12.75" customHeight="1" x14ac:dyDescent="0.2">
      <c r="A365" s="83" t="s">
        <v>173</v>
      </c>
      <c r="B365" s="83">
        <v>15</v>
      </c>
      <c r="C365" s="84">
        <v>1247.7236075200001</v>
      </c>
      <c r="D365" s="84">
        <v>1241.1839777499999</v>
      </c>
      <c r="E365" s="84">
        <v>163.58910238999999</v>
      </c>
      <c r="F365" s="84">
        <v>163.58910238999999</v>
      </c>
    </row>
    <row r="366" spans="1:6" ht="12.75" customHeight="1" x14ac:dyDescent="0.2">
      <c r="A366" s="83" t="s">
        <v>173</v>
      </c>
      <c r="B366" s="83">
        <v>16</v>
      </c>
      <c r="C366" s="84">
        <v>1255.72718177</v>
      </c>
      <c r="D366" s="84">
        <v>1248.0140181300001</v>
      </c>
      <c r="E366" s="84">
        <v>164.48930751</v>
      </c>
      <c r="F366" s="84">
        <v>164.48930751</v>
      </c>
    </row>
    <row r="367" spans="1:6" ht="12.75" customHeight="1" x14ac:dyDescent="0.2">
      <c r="A367" s="83" t="s">
        <v>173</v>
      </c>
      <c r="B367" s="83">
        <v>17</v>
      </c>
      <c r="C367" s="84">
        <v>1248.35626318</v>
      </c>
      <c r="D367" s="84">
        <v>1242.2009708600001</v>
      </c>
      <c r="E367" s="84">
        <v>163.72314294</v>
      </c>
      <c r="F367" s="84">
        <v>163.72314294</v>
      </c>
    </row>
    <row r="368" spans="1:6" ht="12.75" customHeight="1" x14ac:dyDescent="0.2">
      <c r="A368" s="83" t="s">
        <v>173</v>
      </c>
      <c r="B368" s="83">
        <v>18</v>
      </c>
      <c r="C368" s="84">
        <v>1212.9898693</v>
      </c>
      <c r="D368" s="84">
        <v>1206.5945911700001</v>
      </c>
      <c r="E368" s="84">
        <v>159.03019186</v>
      </c>
      <c r="F368" s="84">
        <v>159.03019186</v>
      </c>
    </row>
    <row r="369" spans="1:6" ht="12.75" customHeight="1" x14ac:dyDescent="0.2">
      <c r="A369" s="83" t="s">
        <v>173</v>
      </c>
      <c r="B369" s="83">
        <v>19</v>
      </c>
      <c r="C369" s="84">
        <v>1136.26642707</v>
      </c>
      <c r="D369" s="84">
        <v>1130.5399316099999</v>
      </c>
      <c r="E369" s="84">
        <v>149.00612314</v>
      </c>
      <c r="F369" s="84">
        <v>149.00612314</v>
      </c>
    </row>
    <row r="370" spans="1:6" ht="12.75" customHeight="1" x14ac:dyDescent="0.2">
      <c r="A370" s="83" t="s">
        <v>173</v>
      </c>
      <c r="B370" s="83">
        <v>20</v>
      </c>
      <c r="C370" s="84">
        <v>1125.6860907800001</v>
      </c>
      <c r="D370" s="84">
        <v>1119.79230874</v>
      </c>
      <c r="E370" s="84">
        <v>147.58957731999999</v>
      </c>
      <c r="F370" s="84">
        <v>147.58957731999999</v>
      </c>
    </row>
    <row r="371" spans="1:6" ht="12.75" customHeight="1" x14ac:dyDescent="0.2">
      <c r="A371" s="83" t="s">
        <v>173</v>
      </c>
      <c r="B371" s="83">
        <v>21</v>
      </c>
      <c r="C371" s="84">
        <v>1142.14422829</v>
      </c>
      <c r="D371" s="84">
        <v>1135.31233322</v>
      </c>
      <c r="E371" s="84">
        <v>149.63512972000001</v>
      </c>
      <c r="F371" s="84">
        <v>149.63512972000001</v>
      </c>
    </row>
    <row r="372" spans="1:6" ht="12.75" customHeight="1" x14ac:dyDescent="0.2">
      <c r="A372" s="83" t="s">
        <v>173</v>
      </c>
      <c r="B372" s="83">
        <v>22</v>
      </c>
      <c r="C372" s="84">
        <v>1156.7376885199999</v>
      </c>
      <c r="D372" s="84">
        <v>1149.91013911</v>
      </c>
      <c r="E372" s="84">
        <v>151.55913294000001</v>
      </c>
      <c r="F372" s="84">
        <v>151.55913294000001</v>
      </c>
    </row>
    <row r="373" spans="1:6" ht="12.75" customHeight="1" x14ac:dyDescent="0.2">
      <c r="A373" s="83" t="s">
        <v>173</v>
      </c>
      <c r="B373" s="83">
        <v>23</v>
      </c>
      <c r="C373" s="84">
        <v>1184.8510227100001</v>
      </c>
      <c r="D373" s="84">
        <v>1178.0139329000001</v>
      </c>
      <c r="E373" s="84">
        <v>155.26323683000001</v>
      </c>
      <c r="F373" s="84">
        <v>155.26323683000001</v>
      </c>
    </row>
    <row r="374" spans="1:6" ht="12.75" customHeight="1" x14ac:dyDescent="0.2">
      <c r="A374" s="83" t="s">
        <v>173</v>
      </c>
      <c r="B374" s="83">
        <v>24</v>
      </c>
      <c r="C374" s="84">
        <v>1218.2925822</v>
      </c>
      <c r="D374" s="84">
        <v>1211.0837669499999</v>
      </c>
      <c r="E374" s="84">
        <v>159.62186904000001</v>
      </c>
      <c r="F374" s="84">
        <v>159.62186904000001</v>
      </c>
    </row>
    <row r="375" spans="1:6" ht="12.75" customHeight="1" x14ac:dyDescent="0.2">
      <c r="A375" s="83" t="s">
        <v>174</v>
      </c>
      <c r="B375" s="83">
        <v>1</v>
      </c>
      <c r="C375" s="84">
        <v>1195.21919028</v>
      </c>
      <c r="D375" s="84">
        <v>1188.1345795</v>
      </c>
      <c r="E375" s="84">
        <v>156.59714664000001</v>
      </c>
      <c r="F375" s="84">
        <v>156.59714664000001</v>
      </c>
    </row>
    <row r="376" spans="1:6" ht="12.75" customHeight="1" x14ac:dyDescent="0.2">
      <c r="A376" s="83" t="s">
        <v>174</v>
      </c>
      <c r="B376" s="83">
        <v>2</v>
      </c>
      <c r="C376" s="84">
        <v>1261.1439421299999</v>
      </c>
      <c r="D376" s="84">
        <v>1256.93937228</v>
      </c>
      <c r="E376" s="84">
        <v>165.66567677</v>
      </c>
      <c r="F376" s="84">
        <v>165.66567677</v>
      </c>
    </row>
    <row r="377" spans="1:6" ht="12.75" customHeight="1" x14ac:dyDescent="0.2">
      <c r="A377" s="83" t="s">
        <v>174</v>
      </c>
      <c r="B377" s="83">
        <v>3</v>
      </c>
      <c r="C377" s="84">
        <v>1294.2609855999999</v>
      </c>
      <c r="D377" s="84">
        <v>1290.0130881</v>
      </c>
      <c r="E377" s="84">
        <v>170.0248206</v>
      </c>
      <c r="F377" s="84">
        <v>170.0248206</v>
      </c>
    </row>
    <row r="378" spans="1:6" ht="12.75" customHeight="1" x14ac:dyDescent="0.2">
      <c r="A378" s="83" t="s">
        <v>174</v>
      </c>
      <c r="B378" s="83">
        <v>4</v>
      </c>
      <c r="C378" s="84">
        <v>1304.3476140299999</v>
      </c>
      <c r="D378" s="84">
        <v>1295.36179283</v>
      </c>
      <c r="E378" s="84">
        <v>170.72978443</v>
      </c>
      <c r="F378" s="84">
        <v>170.72978443</v>
      </c>
    </row>
    <row r="379" spans="1:6" ht="12.75" customHeight="1" x14ac:dyDescent="0.2">
      <c r="A379" s="83" t="s">
        <v>174</v>
      </c>
      <c r="B379" s="83">
        <v>5</v>
      </c>
      <c r="C379" s="84">
        <v>1292.7257216800001</v>
      </c>
      <c r="D379" s="84">
        <v>1282.0426175299999</v>
      </c>
      <c r="E379" s="84">
        <v>168.97430581</v>
      </c>
      <c r="F379" s="84">
        <v>168.97430581</v>
      </c>
    </row>
    <row r="380" spans="1:6" ht="12.75" customHeight="1" x14ac:dyDescent="0.2">
      <c r="A380" s="83" t="s">
        <v>174</v>
      </c>
      <c r="B380" s="83">
        <v>6</v>
      </c>
      <c r="C380" s="84">
        <v>1258.9610671600001</v>
      </c>
      <c r="D380" s="84">
        <v>1249.54755798</v>
      </c>
      <c r="E380" s="84">
        <v>164.69142937000001</v>
      </c>
      <c r="F380" s="84">
        <v>164.69142937000001</v>
      </c>
    </row>
    <row r="381" spans="1:6" ht="12.75" customHeight="1" x14ac:dyDescent="0.2">
      <c r="A381" s="83" t="s">
        <v>174</v>
      </c>
      <c r="B381" s="83">
        <v>7</v>
      </c>
      <c r="C381" s="84">
        <v>1192.6599788200001</v>
      </c>
      <c r="D381" s="84">
        <v>1186.6889170899999</v>
      </c>
      <c r="E381" s="84">
        <v>156.40660711000001</v>
      </c>
      <c r="F381" s="84">
        <v>156.40660711000001</v>
      </c>
    </row>
    <row r="382" spans="1:6" ht="12.75" customHeight="1" x14ac:dyDescent="0.2">
      <c r="A382" s="83" t="s">
        <v>174</v>
      </c>
      <c r="B382" s="83">
        <v>8</v>
      </c>
      <c r="C382" s="84">
        <v>1116.1068527100001</v>
      </c>
      <c r="D382" s="84">
        <v>1112.29311349</v>
      </c>
      <c r="E382" s="84">
        <v>146.60117700999999</v>
      </c>
      <c r="F382" s="84">
        <v>146.60117700999999</v>
      </c>
    </row>
    <row r="383" spans="1:6" ht="12.75" customHeight="1" x14ac:dyDescent="0.2">
      <c r="A383" s="83" t="s">
        <v>174</v>
      </c>
      <c r="B383" s="83">
        <v>9</v>
      </c>
      <c r="C383" s="84">
        <v>1058.0360573999999</v>
      </c>
      <c r="D383" s="84">
        <v>1052.4689444799999</v>
      </c>
      <c r="E383" s="84">
        <v>138.71630073</v>
      </c>
      <c r="F383" s="84">
        <v>138.71630073</v>
      </c>
    </row>
    <row r="384" spans="1:6" ht="12.75" customHeight="1" x14ac:dyDescent="0.2">
      <c r="A384" s="83" t="s">
        <v>174</v>
      </c>
      <c r="B384" s="83">
        <v>10</v>
      </c>
      <c r="C384" s="84">
        <v>1041.5232318400001</v>
      </c>
      <c r="D384" s="84">
        <v>1035.7692630199999</v>
      </c>
      <c r="E384" s="84">
        <v>136.51526852999999</v>
      </c>
      <c r="F384" s="84">
        <v>136.51526852999999</v>
      </c>
    </row>
    <row r="385" spans="1:6" ht="12.75" customHeight="1" x14ac:dyDescent="0.2">
      <c r="A385" s="83" t="s">
        <v>174</v>
      </c>
      <c r="B385" s="83">
        <v>11</v>
      </c>
      <c r="C385" s="84">
        <v>1045.8683788400001</v>
      </c>
      <c r="D385" s="84">
        <v>1044.6235120599999</v>
      </c>
      <c r="E385" s="84">
        <v>137.68226607</v>
      </c>
      <c r="F385" s="84">
        <v>137.68226607</v>
      </c>
    </row>
    <row r="386" spans="1:6" ht="12.75" customHeight="1" x14ac:dyDescent="0.2">
      <c r="A386" s="83" t="s">
        <v>174</v>
      </c>
      <c r="B386" s="83">
        <v>12</v>
      </c>
      <c r="C386" s="84">
        <v>1108.6708564800001</v>
      </c>
      <c r="D386" s="84">
        <v>1102.3905972800001</v>
      </c>
      <c r="E386" s="84">
        <v>145.29601697000001</v>
      </c>
      <c r="F386" s="84">
        <v>145.29601697000001</v>
      </c>
    </row>
    <row r="387" spans="1:6" ht="12.75" customHeight="1" x14ac:dyDescent="0.2">
      <c r="A387" s="83" t="s">
        <v>174</v>
      </c>
      <c r="B387" s="83">
        <v>13</v>
      </c>
      <c r="C387" s="84">
        <v>1140.50423469</v>
      </c>
      <c r="D387" s="84">
        <v>1133.6075071099999</v>
      </c>
      <c r="E387" s="84">
        <v>149.41043218999999</v>
      </c>
      <c r="F387" s="84">
        <v>149.41043218999999</v>
      </c>
    </row>
    <row r="388" spans="1:6" ht="12.75" customHeight="1" x14ac:dyDescent="0.2">
      <c r="A388" s="83" t="s">
        <v>174</v>
      </c>
      <c r="B388" s="83">
        <v>14</v>
      </c>
      <c r="C388" s="84">
        <v>1174.43719689</v>
      </c>
      <c r="D388" s="84">
        <v>1167.99970087</v>
      </c>
      <c r="E388" s="84">
        <v>153.94335254000001</v>
      </c>
      <c r="F388" s="84">
        <v>153.94335254000001</v>
      </c>
    </row>
    <row r="389" spans="1:6" ht="12.75" customHeight="1" x14ac:dyDescent="0.2">
      <c r="A389" s="83" t="s">
        <v>174</v>
      </c>
      <c r="B389" s="83">
        <v>15</v>
      </c>
      <c r="C389" s="84">
        <v>1216.17303124</v>
      </c>
      <c r="D389" s="84">
        <v>1208.98234682</v>
      </c>
      <c r="E389" s="84">
        <v>159.34490008</v>
      </c>
      <c r="F389" s="84">
        <v>159.34490008</v>
      </c>
    </row>
    <row r="390" spans="1:6" ht="12.75" customHeight="1" x14ac:dyDescent="0.2">
      <c r="A390" s="83" t="s">
        <v>174</v>
      </c>
      <c r="B390" s="83">
        <v>16</v>
      </c>
      <c r="C390" s="84">
        <v>1221.50566224</v>
      </c>
      <c r="D390" s="84">
        <v>1214.6387885300001</v>
      </c>
      <c r="E390" s="84">
        <v>160.09042389999999</v>
      </c>
      <c r="F390" s="84">
        <v>160.09042389999999</v>
      </c>
    </row>
    <row r="391" spans="1:6" ht="12.75" customHeight="1" x14ac:dyDescent="0.2">
      <c r="A391" s="83" t="s">
        <v>174</v>
      </c>
      <c r="B391" s="83">
        <v>17</v>
      </c>
      <c r="C391" s="84">
        <v>1213.1821518199999</v>
      </c>
      <c r="D391" s="84">
        <v>1211.35748958</v>
      </c>
      <c r="E391" s="84">
        <v>159.65794592</v>
      </c>
      <c r="F391" s="84">
        <v>159.65794592</v>
      </c>
    </row>
    <row r="392" spans="1:6" ht="12.75" customHeight="1" x14ac:dyDescent="0.2">
      <c r="A392" s="83" t="s">
        <v>174</v>
      </c>
      <c r="B392" s="83">
        <v>18</v>
      </c>
      <c r="C392" s="84">
        <v>1189.2392591600001</v>
      </c>
      <c r="D392" s="84">
        <v>1182.66787254</v>
      </c>
      <c r="E392" s="84">
        <v>155.87663001999999</v>
      </c>
      <c r="F392" s="84">
        <v>155.87663001999999</v>
      </c>
    </row>
    <row r="393" spans="1:6" ht="12.75" customHeight="1" x14ac:dyDescent="0.2">
      <c r="A393" s="83" t="s">
        <v>174</v>
      </c>
      <c r="B393" s="83">
        <v>19</v>
      </c>
      <c r="C393" s="84">
        <v>1113.8259011099999</v>
      </c>
      <c r="D393" s="84">
        <v>1108.4931146900001</v>
      </c>
      <c r="E393" s="84">
        <v>146.10033394000001</v>
      </c>
      <c r="F393" s="84">
        <v>146.10033394000001</v>
      </c>
    </row>
    <row r="394" spans="1:6" ht="12.75" customHeight="1" x14ac:dyDescent="0.2">
      <c r="A394" s="83" t="s">
        <v>174</v>
      </c>
      <c r="B394" s="83">
        <v>20</v>
      </c>
      <c r="C394" s="84">
        <v>1089.67567953</v>
      </c>
      <c r="D394" s="84">
        <v>1083.69691343</v>
      </c>
      <c r="E394" s="84">
        <v>142.83217356</v>
      </c>
      <c r="F394" s="84">
        <v>142.83217356</v>
      </c>
    </row>
    <row r="395" spans="1:6" ht="12.75" customHeight="1" x14ac:dyDescent="0.2">
      <c r="A395" s="83" t="s">
        <v>174</v>
      </c>
      <c r="B395" s="83">
        <v>21</v>
      </c>
      <c r="C395" s="84">
        <v>1092.3710793</v>
      </c>
      <c r="D395" s="84">
        <v>1088.5098741899999</v>
      </c>
      <c r="E395" s="84">
        <v>143.46652588000001</v>
      </c>
      <c r="F395" s="84">
        <v>143.46652588000001</v>
      </c>
    </row>
    <row r="396" spans="1:6" ht="12.75" customHeight="1" x14ac:dyDescent="0.2">
      <c r="A396" s="83" t="s">
        <v>174</v>
      </c>
      <c r="B396" s="83">
        <v>22</v>
      </c>
      <c r="C396" s="84">
        <v>1110.27425042</v>
      </c>
      <c r="D396" s="84">
        <v>1102.4472098000001</v>
      </c>
      <c r="E396" s="84">
        <v>145.30347854999999</v>
      </c>
      <c r="F396" s="84">
        <v>145.30347854999999</v>
      </c>
    </row>
    <row r="397" spans="1:6" ht="12.75" customHeight="1" x14ac:dyDescent="0.2">
      <c r="A397" s="83" t="s">
        <v>174</v>
      </c>
      <c r="B397" s="83">
        <v>23</v>
      </c>
      <c r="C397" s="84">
        <v>1141.0683117599999</v>
      </c>
      <c r="D397" s="84">
        <v>1137.3067736400001</v>
      </c>
      <c r="E397" s="84">
        <v>149.89799866999999</v>
      </c>
      <c r="F397" s="84">
        <v>149.89799866999999</v>
      </c>
    </row>
    <row r="398" spans="1:6" ht="12.75" customHeight="1" x14ac:dyDescent="0.2">
      <c r="A398" s="83" t="s">
        <v>174</v>
      </c>
      <c r="B398" s="83">
        <v>24</v>
      </c>
      <c r="C398" s="84">
        <v>1178.53305862</v>
      </c>
      <c r="D398" s="84">
        <v>1174.00416752</v>
      </c>
      <c r="E398" s="84">
        <v>154.73474634999999</v>
      </c>
      <c r="F398" s="84">
        <v>154.73474634999999</v>
      </c>
    </row>
    <row r="399" spans="1:6" ht="12.75" customHeight="1" x14ac:dyDescent="0.2">
      <c r="A399" s="83" t="s">
        <v>175</v>
      </c>
      <c r="B399" s="83">
        <v>1</v>
      </c>
      <c r="C399" s="84">
        <v>1216.37577377</v>
      </c>
      <c r="D399" s="84">
        <v>1209.7693126900001</v>
      </c>
      <c r="E399" s="84">
        <v>159.44862284999999</v>
      </c>
      <c r="F399" s="84">
        <v>159.44862284999999</v>
      </c>
    </row>
    <row r="400" spans="1:6" ht="12.75" customHeight="1" x14ac:dyDescent="0.2">
      <c r="A400" s="83" t="s">
        <v>175</v>
      </c>
      <c r="B400" s="83">
        <v>2</v>
      </c>
      <c r="C400" s="84">
        <v>1275.1117071199999</v>
      </c>
      <c r="D400" s="84">
        <v>1267.3988324500001</v>
      </c>
      <c r="E400" s="84">
        <v>167.0442425</v>
      </c>
      <c r="F400" s="84">
        <v>167.0442425</v>
      </c>
    </row>
    <row r="401" spans="1:6" ht="12.75" customHeight="1" x14ac:dyDescent="0.2">
      <c r="A401" s="83" t="s">
        <v>175</v>
      </c>
      <c r="B401" s="83">
        <v>3</v>
      </c>
      <c r="C401" s="84">
        <v>1286.6279575900001</v>
      </c>
      <c r="D401" s="84">
        <v>1277.91765016</v>
      </c>
      <c r="E401" s="84">
        <v>168.43063161000001</v>
      </c>
      <c r="F401" s="84">
        <v>168.43063161000001</v>
      </c>
    </row>
    <row r="402" spans="1:6" ht="12.75" customHeight="1" x14ac:dyDescent="0.2">
      <c r="A402" s="83" t="s">
        <v>175</v>
      </c>
      <c r="B402" s="83">
        <v>4</v>
      </c>
      <c r="C402" s="84">
        <v>1286.1237793299999</v>
      </c>
      <c r="D402" s="84">
        <v>1278.75717186</v>
      </c>
      <c r="E402" s="84">
        <v>168.54128127999999</v>
      </c>
      <c r="F402" s="84">
        <v>168.54128127999999</v>
      </c>
    </row>
    <row r="403" spans="1:6" ht="12.75" customHeight="1" x14ac:dyDescent="0.2">
      <c r="A403" s="83" t="s">
        <v>175</v>
      </c>
      <c r="B403" s="83">
        <v>5</v>
      </c>
      <c r="C403" s="84">
        <v>1278.3508297799999</v>
      </c>
      <c r="D403" s="84">
        <v>1270.6898674500001</v>
      </c>
      <c r="E403" s="84">
        <v>167.47800371</v>
      </c>
      <c r="F403" s="84">
        <v>167.47800371</v>
      </c>
    </row>
    <row r="404" spans="1:6" ht="12.75" customHeight="1" x14ac:dyDescent="0.2">
      <c r="A404" s="83" t="s">
        <v>175</v>
      </c>
      <c r="B404" s="83">
        <v>6</v>
      </c>
      <c r="C404" s="84">
        <v>1241.06999131</v>
      </c>
      <c r="D404" s="84">
        <v>1239.8461547500001</v>
      </c>
      <c r="E404" s="84">
        <v>163.41277618000001</v>
      </c>
      <c r="F404" s="84">
        <v>163.41277618000001</v>
      </c>
    </row>
    <row r="405" spans="1:6" ht="12.75" customHeight="1" x14ac:dyDescent="0.2">
      <c r="A405" s="83" t="s">
        <v>175</v>
      </c>
      <c r="B405" s="83">
        <v>7</v>
      </c>
      <c r="C405" s="84">
        <v>1195.6637668200001</v>
      </c>
      <c r="D405" s="84">
        <v>1192.5766153</v>
      </c>
      <c r="E405" s="84">
        <v>157.18261074</v>
      </c>
      <c r="F405" s="84">
        <v>157.18261074</v>
      </c>
    </row>
    <row r="406" spans="1:6" ht="12.75" customHeight="1" x14ac:dyDescent="0.2">
      <c r="A406" s="83" t="s">
        <v>175</v>
      </c>
      <c r="B406" s="83">
        <v>8</v>
      </c>
      <c r="C406" s="84">
        <v>1142.8173042799999</v>
      </c>
      <c r="D406" s="84">
        <v>1139.83276357</v>
      </c>
      <c r="E406" s="84">
        <v>150.23092628000001</v>
      </c>
      <c r="F406" s="84">
        <v>150.23092628000001</v>
      </c>
    </row>
    <row r="407" spans="1:6" ht="12.75" customHeight="1" x14ac:dyDescent="0.2">
      <c r="A407" s="83" t="s">
        <v>175</v>
      </c>
      <c r="B407" s="83">
        <v>9</v>
      </c>
      <c r="C407" s="84">
        <v>1089.79066947</v>
      </c>
      <c r="D407" s="84">
        <v>1083.57625125</v>
      </c>
      <c r="E407" s="84">
        <v>142.81627018</v>
      </c>
      <c r="F407" s="84">
        <v>142.81627018</v>
      </c>
    </row>
    <row r="408" spans="1:6" ht="12.75" customHeight="1" x14ac:dyDescent="0.2">
      <c r="A408" s="83" t="s">
        <v>175</v>
      </c>
      <c r="B408" s="83">
        <v>10</v>
      </c>
      <c r="C408" s="84">
        <v>1079.3546779599999</v>
      </c>
      <c r="D408" s="84">
        <v>1075.4070902799999</v>
      </c>
      <c r="E408" s="84">
        <v>141.73956783</v>
      </c>
      <c r="F408" s="84">
        <v>141.73956783</v>
      </c>
    </row>
    <row r="409" spans="1:6" ht="12.75" customHeight="1" x14ac:dyDescent="0.2">
      <c r="A409" s="83" t="s">
        <v>175</v>
      </c>
      <c r="B409" s="83">
        <v>11</v>
      </c>
      <c r="C409" s="84">
        <v>1095.2770496000001</v>
      </c>
      <c r="D409" s="84">
        <v>1088.56698299</v>
      </c>
      <c r="E409" s="84">
        <v>143.47405286</v>
      </c>
      <c r="F409" s="84">
        <v>143.47405286</v>
      </c>
    </row>
    <row r="410" spans="1:6" ht="12.75" customHeight="1" x14ac:dyDescent="0.2">
      <c r="A410" s="83" t="s">
        <v>175</v>
      </c>
      <c r="B410" s="83">
        <v>12</v>
      </c>
      <c r="C410" s="84">
        <v>1132.80108346</v>
      </c>
      <c r="D410" s="84">
        <v>1125.9495551800001</v>
      </c>
      <c r="E410" s="84">
        <v>148.40110763000001</v>
      </c>
      <c r="F410" s="84">
        <v>148.40110763000001</v>
      </c>
    </row>
    <row r="411" spans="1:6" ht="12.75" customHeight="1" x14ac:dyDescent="0.2">
      <c r="A411" s="83" t="s">
        <v>175</v>
      </c>
      <c r="B411" s="83">
        <v>13</v>
      </c>
      <c r="C411" s="84">
        <v>1167.77501304</v>
      </c>
      <c r="D411" s="84">
        <v>1160.7507022299999</v>
      </c>
      <c r="E411" s="84">
        <v>152.98792836000001</v>
      </c>
      <c r="F411" s="84">
        <v>152.98792836000001</v>
      </c>
    </row>
    <row r="412" spans="1:6" ht="12.75" customHeight="1" x14ac:dyDescent="0.2">
      <c r="A412" s="83" t="s">
        <v>175</v>
      </c>
      <c r="B412" s="83">
        <v>14</v>
      </c>
      <c r="C412" s="84">
        <v>1192.7751013899999</v>
      </c>
      <c r="D412" s="84">
        <v>1185.3987266500001</v>
      </c>
      <c r="E412" s="84">
        <v>156.23655891999999</v>
      </c>
      <c r="F412" s="84">
        <v>156.23655891999999</v>
      </c>
    </row>
    <row r="413" spans="1:6" ht="12.75" customHeight="1" x14ac:dyDescent="0.2">
      <c r="A413" s="83" t="s">
        <v>175</v>
      </c>
      <c r="B413" s="83">
        <v>15</v>
      </c>
      <c r="C413" s="84">
        <v>1224.0713298400001</v>
      </c>
      <c r="D413" s="84">
        <v>1217.61473417</v>
      </c>
      <c r="E413" s="84">
        <v>160.48265606999999</v>
      </c>
      <c r="F413" s="84">
        <v>160.48265606999999</v>
      </c>
    </row>
    <row r="414" spans="1:6" ht="12.75" customHeight="1" x14ac:dyDescent="0.2">
      <c r="A414" s="83" t="s">
        <v>175</v>
      </c>
      <c r="B414" s="83">
        <v>16</v>
      </c>
      <c r="C414" s="84">
        <v>1225.8238073</v>
      </c>
      <c r="D414" s="84">
        <v>1219.5399729000001</v>
      </c>
      <c r="E414" s="84">
        <v>160.73640416999999</v>
      </c>
      <c r="F414" s="84">
        <v>160.73640416999999</v>
      </c>
    </row>
    <row r="415" spans="1:6" ht="12.75" customHeight="1" x14ac:dyDescent="0.2">
      <c r="A415" s="83" t="s">
        <v>175</v>
      </c>
      <c r="B415" s="83">
        <v>17</v>
      </c>
      <c r="C415" s="84">
        <v>1225.15038807</v>
      </c>
      <c r="D415" s="84">
        <v>1218.5059769</v>
      </c>
      <c r="E415" s="84">
        <v>160.60012262000001</v>
      </c>
      <c r="F415" s="84">
        <v>160.60012262000001</v>
      </c>
    </row>
    <row r="416" spans="1:6" ht="12.75" customHeight="1" x14ac:dyDescent="0.2">
      <c r="A416" s="83" t="s">
        <v>175</v>
      </c>
      <c r="B416" s="83">
        <v>18</v>
      </c>
      <c r="C416" s="84">
        <v>1199.24414159</v>
      </c>
      <c r="D416" s="84">
        <v>1192.5824167799999</v>
      </c>
      <c r="E416" s="84">
        <v>157.18337538</v>
      </c>
      <c r="F416" s="84">
        <v>157.18337538</v>
      </c>
    </row>
    <row r="417" spans="1:6" ht="12.75" customHeight="1" x14ac:dyDescent="0.2">
      <c r="A417" s="83" t="s">
        <v>175</v>
      </c>
      <c r="B417" s="83">
        <v>19</v>
      </c>
      <c r="C417" s="84">
        <v>1124.30149542</v>
      </c>
      <c r="D417" s="84">
        <v>1118.1347750499999</v>
      </c>
      <c r="E417" s="84">
        <v>147.37111297000001</v>
      </c>
      <c r="F417" s="84">
        <v>147.37111297000001</v>
      </c>
    </row>
    <row r="418" spans="1:6" ht="12.75" customHeight="1" x14ac:dyDescent="0.2">
      <c r="A418" s="83" t="s">
        <v>175</v>
      </c>
      <c r="B418" s="83">
        <v>20</v>
      </c>
      <c r="C418" s="84">
        <v>1095.4815214099999</v>
      </c>
      <c r="D418" s="84">
        <v>1089.6394112800001</v>
      </c>
      <c r="E418" s="84">
        <v>143.61539981999999</v>
      </c>
      <c r="F418" s="84">
        <v>143.61539981999999</v>
      </c>
    </row>
    <row r="419" spans="1:6" ht="12.75" customHeight="1" x14ac:dyDescent="0.2">
      <c r="A419" s="83" t="s">
        <v>175</v>
      </c>
      <c r="B419" s="83">
        <v>21</v>
      </c>
      <c r="C419" s="84">
        <v>1103.3612141799999</v>
      </c>
      <c r="D419" s="84">
        <v>1096.6480927299999</v>
      </c>
      <c r="E419" s="84">
        <v>144.53914999</v>
      </c>
      <c r="F419" s="84">
        <v>144.53914999</v>
      </c>
    </row>
    <row r="420" spans="1:6" ht="12.75" customHeight="1" x14ac:dyDescent="0.2">
      <c r="A420" s="83" t="s">
        <v>175</v>
      </c>
      <c r="B420" s="83">
        <v>22</v>
      </c>
      <c r="C420" s="84">
        <v>1135.1915739399999</v>
      </c>
      <c r="D420" s="84">
        <v>1128.8028136600001</v>
      </c>
      <c r="E420" s="84">
        <v>148.77716952</v>
      </c>
      <c r="F420" s="84">
        <v>148.77716952</v>
      </c>
    </row>
    <row r="421" spans="1:6" ht="12.75" customHeight="1" x14ac:dyDescent="0.2">
      <c r="A421" s="83" t="s">
        <v>175</v>
      </c>
      <c r="B421" s="83">
        <v>23</v>
      </c>
      <c r="C421" s="84">
        <v>1157.2367088599999</v>
      </c>
      <c r="D421" s="84">
        <v>1150.99734506</v>
      </c>
      <c r="E421" s="84">
        <v>151.70242761</v>
      </c>
      <c r="F421" s="84">
        <v>151.70242761</v>
      </c>
    </row>
    <row r="422" spans="1:6" ht="12.75" customHeight="1" x14ac:dyDescent="0.2">
      <c r="A422" s="83" t="s">
        <v>175</v>
      </c>
      <c r="B422" s="83">
        <v>24</v>
      </c>
      <c r="C422" s="84">
        <v>1207.0475513900001</v>
      </c>
      <c r="D422" s="84">
        <v>1200.21459037</v>
      </c>
      <c r="E422" s="84">
        <v>158.18930234000001</v>
      </c>
      <c r="F422" s="84">
        <v>158.18930234000001</v>
      </c>
    </row>
    <row r="423" spans="1:6" ht="12.75" customHeight="1" x14ac:dyDescent="0.2">
      <c r="A423" s="83" t="s">
        <v>176</v>
      </c>
      <c r="B423" s="83">
        <v>1</v>
      </c>
      <c r="C423" s="84">
        <v>1161.5849058700001</v>
      </c>
      <c r="D423" s="84">
        <v>1155.0203283999999</v>
      </c>
      <c r="E423" s="84">
        <v>152.23266022999999</v>
      </c>
      <c r="F423" s="84">
        <v>152.23266022999999</v>
      </c>
    </row>
    <row r="424" spans="1:6" ht="12.75" customHeight="1" x14ac:dyDescent="0.2">
      <c r="A424" s="83" t="s">
        <v>176</v>
      </c>
      <c r="B424" s="83">
        <v>2</v>
      </c>
      <c r="C424" s="84">
        <v>1206.26811415</v>
      </c>
      <c r="D424" s="84">
        <v>1199.467987</v>
      </c>
      <c r="E424" s="84">
        <v>158.09089938</v>
      </c>
      <c r="F424" s="84">
        <v>158.09089938</v>
      </c>
    </row>
    <row r="425" spans="1:6" ht="12.75" customHeight="1" x14ac:dyDescent="0.2">
      <c r="A425" s="83" t="s">
        <v>176</v>
      </c>
      <c r="B425" s="83">
        <v>3</v>
      </c>
      <c r="C425" s="84">
        <v>1262.33456976</v>
      </c>
      <c r="D425" s="84">
        <v>1255.6899200299999</v>
      </c>
      <c r="E425" s="84">
        <v>165.50099789999999</v>
      </c>
      <c r="F425" s="84">
        <v>165.50099789999999</v>
      </c>
    </row>
    <row r="426" spans="1:6" ht="12.75" customHeight="1" x14ac:dyDescent="0.2">
      <c r="A426" s="83" t="s">
        <v>176</v>
      </c>
      <c r="B426" s="83">
        <v>4</v>
      </c>
      <c r="C426" s="84">
        <v>1264.9455472699999</v>
      </c>
      <c r="D426" s="84">
        <v>1257.7947369200001</v>
      </c>
      <c r="E426" s="84">
        <v>165.77841455000001</v>
      </c>
      <c r="F426" s="84">
        <v>165.77841455000001</v>
      </c>
    </row>
    <row r="427" spans="1:6" ht="12.75" customHeight="1" x14ac:dyDescent="0.2">
      <c r="A427" s="83" t="s">
        <v>176</v>
      </c>
      <c r="B427" s="83">
        <v>5</v>
      </c>
      <c r="C427" s="84">
        <v>1253.3451987000001</v>
      </c>
      <c r="D427" s="84">
        <v>1245.69283438</v>
      </c>
      <c r="E427" s="84">
        <v>164.18337352</v>
      </c>
      <c r="F427" s="84">
        <v>164.18337352</v>
      </c>
    </row>
    <row r="428" spans="1:6" ht="12.75" customHeight="1" x14ac:dyDescent="0.2">
      <c r="A428" s="83" t="s">
        <v>176</v>
      </c>
      <c r="B428" s="83">
        <v>6</v>
      </c>
      <c r="C428" s="84">
        <v>1232.6129037799999</v>
      </c>
      <c r="D428" s="84">
        <v>1225.06699389</v>
      </c>
      <c r="E428" s="84">
        <v>161.46487023</v>
      </c>
      <c r="F428" s="84">
        <v>161.46487023</v>
      </c>
    </row>
    <row r="429" spans="1:6" ht="12.75" customHeight="1" x14ac:dyDescent="0.2">
      <c r="A429" s="83" t="s">
        <v>176</v>
      </c>
      <c r="B429" s="83">
        <v>7</v>
      </c>
      <c r="C429" s="84">
        <v>1173.60882763</v>
      </c>
      <c r="D429" s="84">
        <v>1173.09708578</v>
      </c>
      <c r="E429" s="84">
        <v>154.6151922</v>
      </c>
      <c r="F429" s="84">
        <v>154.6151922</v>
      </c>
    </row>
    <row r="430" spans="1:6" ht="12.75" customHeight="1" x14ac:dyDescent="0.2">
      <c r="A430" s="83" t="s">
        <v>176</v>
      </c>
      <c r="B430" s="83">
        <v>8</v>
      </c>
      <c r="C430" s="84">
        <v>1136.3040354</v>
      </c>
      <c r="D430" s="84">
        <v>1129.54609519</v>
      </c>
      <c r="E430" s="84">
        <v>148.87513465000001</v>
      </c>
      <c r="F430" s="84">
        <v>148.87513465000001</v>
      </c>
    </row>
    <row r="431" spans="1:6" ht="12.75" customHeight="1" x14ac:dyDescent="0.2">
      <c r="A431" s="83" t="s">
        <v>176</v>
      </c>
      <c r="B431" s="83">
        <v>9</v>
      </c>
      <c r="C431" s="84">
        <v>1085.0047079999999</v>
      </c>
      <c r="D431" s="84">
        <v>1078.4472099699999</v>
      </c>
      <c r="E431" s="84">
        <v>142.14025817999999</v>
      </c>
      <c r="F431" s="84">
        <v>142.14025817999999</v>
      </c>
    </row>
    <row r="432" spans="1:6" ht="12.75" customHeight="1" x14ac:dyDescent="0.2">
      <c r="A432" s="83" t="s">
        <v>176</v>
      </c>
      <c r="B432" s="83">
        <v>10</v>
      </c>
      <c r="C432" s="84">
        <v>1096.2896152200001</v>
      </c>
      <c r="D432" s="84">
        <v>1090.35925838</v>
      </c>
      <c r="E432" s="84">
        <v>143.71027627999999</v>
      </c>
      <c r="F432" s="84">
        <v>143.71027627999999</v>
      </c>
    </row>
    <row r="433" spans="1:6" ht="12.75" customHeight="1" x14ac:dyDescent="0.2">
      <c r="A433" s="83" t="s">
        <v>176</v>
      </c>
      <c r="B433" s="83">
        <v>11</v>
      </c>
      <c r="C433" s="84">
        <v>1092.22849524</v>
      </c>
      <c r="D433" s="84">
        <v>1092.0158790999999</v>
      </c>
      <c r="E433" s="84">
        <v>143.92862030000001</v>
      </c>
      <c r="F433" s="84">
        <v>143.92862030000001</v>
      </c>
    </row>
    <row r="434" spans="1:6" ht="12.75" customHeight="1" x14ac:dyDescent="0.2">
      <c r="A434" s="83" t="s">
        <v>176</v>
      </c>
      <c r="B434" s="83">
        <v>12</v>
      </c>
      <c r="C434" s="84">
        <v>1134.31778829</v>
      </c>
      <c r="D434" s="84">
        <v>1129.4972779899999</v>
      </c>
      <c r="E434" s="84">
        <v>148.86870051</v>
      </c>
      <c r="F434" s="84">
        <v>148.86870051</v>
      </c>
    </row>
    <row r="435" spans="1:6" ht="12.75" customHeight="1" x14ac:dyDescent="0.2">
      <c r="A435" s="83" t="s">
        <v>176</v>
      </c>
      <c r="B435" s="83">
        <v>13</v>
      </c>
      <c r="C435" s="84">
        <v>1161.4595270100001</v>
      </c>
      <c r="D435" s="84">
        <v>1157.03771605</v>
      </c>
      <c r="E435" s="84">
        <v>152.49855363</v>
      </c>
      <c r="F435" s="84">
        <v>152.49855363</v>
      </c>
    </row>
    <row r="436" spans="1:6" ht="12.75" customHeight="1" x14ac:dyDescent="0.2">
      <c r="A436" s="83" t="s">
        <v>176</v>
      </c>
      <c r="B436" s="83">
        <v>14</v>
      </c>
      <c r="C436" s="84">
        <v>1175.00074804</v>
      </c>
      <c r="D436" s="84">
        <v>1174.85504096</v>
      </c>
      <c r="E436" s="84">
        <v>154.84689219000001</v>
      </c>
      <c r="F436" s="84">
        <v>154.84689219000001</v>
      </c>
    </row>
    <row r="437" spans="1:6" ht="12.75" customHeight="1" x14ac:dyDescent="0.2">
      <c r="A437" s="83" t="s">
        <v>176</v>
      </c>
      <c r="B437" s="83">
        <v>15</v>
      </c>
      <c r="C437" s="84">
        <v>1225.9372351100001</v>
      </c>
      <c r="D437" s="84">
        <v>1217.3357844300001</v>
      </c>
      <c r="E437" s="84">
        <v>160.44589024999999</v>
      </c>
      <c r="F437" s="84">
        <v>160.44589024999999</v>
      </c>
    </row>
    <row r="438" spans="1:6" ht="12.75" customHeight="1" x14ac:dyDescent="0.2">
      <c r="A438" s="83" t="s">
        <v>176</v>
      </c>
      <c r="B438" s="83">
        <v>16</v>
      </c>
      <c r="C438" s="84">
        <v>1222.69548409</v>
      </c>
      <c r="D438" s="84">
        <v>1216.1411413400001</v>
      </c>
      <c r="E438" s="84">
        <v>160.28843527999999</v>
      </c>
      <c r="F438" s="84">
        <v>160.28843527999999</v>
      </c>
    </row>
    <row r="439" spans="1:6" ht="12.75" customHeight="1" x14ac:dyDescent="0.2">
      <c r="A439" s="83" t="s">
        <v>176</v>
      </c>
      <c r="B439" s="83">
        <v>17</v>
      </c>
      <c r="C439" s="84">
        <v>1208.6694356</v>
      </c>
      <c r="D439" s="84">
        <v>1206.02339446</v>
      </c>
      <c r="E439" s="84">
        <v>158.95490765</v>
      </c>
      <c r="F439" s="84">
        <v>158.95490765</v>
      </c>
    </row>
    <row r="440" spans="1:6" ht="12.75" customHeight="1" x14ac:dyDescent="0.2">
      <c r="A440" s="83" t="s">
        <v>176</v>
      </c>
      <c r="B440" s="83">
        <v>18</v>
      </c>
      <c r="C440" s="84">
        <v>1210.1526095199999</v>
      </c>
      <c r="D440" s="84">
        <v>1202.92877888</v>
      </c>
      <c r="E440" s="84">
        <v>158.54703469</v>
      </c>
      <c r="F440" s="84">
        <v>158.54703469</v>
      </c>
    </row>
    <row r="441" spans="1:6" ht="12.75" customHeight="1" x14ac:dyDescent="0.2">
      <c r="A441" s="83" t="s">
        <v>176</v>
      </c>
      <c r="B441" s="83">
        <v>19</v>
      </c>
      <c r="C441" s="84">
        <v>1136.5650404999999</v>
      </c>
      <c r="D441" s="84">
        <v>1134.7963657499999</v>
      </c>
      <c r="E441" s="84">
        <v>149.56712476999999</v>
      </c>
      <c r="F441" s="84">
        <v>149.56712476999999</v>
      </c>
    </row>
    <row r="442" spans="1:6" ht="12.75" customHeight="1" x14ac:dyDescent="0.2">
      <c r="A442" s="83" t="s">
        <v>176</v>
      </c>
      <c r="B442" s="83">
        <v>20</v>
      </c>
      <c r="C442" s="84">
        <v>1128.77283975</v>
      </c>
      <c r="D442" s="84">
        <v>1124.3952311</v>
      </c>
      <c r="E442" s="84">
        <v>148.19624639</v>
      </c>
      <c r="F442" s="84">
        <v>148.19624639</v>
      </c>
    </row>
    <row r="443" spans="1:6" ht="12.75" customHeight="1" x14ac:dyDescent="0.2">
      <c r="A443" s="83" t="s">
        <v>176</v>
      </c>
      <c r="B443" s="83">
        <v>21</v>
      </c>
      <c r="C443" s="84">
        <v>1152.3301451899999</v>
      </c>
      <c r="D443" s="84">
        <v>1145.37529066</v>
      </c>
      <c r="E443" s="84">
        <v>150.96143606000001</v>
      </c>
      <c r="F443" s="84">
        <v>150.96143606000001</v>
      </c>
    </row>
    <row r="444" spans="1:6" ht="12.75" customHeight="1" x14ac:dyDescent="0.2">
      <c r="A444" s="83" t="s">
        <v>176</v>
      </c>
      <c r="B444" s="83">
        <v>22</v>
      </c>
      <c r="C444" s="84">
        <v>1169.1821489700001</v>
      </c>
      <c r="D444" s="84">
        <v>1162.3889838699999</v>
      </c>
      <c r="E444" s="84">
        <v>153.20385528</v>
      </c>
      <c r="F444" s="84">
        <v>153.20385528</v>
      </c>
    </row>
    <row r="445" spans="1:6" ht="12.75" customHeight="1" x14ac:dyDescent="0.2">
      <c r="A445" s="83" t="s">
        <v>176</v>
      </c>
      <c r="B445" s="83">
        <v>23</v>
      </c>
      <c r="C445" s="84">
        <v>1165.20981547</v>
      </c>
      <c r="D445" s="84">
        <v>1158.4952146799999</v>
      </c>
      <c r="E445" s="84">
        <v>152.69065319000001</v>
      </c>
      <c r="F445" s="84">
        <v>152.69065319000001</v>
      </c>
    </row>
    <row r="446" spans="1:6" ht="12.75" customHeight="1" x14ac:dyDescent="0.2">
      <c r="A446" s="83" t="s">
        <v>176</v>
      </c>
      <c r="B446" s="83">
        <v>24</v>
      </c>
      <c r="C446" s="84">
        <v>1175.8752226199999</v>
      </c>
      <c r="D446" s="84">
        <v>1169.0970177500001</v>
      </c>
      <c r="E446" s="84">
        <v>154.08797984</v>
      </c>
      <c r="F446" s="84">
        <v>154.08797984</v>
      </c>
    </row>
    <row r="447" spans="1:6" ht="12.75" customHeight="1" x14ac:dyDescent="0.2">
      <c r="A447" s="83" t="s">
        <v>177</v>
      </c>
      <c r="B447" s="83">
        <v>1</v>
      </c>
      <c r="C447" s="84">
        <v>1203.64384634</v>
      </c>
      <c r="D447" s="84">
        <v>1196.33869394</v>
      </c>
      <c r="E447" s="84">
        <v>157.67845589999999</v>
      </c>
      <c r="F447" s="84">
        <v>157.67845589999999</v>
      </c>
    </row>
    <row r="448" spans="1:6" ht="12.75" customHeight="1" x14ac:dyDescent="0.2">
      <c r="A448" s="83" t="s">
        <v>177</v>
      </c>
      <c r="B448" s="83">
        <v>2</v>
      </c>
      <c r="C448" s="84">
        <v>1252.2249123399999</v>
      </c>
      <c r="D448" s="84">
        <v>1244.7334594199999</v>
      </c>
      <c r="E448" s="84">
        <v>164.05692708999999</v>
      </c>
      <c r="F448" s="84">
        <v>164.05692708999999</v>
      </c>
    </row>
    <row r="449" spans="1:6" ht="12.75" customHeight="1" x14ac:dyDescent="0.2">
      <c r="A449" s="83" t="s">
        <v>177</v>
      </c>
      <c r="B449" s="83">
        <v>3</v>
      </c>
      <c r="C449" s="84">
        <v>1273.39884929</v>
      </c>
      <c r="D449" s="84">
        <v>1272.2915032599999</v>
      </c>
      <c r="E449" s="84">
        <v>167.68910066999999</v>
      </c>
      <c r="F449" s="84">
        <v>167.68910066999999</v>
      </c>
    </row>
    <row r="450" spans="1:6" ht="12.75" customHeight="1" x14ac:dyDescent="0.2">
      <c r="A450" s="83" t="s">
        <v>177</v>
      </c>
      <c r="B450" s="83">
        <v>4</v>
      </c>
      <c r="C450" s="84">
        <v>1282.26877382</v>
      </c>
      <c r="D450" s="84">
        <v>1274.88931187</v>
      </c>
      <c r="E450" s="84">
        <v>168.03149404999999</v>
      </c>
      <c r="F450" s="84">
        <v>168.03149404999999</v>
      </c>
    </row>
    <row r="451" spans="1:6" ht="12.75" customHeight="1" x14ac:dyDescent="0.2">
      <c r="A451" s="83" t="s">
        <v>177</v>
      </c>
      <c r="B451" s="83">
        <v>5</v>
      </c>
      <c r="C451" s="84">
        <v>1274.6038962600001</v>
      </c>
      <c r="D451" s="84">
        <v>1266.89020897</v>
      </c>
      <c r="E451" s="84">
        <v>166.9772055</v>
      </c>
      <c r="F451" s="84">
        <v>166.9772055</v>
      </c>
    </row>
    <row r="452" spans="1:6" ht="12.75" customHeight="1" x14ac:dyDescent="0.2">
      <c r="A452" s="83" t="s">
        <v>177</v>
      </c>
      <c r="B452" s="83">
        <v>6</v>
      </c>
      <c r="C452" s="84">
        <v>1240.8178517700001</v>
      </c>
      <c r="D452" s="84">
        <v>1233.2530459100001</v>
      </c>
      <c r="E452" s="84">
        <v>162.54379883999999</v>
      </c>
      <c r="F452" s="84">
        <v>162.54379883999999</v>
      </c>
    </row>
    <row r="453" spans="1:6" ht="12.75" customHeight="1" x14ac:dyDescent="0.2">
      <c r="A453" s="83" t="s">
        <v>177</v>
      </c>
      <c r="B453" s="83">
        <v>7</v>
      </c>
      <c r="C453" s="84">
        <v>1190.3146717</v>
      </c>
      <c r="D453" s="84">
        <v>1183.92792246</v>
      </c>
      <c r="E453" s="84">
        <v>156.04270567</v>
      </c>
      <c r="F453" s="84">
        <v>156.04270567</v>
      </c>
    </row>
    <row r="454" spans="1:6" ht="12.75" customHeight="1" x14ac:dyDescent="0.2">
      <c r="A454" s="83" t="s">
        <v>177</v>
      </c>
      <c r="B454" s="83">
        <v>8</v>
      </c>
      <c r="C454" s="84">
        <v>1142.2850057600001</v>
      </c>
      <c r="D454" s="84">
        <v>1135.17086937</v>
      </c>
      <c r="E454" s="84">
        <v>149.61648467000001</v>
      </c>
      <c r="F454" s="84">
        <v>149.61648467000001</v>
      </c>
    </row>
    <row r="455" spans="1:6" ht="12.75" customHeight="1" x14ac:dyDescent="0.2">
      <c r="A455" s="83" t="s">
        <v>177</v>
      </c>
      <c r="B455" s="83">
        <v>9</v>
      </c>
      <c r="C455" s="84">
        <v>1084.7774442699999</v>
      </c>
      <c r="D455" s="84">
        <v>1081.7464239200001</v>
      </c>
      <c r="E455" s="84">
        <v>142.57509739</v>
      </c>
      <c r="F455" s="84">
        <v>142.57509739</v>
      </c>
    </row>
    <row r="456" spans="1:6" ht="12.75" customHeight="1" x14ac:dyDescent="0.2">
      <c r="A456" s="83" t="s">
        <v>177</v>
      </c>
      <c r="B456" s="83">
        <v>10</v>
      </c>
      <c r="C456" s="84">
        <v>1087.61447684</v>
      </c>
      <c r="D456" s="84">
        <v>1079.86274785</v>
      </c>
      <c r="E456" s="84">
        <v>142.32682728</v>
      </c>
      <c r="F456" s="84">
        <v>142.32682728</v>
      </c>
    </row>
    <row r="457" spans="1:6" ht="12.75" customHeight="1" x14ac:dyDescent="0.2">
      <c r="A457" s="83" t="s">
        <v>177</v>
      </c>
      <c r="B457" s="83">
        <v>11</v>
      </c>
      <c r="C457" s="84">
        <v>1084.73074658</v>
      </c>
      <c r="D457" s="84">
        <v>1083.34137773</v>
      </c>
      <c r="E457" s="84">
        <v>142.78531365000001</v>
      </c>
      <c r="F457" s="84">
        <v>142.78531365000001</v>
      </c>
    </row>
    <row r="458" spans="1:6" ht="12.75" customHeight="1" x14ac:dyDescent="0.2">
      <c r="A458" s="83" t="s">
        <v>177</v>
      </c>
      <c r="B458" s="83">
        <v>12</v>
      </c>
      <c r="C458" s="84">
        <v>1140.4261702900001</v>
      </c>
      <c r="D458" s="84">
        <v>1137.0111693399999</v>
      </c>
      <c r="E458" s="84">
        <v>149.85903776999999</v>
      </c>
      <c r="F458" s="84">
        <v>149.85903776999999</v>
      </c>
    </row>
    <row r="459" spans="1:6" ht="12.75" customHeight="1" x14ac:dyDescent="0.2">
      <c r="A459" s="83" t="s">
        <v>177</v>
      </c>
      <c r="B459" s="83">
        <v>13</v>
      </c>
      <c r="C459" s="84">
        <v>1193.9274284099999</v>
      </c>
      <c r="D459" s="84">
        <v>1190.9881983400001</v>
      </c>
      <c r="E459" s="84">
        <v>156.97325602999999</v>
      </c>
      <c r="F459" s="84">
        <v>156.97325602999999</v>
      </c>
    </row>
    <row r="460" spans="1:6" ht="12.75" customHeight="1" x14ac:dyDescent="0.2">
      <c r="A460" s="83" t="s">
        <v>177</v>
      </c>
      <c r="B460" s="83">
        <v>14</v>
      </c>
      <c r="C460" s="84">
        <v>1209.21995339</v>
      </c>
      <c r="D460" s="84">
        <v>1206.9446764300001</v>
      </c>
      <c r="E460" s="84">
        <v>159.07633340000001</v>
      </c>
      <c r="F460" s="84">
        <v>159.07633340000001</v>
      </c>
    </row>
    <row r="461" spans="1:6" ht="12.75" customHeight="1" x14ac:dyDescent="0.2">
      <c r="A461" s="83" t="s">
        <v>177</v>
      </c>
      <c r="B461" s="83">
        <v>15</v>
      </c>
      <c r="C461" s="84">
        <v>1249.1785976599999</v>
      </c>
      <c r="D461" s="84">
        <v>1248.25341129</v>
      </c>
      <c r="E461" s="84">
        <v>164.52085973000001</v>
      </c>
      <c r="F461" s="84">
        <v>164.52085973000001</v>
      </c>
    </row>
    <row r="462" spans="1:6" ht="12.75" customHeight="1" x14ac:dyDescent="0.2">
      <c r="A462" s="83" t="s">
        <v>177</v>
      </c>
      <c r="B462" s="83">
        <v>16</v>
      </c>
      <c r="C462" s="84">
        <v>1268.60382338</v>
      </c>
      <c r="D462" s="84">
        <v>1261.24809527</v>
      </c>
      <c r="E462" s="84">
        <v>166.23357012</v>
      </c>
      <c r="F462" s="84">
        <v>166.23357012</v>
      </c>
    </row>
    <row r="463" spans="1:6" ht="12.75" customHeight="1" x14ac:dyDescent="0.2">
      <c r="A463" s="83" t="s">
        <v>177</v>
      </c>
      <c r="B463" s="83">
        <v>17</v>
      </c>
      <c r="C463" s="84">
        <v>1265.5464167800001</v>
      </c>
      <c r="D463" s="84">
        <v>1256.6810770100001</v>
      </c>
      <c r="E463" s="84">
        <v>165.63163323000001</v>
      </c>
      <c r="F463" s="84">
        <v>165.63163323000001</v>
      </c>
    </row>
    <row r="464" spans="1:6" ht="12.75" customHeight="1" x14ac:dyDescent="0.2">
      <c r="A464" s="83" t="s">
        <v>177</v>
      </c>
      <c r="B464" s="83">
        <v>18</v>
      </c>
      <c r="C464" s="84">
        <v>1234.40713777</v>
      </c>
      <c r="D464" s="84">
        <v>1224.1247683300001</v>
      </c>
      <c r="E464" s="84">
        <v>161.3406841</v>
      </c>
      <c r="F464" s="84">
        <v>161.3406841</v>
      </c>
    </row>
    <row r="465" spans="1:6" ht="12.75" customHeight="1" x14ac:dyDescent="0.2">
      <c r="A465" s="83" t="s">
        <v>177</v>
      </c>
      <c r="B465" s="83">
        <v>19</v>
      </c>
      <c r="C465" s="84">
        <v>1141.29364852</v>
      </c>
      <c r="D465" s="84">
        <v>1131.6572924300001</v>
      </c>
      <c r="E465" s="84">
        <v>149.15339223999999</v>
      </c>
      <c r="F465" s="84">
        <v>149.15339223999999</v>
      </c>
    </row>
    <row r="466" spans="1:6" ht="12.75" customHeight="1" x14ac:dyDescent="0.2">
      <c r="A466" s="83" t="s">
        <v>177</v>
      </c>
      <c r="B466" s="83">
        <v>20</v>
      </c>
      <c r="C466" s="84">
        <v>1112.4112945700001</v>
      </c>
      <c r="D466" s="84">
        <v>1104.6141499800001</v>
      </c>
      <c r="E466" s="84">
        <v>145.58908310000001</v>
      </c>
      <c r="F466" s="84">
        <v>145.58908310000001</v>
      </c>
    </row>
    <row r="467" spans="1:6" ht="12.75" customHeight="1" x14ac:dyDescent="0.2">
      <c r="A467" s="83" t="s">
        <v>177</v>
      </c>
      <c r="B467" s="83">
        <v>21</v>
      </c>
      <c r="C467" s="84">
        <v>1129.1951675400001</v>
      </c>
      <c r="D467" s="84">
        <v>1123.8815571</v>
      </c>
      <c r="E467" s="84">
        <v>148.12854372000001</v>
      </c>
      <c r="F467" s="84">
        <v>148.12854372000001</v>
      </c>
    </row>
    <row r="468" spans="1:6" ht="12.75" customHeight="1" x14ac:dyDescent="0.2">
      <c r="A468" s="83" t="s">
        <v>177</v>
      </c>
      <c r="B468" s="83">
        <v>22</v>
      </c>
      <c r="C468" s="84">
        <v>1132.5322779999999</v>
      </c>
      <c r="D468" s="84">
        <v>1126.1438653299999</v>
      </c>
      <c r="E468" s="84">
        <v>148.42671787</v>
      </c>
      <c r="F468" s="84">
        <v>148.42671787</v>
      </c>
    </row>
    <row r="469" spans="1:6" ht="12.75" customHeight="1" x14ac:dyDescent="0.2">
      <c r="A469" s="83" t="s">
        <v>177</v>
      </c>
      <c r="B469" s="83">
        <v>23</v>
      </c>
      <c r="C469" s="84">
        <v>1141.3534517600001</v>
      </c>
      <c r="D469" s="84">
        <v>1134.4962823599999</v>
      </c>
      <c r="E469" s="84">
        <v>149.52757353000001</v>
      </c>
      <c r="F469" s="84">
        <v>149.52757353000001</v>
      </c>
    </row>
    <row r="470" spans="1:6" ht="12.75" customHeight="1" x14ac:dyDescent="0.2">
      <c r="A470" s="83" t="s">
        <v>177</v>
      </c>
      <c r="B470" s="83">
        <v>24</v>
      </c>
      <c r="C470" s="84">
        <v>1169.5667958399999</v>
      </c>
      <c r="D470" s="84">
        <v>1162.4183225899999</v>
      </c>
      <c r="E470" s="84">
        <v>153.20772213999999</v>
      </c>
      <c r="F470" s="84">
        <v>153.20772213999999</v>
      </c>
    </row>
    <row r="471" spans="1:6" ht="12.75" customHeight="1" x14ac:dyDescent="0.2">
      <c r="A471" s="83" t="s">
        <v>178</v>
      </c>
      <c r="B471" s="83">
        <v>1</v>
      </c>
      <c r="C471" s="84">
        <v>1177.7700632000001</v>
      </c>
      <c r="D471" s="84">
        <v>1170.8259844500001</v>
      </c>
      <c r="E471" s="84">
        <v>154.31585912</v>
      </c>
      <c r="F471" s="84">
        <v>154.31585912</v>
      </c>
    </row>
    <row r="472" spans="1:6" ht="12.75" customHeight="1" x14ac:dyDescent="0.2">
      <c r="A472" s="83" t="s">
        <v>178</v>
      </c>
      <c r="B472" s="83">
        <v>2</v>
      </c>
      <c r="C472" s="84">
        <v>1233.4184087399999</v>
      </c>
      <c r="D472" s="84">
        <v>1226.29399754</v>
      </c>
      <c r="E472" s="84">
        <v>161.62659034999999</v>
      </c>
      <c r="F472" s="84">
        <v>161.62659034999999</v>
      </c>
    </row>
    <row r="473" spans="1:6" ht="12.75" customHeight="1" x14ac:dyDescent="0.2">
      <c r="A473" s="83" t="s">
        <v>178</v>
      </c>
      <c r="B473" s="83">
        <v>3</v>
      </c>
      <c r="C473" s="84">
        <v>1275.68557033</v>
      </c>
      <c r="D473" s="84">
        <v>1268.2584355900001</v>
      </c>
      <c r="E473" s="84">
        <v>167.15753892999999</v>
      </c>
      <c r="F473" s="84">
        <v>167.15753892999999</v>
      </c>
    </row>
    <row r="474" spans="1:6" ht="12.75" customHeight="1" x14ac:dyDescent="0.2">
      <c r="A474" s="83" t="s">
        <v>178</v>
      </c>
      <c r="B474" s="83">
        <v>4</v>
      </c>
      <c r="C474" s="84">
        <v>1290.54279483</v>
      </c>
      <c r="D474" s="84">
        <v>1282.9397944699999</v>
      </c>
      <c r="E474" s="84">
        <v>169.09255449</v>
      </c>
      <c r="F474" s="84">
        <v>169.09255449</v>
      </c>
    </row>
    <row r="475" spans="1:6" ht="12.75" customHeight="1" x14ac:dyDescent="0.2">
      <c r="A475" s="83" t="s">
        <v>178</v>
      </c>
      <c r="B475" s="83">
        <v>5</v>
      </c>
      <c r="C475" s="84">
        <v>1275.8065962999999</v>
      </c>
      <c r="D475" s="84">
        <v>1268.21646835</v>
      </c>
      <c r="E475" s="84">
        <v>167.15200761</v>
      </c>
      <c r="F475" s="84">
        <v>167.15200761</v>
      </c>
    </row>
    <row r="476" spans="1:6" ht="12.75" customHeight="1" x14ac:dyDescent="0.2">
      <c r="A476" s="83" t="s">
        <v>178</v>
      </c>
      <c r="B476" s="83">
        <v>6</v>
      </c>
      <c r="C476" s="84">
        <v>1259.54448989</v>
      </c>
      <c r="D476" s="84">
        <v>1252.1708051200001</v>
      </c>
      <c r="E476" s="84">
        <v>165.03717556999999</v>
      </c>
      <c r="F476" s="84">
        <v>165.03717556999999</v>
      </c>
    </row>
    <row r="477" spans="1:6" ht="12.75" customHeight="1" x14ac:dyDescent="0.2">
      <c r="A477" s="83" t="s">
        <v>178</v>
      </c>
      <c r="B477" s="83">
        <v>7</v>
      </c>
      <c r="C477" s="84">
        <v>1232.3094220099999</v>
      </c>
      <c r="D477" s="84">
        <v>1224.85395419</v>
      </c>
      <c r="E477" s="84">
        <v>161.43679141000001</v>
      </c>
      <c r="F477" s="84">
        <v>161.43679141000001</v>
      </c>
    </row>
    <row r="478" spans="1:6" ht="12.75" customHeight="1" x14ac:dyDescent="0.2">
      <c r="A478" s="83" t="s">
        <v>178</v>
      </c>
      <c r="B478" s="83">
        <v>8</v>
      </c>
      <c r="C478" s="84">
        <v>1152.02253451</v>
      </c>
      <c r="D478" s="84">
        <v>1145.0397290999999</v>
      </c>
      <c r="E478" s="84">
        <v>150.91720875999999</v>
      </c>
      <c r="F478" s="84">
        <v>150.91720875999999</v>
      </c>
    </row>
    <row r="479" spans="1:6" ht="12.75" customHeight="1" x14ac:dyDescent="0.2">
      <c r="A479" s="83" t="s">
        <v>178</v>
      </c>
      <c r="B479" s="83">
        <v>9</v>
      </c>
      <c r="C479" s="84">
        <v>1096.56456267</v>
      </c>
      <c r="D479" s="84">
        <v>1093.71833608</v>
      </c>
      <c r="E479" s="84">
        <v>144.15300558000001</v>
      </c>
      <c r="F479" s="84">
        <v>144.15300558000001</v>
      </c>
    </row>
    <row r="480" spans="1:6" ht="12.75" customHeight="1" x14ac:dyDescent="0.2">
      <c r="A480" s="83" t="s">
        <v>178</v>
      </c>
      <c r="B480" s="83">
        <v>10</v>
      </c>
      <c r="C480" s="84">
        <v>1070.98231661</v>
      </c>
      <c r="D480" s="84">
        <v>1069.64979533</v>
      </c>
      <c r="E480" s="84">
        <v>140.98075145999999</v>
      </c>
      <c r="F480" s="84">
        <v>140.98075145999999</v>
      </c>
    </row>
    <row r="481" spans="1:6" ht="12.75" customHeight="1" x14ac:dyDescent="0.2">
      <c r="A481" s="83" t="s">
        <v>178</v>
      </c>
      <c r="B481" s="83">
        <v>11</v>
      </c>
      <c r="C481" s="84">
        <v>1060.3537731700001</v>
      </c>
      <c r="D481" s="84">
        <v>1054.4409761500001</v>
      </c>
      <c r="E481" s="84">
        <v>138.97621617999999</v>
      </c>
      <c r="F481" s="84">
        <v>138.97621617999999</v>
      </c>
    </row>
    <row r="482" spans="1:6" ht="12.75" customHeight="1" x14ac:dyDescent="0.2">
      <c r="A482" s="83" t="s">
        <v>178</v>
      </c>
      <c r="B482" s="83">
        <v>12</v>
      </c>
      <c r="C482" s="84">
        <v>1108.04565925</v>
      </c>
      <c r="D482" s="84">
        <v>1100.1454172599999</v>
      </c>
      <c r="E482" s="84">
        <v>145.00010033000001</v>
      </c>
      <c r="F482" s="84">
        <v>145.00010033000001</v>
      </c>
    </row>
    <row r="483" spans="1:6" ht="12.75" customHeight="1" x14ac:dyDescent="0.2">
      <c r="A483" s="83" t="s">
        <v>178</v>
      </c>
      <c r="B483" s="83">
        <v>13</v>
      </c>
      <c r="C483" s="84">
        <v>1144.88524153</v>
      </c>
      <c r="D483" s="84">
        <v>1138.7105071399999</v>
      </c>
      <c r="E483" s="84">
        <v>150.08301193</v>
      </c>
      <c r="F483" s="84">
        <v>150.08301193</v>
      </c>
    </row>
    <row r="484" spans="1:6" ht="12.75" customHeight="1" x14ac:dyDescent="0.2">
      <c r="A484" s="83" t="s">
        <v>178</v>
      </c>
      <c r="B484" s="83">
        <v>14</v>
      </c>
      <c r="C484" s="84">
        <v>1156.5208582400001</v>
      </c>
      <c r="D484" s="84">
        <v>1149.61116382</v>
      </c>
      <c r="E484" s="84">
        <v>151.51972774000001</v>
      </c>
      <c r="F484" s="84">
        <v>151.51972774000001</v>
      </c>
    </row>
    <row r="485" spans="1:6" ht="12.75" customHeight="1" x14ac:dyDescent="0.2">
      <c r="A485" s="83" t="s">
        <v>178</v>
      </c>
      <c r="B485" s="83">
        <v>15</v>
      </c>
      <c r="C485" s="84">
        <v>1206.40830596</v>
      </c>
      <c r="D485" s="84">
        <v>1197.7515704699999</v>
      </c>
      <c r="E485" s="84">
        <v>157.86467422000001</v>
      </c>
      <c r="F485" s="84">
        <v>157.86467422000001</v>
      </c>
    </row>
    <row r="486" spans="1:6" ht="12.75" customHeight="1" x14ac:dyDescent="0.2">
      <c r="A486" s="83" t="s">
        <v>178</v>
      </c>
      <c r="B486" s="83">
        <v>16</v>
      </c>
      <c r="C486" s="84">
        <v>1203.89242988</v>
      </c>
      <c r="D486" s="84">
        <v>1202.95272918</v>
      </c>
      <c r="E486" s="84">
        <v>158.55019136000001</v>
      </c>
      <c r="F486" s="84">
        <v>158.55019136000001</v>
      </c>
    </row>
    <row r="487" spans="1:6" ht="12.75" customHeight="1" x14ac:dyDescent="0.2">
      <c r="A487" s="83" t="s">
        <v>178</v>
      </c>
      <c r="B487" s="83">
        <v>17</v>
      </c>
      <c r="C487" s="84">
        <v>1199.0788965199999</v>
      </c>
      <c r="D487" s="84">
        <v>1191.5671814299999</v>
      </c>
      <c r="E487" s="84">
        <v>157.04956648999999</v>
      </c>
      <c r="F487" s="84">
        <v>157.04956648999999</v>
      </c>
    </row>
    <row r="488" spans="1:6" ht="12.75" customHeight="1" x14ac:dyDescent="0.2">
      <c r="A488" s="83" t="s">
        <v>178</v>
      </c>
      <c r="B488" s="83">
        <v>18</v>
      </c>
      <c r="C488" s="84">
        <v>1186.67575177</v>
      </c>
      <c r="D488" s="84">
        <v>1185.55079424</v>
      </c>
      <c r="E488" s="84">
        <v>156.25660155</v>
      </c>
      <c r="F488" s="84">
        <v>156.25660155</v>
      </c>
    </row>
    <row r="489" spans="1:6" ht="12.75" customHeight="1" x14ac:dyDescent="0.2">
      <c r="A489" s="83" t="s">
        <v>178</v>
      </c>
      <c r="B489" s="83">
        <v>19</v>
      </c>
      <c r="C489" s="84">
        <v>1106.68651901</v>
      </c>
      <c r="D489" s="84">
        <v>1098.4759159299999</v>
      </c>
      <c r="E489" s="84">
        <v>144.78005863999999</v>
      </c>
      <c r="F489" s="84">
        <v>144.78005863999999</v>
      </c>
    </row>
    <row r="490" spans="1:6" ht="12.75" customHeight="1" x14ac:dyDescent="0.2">
      <c r="A490" s="83" t="s">
        <v>178</v>
      </c>
      <c r="B490" s="83">
        <v>20</v>
      </c>
      <c r="C490" s="84">
        <v>1070.17236383</v>
      </c>
      <c r="D490" s="84">
        <v>1062.52750756</v>
      </c>
      <c r="E490" s="84">
        <v>140.04202789000001</v>
      </c>
      <c r="F490" s="84">
        <v>140.04202789000001</v>
      </c>
    </row>
    <row r="491" spans="1:6" ht="12.75" customHeight="1" x14ac:dyDescent="0.2">
      <c r="A491" s="83" t="s">
        <v>178</v>
      </c>
      <c r="B491" s="83">
        <v>21</v>
      </c>
      <c r="C491" s="84">
        <v>1073.69529115</v>
      </c>
      <c r="D491" s="84">
        <v>1068.43843066</v>
      </c>
      <c r="E491" s="84">
        <v>140.82109256999999</v>
      </c>
      <c r="F491" s="84">
        <v>140.82109256999999</v>
      </c>
    </row>
    <row r="492" spans="1:6" ht="12.75" customHeight="1" x14ac:dyDescent="0.2">
      <c r="A492" s="83" t="s">
        <v>178</v>
      </c>
      <c r="B492" s="83">
        <v>22</v>
      </c>
      <c r="C492" s="84">
        <v>1104.21740458</v>
      </c>
      <c r="D492" s="84">
        <v>1104.20331874</v>
      </c>
      <c r="E492" s="84">
        <v>145.53493520000001</v>
      </c>
      <c r="F492" s="84">
        <v>145.53493520000001</v>
      </c>
    </row>
    <row r="493" spans="1:6" ht="12.75" customHeight="1" x14ac:dyDescent="0.2">
      <c r="A493" s="83" t="s">
        <v>178</v>
      </c>
      <c r="B493" s="83">
        <v>23</v>
      </c>
      <c r="C493" s="84">
        <v>1139.07996394</v>
      </c>
      <c r="D493" s="84">
        <v>1132.66657134</v>
      </c>
      <c r="E493" s="84">
        <v>149.28641605999999</v>
      </c>
      <c r="F493" s="84">
        <v>149.28641605999999</v>
      </c>
    </row>
    <row r="494" spans="1:6" ht="12.75" customHeight="1" x14ac:dyDescent="0.2">
      <c r="A494" s="83" t="s">
        <v>178</v>
      </c>
      <c r="B494" s="83">
        <v>24</v>
      </c>
      <c r="C494" s="84">
        <v>1163.3794408399999</v>
      </c>
      <c r="D494" s="84">
        <v>1156.51583854</v>
      </c>
      <c r="E494" s="84">
        <v>152.42976973</v>
      </c>
      <c r="F494" s="84">
        <v>152.42976973</v>
      </c>
    </row>
    <row r="495" spans="1:6" ht="12.75" customHeight="1" x14ac:dyDescent="0.2">
      <c r="A495" s="83" t="s">
        <v>179</v>
      </c>
      <c r="B495" s="83">
        <v>1</v>
      </c>
      <c r="C495" s="84">
        <v>1170.00107013</v>
      </c>
      <c r="D495" s="84">
        <v>1163.8070054899999</v>
      </c>
      <c r="E495" s="84">
        <v>153.39075173000001</v>
      </c>
      <c r="F495" s="84">
        <v>153.39075173000001</v>
      </c>
    </row>
    <row r="496" spans="1:6" ht="12.75" customHeight="1" x14ac:dyDescent="0.2">
      <c r="A496" s="83" t="s">
        <v>179</v>
      </c>
      <c r="B496" s="83">
        <v>2</v>
      </c>
      <c r="C496" s="84">
        <v>1203.49570853</v>
      </c>
      <c r="D496" s="84">
        <v>1200.7566088000001</v>
      </c>
      <c r="E496" s="84">
        <v>158.26074083</v>
      </c>
      <c r="F496" s="84">
        <v>158.26074083</v>
      </c>
    </row>
    <row r="497" spans="1:6" ht="12.75" customHeight="1" x14ac:dyDescent="0.2">
      <c r="A497" s="83" t="s">
        <v>179</v>
      </c>
      <c r="B497" s="83">
        <v>3</v>
      </c>
      <c r="C497" s="84">
        <v>1215.9300987500001</v>
      </c>
      <c r="D497" s="84">
        <v>1213.8053567100001</v>
      </c>
      <c r="E497" s="84">
        <v>159.98057688</v>
      </c>
      <c r="F497" s="84">
        <v>159.98057688</v>
      </c>
    </row>
    <row r="498" spans="1:6" ht="12.75" customHeight="1" x14ac:dyDescent="0.2">
      <c r="A498" s="83" t="s">
        <v>179</v>
      </c>
      <c r="B498" s="83">
        <v>4</v>
      </c>
      <c r="C498" s="84">
        <v>1242.9750153</v>
      </c>
      <c r="D498" s="84">
        <v>1234.63389925</v>
      </c>
      <c r="E498" s="84">
        <v>162.72579648000001</v>
      </c>
      <c r="F498" s="84">
        <v>162.72579648000001</v>
      </c>
    </row>
    <row r="499" spans="1:6" ht="12.75" customHeight="1" x14ac:dyDescent="0.2">
      <c r="A499" s="83" t="s">
        <v>179</v>
      </c>
      <c r="B499" s="83">
        <v>5</v>
      </c>
      <c r="C499" s="84">
        <v>1229.75534064</v>
      </c>
      <c r="D499" s="84">
        <v>1228.00090221</v>
      </c>
      <c r="E499" s="84">
        <v>161.85156183999999</v>
      </c>
      <c r="F499" s="84">
        <v>161.85156183999999</v>
      </c>
    </row>
    <row r="500" spans="1:6" ht="12.75" customHeight="1" x14ac:dyDescent="0.2">
      <c r="A500" s="83" t="s">
        <v>179</v>
      </c>
      <c r="B500" s="83">
        <v>6</v>
      </c>
      <c r="C500" s="84">
        <v>1222.8011192399999</v>
      </c>
      <c r="D500" s="84">
        <v>1217.9950262299999</v>
      </c>
      <c r="E500" s="84">
        <v>160.53277888</v>
      </c>
      <c r="F500" s="84">
        <v>160.53277888</v>
      </c>
    </row>
    <row r="501" spans="1:6" ht="12.75" customHeight="1" x14ac:dyDescent="0.2">
      <c r="A501" s="83" t="s">
        <v>179</v>
      </c>
      <c r="B501" s="83">
        <v>7</v>
      </c>
      <c r="C501" s="84">
        <v>1212.48350254</v>
      </c>
      <c r="D501" s="84">
        <v>1204.9806613799999</v>
      </c>
      <c r="E501" s="84">
        <v>158.81747454000001</v>
      </c>
      <c r="F501" s="84">
        <v>158.81747454000001</v>
      </c>
    </row>
    <row r="502" spans="1:6" ht="12.75" customHeight="1" x14ac:dyDescent="0.2">
      <c r="A502" s="83" t="s">
        <v>179</v>
      </c>
      <c r="B502" s="83">
        <v>8</v>
      </c>
      <c r="C502" s="84">
        <v>1154.79020274</v>
      </c>
      <c r="D502" s="84">
        <v>1151.30218021</v>
      </c>
      <c r="E502" s="84">
        <v>151.74260513999999</v>
      </c>
      <c r="F502" s="84">
        <v>151.74260513999999</v>
      </c>
    </row>
    <row r="503" spans="1:6" ht="12.75" customHeight="1" x14ac:dyDescent="0.2">
      <c r="A503" s="83" t="s">
        <v>179</v>
      </c>
      <c r="B503" s="83">
        <v>9</v>
      </c>
      <c r="C503" s="84">
        <v>1091.1636905</v>
      </c>
      <c r="D503" s="84">
        <v>1089.3560799700001</v>
      </c>
      <c r="E503" s="84">
        <v>143.57805651999999</v>
      </c>
      <c r="F503" s="84">
        <v>143.57805651999999</v>
      </c>
    </row>
    <row r="504" spans="1:6" ht="12.75" customHeight="1" x14ac:dyDescent="0.2">
      <c r="A504" s="83" t="s">
        <v>179</v>
      </c>
      <c r="B504" s="83">
        <v>10</v>
      </c>
      <c r="C504" s="84">
        <v>1088.2547147</v>
      </c>
      <c r="D504" s="84">
        <v>1081.6002646899999</v>
      </c>
      <c r="E504" s="84">
        <v>142.55583347000001</v>
      </c>
      <c r="F504" s="84">
        <v>142.55583347000001</v>
      </c>
    </row>
    <row r="505" spans="1:6" ht="12.75" customHeight="1" x14ac:dyDescent="0.2">
      <c r="A505" s="83" t="s">
        <v>179</v>
      </c>
      <c r="B505" s="83">
        <v>11</v>
      </c>
      <c r="C505" s="84">
        <v>1089.88441816</v>
      </c>
      <c r="D505" s="84">
        <v>1083.28376493</v>
      </c>
      <c r="E505" s="84">
        <v>142.77772024000001</v>
      </c>
      <c r="F505" s="84">
        <v>142.77772024000001</v>
      </c>
    </row>
    <row r="506" spans="1:6" ht="12.75" customHeight="1" x14ac:dyDescent="0.2">
      <c r="A506" s="83" t="s">
        <v>179</v>
      </c>
      <c r="B506" s="83">
        <v>12</v>
      </c>
      <c r="C506" s="84">
        <v>1133.80039306</v>
      </c>
      <c r="D506" s="84">
        <v>1126.76652001</v>
      </c>
      <c r="E506" s="84">
        <v>148.50878428999999</v>
      </c>
      <c r="F506" s="84">
        <v>148.50878428999999</v>
      </c>
    </row>
    <row r="507" spans="1:6" ht="12.75" customHeight="1" x14ac:dyDescent="0.2">
      <c r="A507" s="83" t="s">
        <v>179</v>
      </c>
      <c r="B507" s="83">
        <v>13</v>
      </c>
      <c r="C507" s="84">
        <v>1184.0816359400001</v>
      </c>
      <c r="D507" s="84">
        <v>1177.01751341</v>
      </c>
      <c r="E507" s="84">
        <v>155.13190789000001</v>
      </c>
      <c r="F507" s="84">
        <v>155.13190789000001</v>
      </c>
    </row>
    <row r="508" spans="1:6" ht="12.75" customHeight="1" x14ac:dyDescent="0.2">
      <c r="A508" s="83" t="s">
        <v>179</v>
      </c>
      <c r="B508" s="83">
        <v>14</v>
      </c>
      <c r="C508" s="84">
        <v>1198.68950399</v>
      </c>
      <c r="D508" s="84">
        <v>1192.17086786</v>
      </c>
      <c r="E508" s="84">
        <v>157.12913287999999</v>
      </c>
      <c r="F508" s="84">
        <v>157.12913287999999</v>
      </c>
    </row>
    <row r="509" spans="1:6" ht="12.75" customHeight="1" x14ac:dyDescent="0.2">
      <c r="A509" s="83" t="s">
        <v>179</v>
      </c>
      <c r="B509" s="83">
        <v>15</v>
      </c>
      <c r="C509" s="84">
        <v>1228.2130796500001</v>
      </c>
      <c r="D509" s="84">
        <v>1221.03394523</v>
      </c>
      <c r="E509" s="84">
        <v>160.93331099</v>
      </c>
      <c r="F509" s="84">
        <v>160.93331099</v>
      </c>
    </row>
    <row r="510" spans="1:6" ht="12.75" customHeight="1" x14ac:dyDescent="0.2">
      <c r="A510" s="83" t="s">
        <v>179</v>
      </c>
      <c r="B510" s="83">
        <v>16</v>
      </c>
      <c r="C510" s="84">
        <v>1228.67722086</v>
      </c>
      <c r="D510" s="84">
        <v>1221.2945700299999</v>
      </c>
      <c r="E510" s="84">
        <v>160.96766156000001</v>
      </c>
      <c r="F510" s="84">
        <v>160.96766156000001</v>
      </c>
    </row>
    <row r="511" spans="1:6" ht="12.75" customHeight="1" x14ac:dyDescent="0.2">
      <c r="A511" s="83" t="s">
        <v>179</v>
      </c>
      <c r="B511" s="83">
        <v>17</v>
      </c>
      <c r="C511" s="84">
        <v>1217.04031087</v>
      </c>
      <c r="D511" s="84">
        <v>1209.72750645</v>
      </c>
      <c r="E511" s="84">
        <v>159.44311275999999</v>
      </c>
      <c r="F511" s="84">
        <v>159.44311275999999</v>
      </c>
    </row>
    <row r="512" spans="1:6" ht="12.75" customHeight="1" x14ac:dyDescent="0.2">
      <c r="A512" s="83" t="s">
        <v>179</v>
      </c>
      <c r="B512" s="83">
        <v>18</v>
      </c>
      <c r="C512" s="84">
        <v>1187.28318625</v>
      </c>
      <c r="D512" s="84">
        <v>1180.1348156900001</v>
      </c>
      <c r="E512" s="84">
        <v>155.54277098</v>
      </c>
      <c r="F512" s="84">
        <v>155.54277098</v>
      </c>
    </row>
    <row r="513" spans="1:6" ht="12.75" customHeight="1" x14ac:dyDescent="0.2">
      <c r="A513" s="83" t="s">
        <v>179</v>
      </c>
      <c r="B513" s="83">
        <v>19</v>
      </c>
      <c r="C513" s="84">
        <v>1103.16331137</v>
      </c>
      <c r="D513" s="84">
        <v>1096.4605693399999</v>
      </c>
      <c r="E513" s="84">
        <v>144.51443424999999</v>
      </c>
      <c r="F513" s="84">
        <v>144.51443424999999</v>
      </c>
    </row>
    <row r="514" spans="1:6" ht="12.75" customHeight="1" x14ac:dyDescent="0.2">
      <c r="A514" s="83" t="s">
        <v>179</v>
      </c>
      <c r="B514" s="83">
        <v>20</v>
      </c>
      <c r="C514" s="84">
        <v>1066.4272349099999</v>
      </c>
      <c r="D514" s="84">
        <v>1060.3209461599999</v>
      </c>
      <c r="E514" s="84">
        <v>139.75120122000001</v>
      </c>
      <c r="F514" s="84">
        <v>139.75120122000001</v>
      </c>
    </row>
    <row r="515" spans="1:6" ht="12.75" customHeight="1" x14ac:dyDescent="0.2">
      <c r="A515" s="83" t="s">
        <v>179</v>
      </c>
      <c r="B515" s="83">
        <v>21</v>
      </c>
      <c r="C515" s="84">
        <v>1075.5822010100001</v>
      </c>
      <c r="D515" s="84">
        <v>1069.1294906200001</v>
      </c>
      <c r="E515" s="84">
        <v>140.91217485999999</v>
      </c>
      <c r="F515" s="84">
        <v>140.91217485999999</v>
      </c>
    </row>
    <row r="516" spans="1:6" ht="12.75" customHeight="1" x14ac:dyDescent="0.2">
      <c r="A516" s="83" t="s">
        <v>179</v>
      </c>
      <c r="B516" s="83">
        <v>22</v>
      </c>
      <c r="C516" s="84">
        <v>1109.10990199</v>
      </c>
      <c r="D516" s="84">
        <v>1102.8473765799999</v>
      </c>
      <c r="E516" s="84">
        <v>145.35622086999999</v>
      </c>
      <c r="F516" s="84">
        <v>145.35622086999999</v>
      </c>
    </row>
    <row r="517" spans="1:6" ht="12.75" customHeight="1" x14ac:dyDescent="0.2">
      <c r="A517" s="83" t="s">
        <v>179</v>
      </c>
      <c r="B517" s="83">
        <v>23</v>
      </c>
      <c r="C517" s="84">
        <v>1124.5071025499999</v>
      </c>
      <c r="D517" s="84">
        <v>1117.84588478</v>
      </c>
      <c r="E517" s="84">
        <v>147.33303699000001</v>
      </c>
      <c r="F517" s="84">
        <v>147.33303699000001</v>
      </c>
    </row>
    <row r="518" spans="1:6" ht="12.75" customHeight="1" x14ac:dyDescent="0.2">
      <c r="A518" s="83" t="s">
        <v>179</v>
      </c>
      <c r="B518" s="83">
        <v>24</v>
      </c>
      <c r="C518" s="84">
        <v>1149.09622014</v>
      </c>
      <c r="D518" s="84">
        <v>1142.1403959199999</v>
      </c>
      <c r="E518" s="84">
        <v>150.53507418999999</v>
      </c>
      <c r="F518" s="84">
        <v>150.53507418999999</v>
      </c>
    </row>
    <row r="519" spans="1:6" ht="12.75" customHeight="1" x14ac:dyDescent="0.2">
      <c r="A519" s="83" t="s">
        <v>180</v>
      </c>
      <c r="B519" s="83">
        <v>1</v>
      </c>
      <c r="C519" s="84">
        <v>1161.6948882199999</v>
      </c>
      <c r="D519" s="84">
        <v>1154.5619359699999</v>
      </c>
      <c r="E519" s="84">
        <v>152.17224371</v>
      </c>
      <c r="F519" s="84">
        <v>152.17224371</v>
      </c>
    </row>
    <row r="520" spans="1:6" ht="12.75" customHeight="1" x14ac:dyDescent="0.2">
      <c r="A520" s="83" t="s">
        <v>180</v>
      </c>
      <c r="B520" s="83">
        <v>2</v>
      </c>
      <c r="C520" s="84">
        <v>1220.7332580299999</v>
      </c>
      <c r="D520" s="84">
        <v>1213.3933075299999</v>
      </c>
      <c r="E520" s="84">
        <v>159.92626845000001</v>
      </c>
      <c r="F520" s="84">
        <v>159.92626845000001</v>
      </c>
    </row>
    <row r="521" spans="1:6" ht="12.75" customHeight="1" x14ac:dyDescent="0.2">
      <c r="A521" s="83" t="s">
        <v>180</v>
      </c>
      <c r="B521" s="83">
        <v>3</v>
      </c>
      <c r="C521" s="84">
        <v>1265.5805643900001</v>
      </c>
      <c r="D521" s="84">
        <v>1261.8927512800001</v>
      </c>
      <c r="E521" s="84">
        <v>166.31853633</v>
      </c>
      <c r="F521" s="84">
        <v>166.31853633</v>
      </c>
    </row>
    <row r="522" spans="1:6" ht="12.75" customHeight="1" x14ac:dyDescent="0.2">
      <c r="A522" s="83" t="s">
        <v>180</v>
      </c>
      <c r="B522" s="83">
        <v>4</v>
      </c>
      <c r="C522" s="84">
        <v>1280.0755113499999</v>
      </c>
      <c r="D522" s="84">
        <v>1275.04292958</v>
      </c>
      <c r="E522" s="84">
        <v>168.05174099999999</v>
      </c>
      <c r="F522" s="84">
        <v>168.05174099999999</v>
      </c>
    </row>
    <row r="523" spans="1:6" ht="12.75" customHeight="1" x14ac:dyDescent="0.2">
      <c r="A523" s="83" t="s">
        <v>180</v>
      </c>
      <c r="B523" s="83">
        <v>5</v>
      </c>
      <c r="C523" s="84">
        <v>1274.16373972</v>
      </c>
      <c r="D523" s="84">
        <v>1266.2583240700001</v>
      </c>
      <c r="E523" s="84">
        <v>166.89392253</v>
      </c>
      <c r="F523" s="84">
        <v>166.89392253</v>
      </c>
    </row>
    <row r="524" spans="1:6" ht="12.75" customHeight="1" x14ac:dyDescent="0.2">
      <c r="A524" s="83" t="s">
        <v>180</v>
      </c>
      <c r="B524" s="83">
        <v>6</v>
      </c>
      <c r="C524" s="84">
        <v>1230.39114922</v>
      </c>
      <c r="D524" s="84">
        <v>1228.45236454</v>
      </c>
      <c r="E524" s="84">
        <v>161.91106495</v>
      </c>
      <c r="F524" s="84">
        <v>161.91106495</v>
      </c>
    </row>
    <row r="525" spans="1:6" ht="12.75" customHeight="1" x14ac:dyDescent="0.2">
      <c r="A525" s="83" t="s">
        <v>180</v>
      </c>
      <c r="B525" s="83">
        <v>7</v>
      </c>
      <c r="C525" s="84">
        <v>1193.63014155</v>
      </c>
      <c r="D525" s="84">
        <v>1186.31516186</v>
      </c>
      <c r="E525" s="84">
        <v>156.35734585</v>
      </c>
      <c r="F525" s="84">
        <v>156.35734585</v>
      </c>
    </row>
    <row r="526" spans="1:6" ht="12.75" customHeight="1" x14ac:dyDescent="0.2">
      <c r="A526" s="83" t="s">
        <v>180</v>
      </c>
      <c r="B526" s="83">
        <v>8</v>
      </c>
      <c r="C526" s="84">
        <v>1141.8366340499999</v>
      </c>
      <c r="D526" s="84">
        <v>1138.63143251</v>
      </c>
      <c r="E526" s="84">
        <v>150.07258983</v>
      </c>
      <c r="F526" s="84">
        <v>150.07258983</v>
      </c>
    </row>
    <row r="527" spans="1:6" ht="12.75" customHeight="1" x14ac:dyDescent="0.2">
      <c r="A527" s="83" t="s">
        <v>180</v>
      </c>
      <c r="B527" s="83">
        <v>9</v>
      </c>
      <c r="C527" s="84">
        <v>1079.84726604</v>
      </c>
      <c r="D527" s="84">
        <v>1079.22180116</v>
      </c>
      <c r="E527" s="84">
        <v>142.24234996000001</v>
      </c>
      <c r="F527" s="84">
        <v>142.24234996000001</v>
      </c>
    </row>
    <row r="528" spans="1:6" ht="12.75" customHeight="1" x14ac:dyDescent="0.2">
      <c r="A528" s="83" t="s">
        <v>180</v>
      </c>
      <c r="B528" s="83">
        <v>10</v>
      </c>
      <c r="C528" s="84">
        <v>1079.4674082399999</v>
      </c>
      <c r="D528" s="84">
        <v>1072.7436545999999</v>
      </c>
      <c r="E528" s="84">
        <v>141.38852474000001</v>
      </c>
      <c r="F528" s="84">
        <v>141.38852474000001</v>
      </c>
    </row>
    <row r="529" spans="1:6" ht="12.75" customHeight="1" x14ac:dyDescent="0.2">
      <c r="A529" s="83" t="s">
        <v>180</v>
      </c>
      <c r="B529" s="83">
        <v>11</v>
      </c>
      <c r="C529" s="84">
        <v>1100.5359564299999</v>
      </c>
      <c r="D529" s="84">
        <v>1093.8685021399999</v>
      </c>
      <c r="E529" s="84">
        <v>144.17279758999999</v>
      </c>
      <c r="F529" s="84">
        <v>144.17279758999999</v>
      </c>
    </row>
    <row r="530" spans="1:6" ht="12.75" customHeight="1" x14ac:dyDescent="0.2">
      <c r="A530" s="83" t="s">
        <v>180</v>
      </c>
      <c r="B530" s="83">
        <v>12</v>
      </c>
      <c r="C530" s="84">
        <v>1135.9564205300001</v>
      </c>
      <c r="D530" s="84">
        <v>1133.45981209</v>
      </c>
      <c r="E530" s="84">
        <v>149.39096587</v>
      </c>
      <c r="F530" s="84">
        <v>149.39096587</v>
      </c>
    </row>
    <row r="531" spans="1:6" ht="12.75" customHeight="1" x14ac:dyDescent="0.2">
      <c r="A531" s="83" t="s">
        <v>180</v>
      </c>
      <c r="B531" s="83">
        <v>13</v>
      </c>
      <c r="C531" s="84">
        <v>1206.66334727</v>
      </c>
      <c r="D531" s="84">
        <v>1199.1707974999999</v>
      </c>
      <c r="E531" s="84">
        <v>158.05172955</v>
      </c>
      <c r="F531" s="84">
        <v>158.05172955</v>
      </c>
    </row>
    <row r="532" spans="1:6" ht="12.75" customHeight="1" x14ac:dyDescent="0.2">
      <c r="A532" s="83" t="s">
        <v>180</v>
      </c>
      <c r="B532" s="83">
        <v>14</v>
      </c>
      <c r="C532" s="84">
        <v>1201.4154546300001</v>
      </c>
      <c r="D532" s="84">
        <v>1201.3872494499999</v>
      </c>
      <c r="E532" s="84">
        <v>158.34385979999999</v>
      </c>
      <c r="F532" s="84">
        <v>158.34385979999999</v>
      </c>
    </row>
    <row r="533" spans="1:6" ht="12.75" customHeight="1" x14ac:dyDescent="0.2">
      <c r="A533" s="83" t="s">
        <v>180</v>
      </c>
      <c r="B533" s="83">
        <v>15</v>
      </c>
      <c r="C533" s="84">
        <v>1243.98574983</v>
      </c>
      <c r="D533" s="84">
        <v>1235.3806337200001</v>
      </c>
      <c r="E533" s="84">
        <v>162.82421672000001</v>
      </c>
      <c r="F533" s="84">
        <v>162.82421672000001</v>
      </c>
    </row>
    <row r="534" spans="1:6" ht="12.75" customHeight="1" x14ac:dyDescent="0.2">
      <c r="A534" s="83" t="s">
        <v>180</v>
      </c>
      <c r="B534" s="83">
        <v>16</v>
      </c>
      <c r="C534" s="84">
        <v>1236.2030577400001</v>
      </c>
      <c r="D534" s="84">
        <v>1234.65022299</v>
      </c>
      <c r="E534" s="84">
        <v>162.72794795999999</v>
      </c>
      <c r="F534" s="84">
        <v>162.72794795999999</v>
      </c>
    </row>
    <row r="535" spans="1:6" ht="12.75" customHeight="1" x14ac:dyDescent="0.2">
      <c r="A535" s="83" t="s">
        <v>180</v>
      </c>
      <c r="B535" s="83">
        <v>17</v>
      </c>
      <c r="C535" s="84">
        <v>1234.50504811</v>
      </c>
      <c r="D535" s="84">
        <v>1232.03172083</v>
      </c>
      <c r="E535" s="84">
        <v>162.38282715</v>
      </c>
      <c r="F535" s="84">
        <v>162.38282715</v>
      </c>
    </row>
    <row r="536" spans="1:6" ht="12.75" customHeight="1" x14ac:dyDescent="0.2">
      <c r="A536" s="83" t="s">
        <v>180</v>
      </c>
      <c r="B536" s="83">
        <v>18</v>
      </c>
      <c r="C536" s="84">
        <v>1196.8582041300001</v>
      </c>
      <c r="D536" s="84">
        <v>1187.7510502</v>
      </c>
      <c r="E536" s="84">
        <v>156.54659716</v>
      </c>
      <c r="F536" s="84">
        <v>156.54659716</v>
      </c>
    </row>
    <row r="537" spans="1:6" ht="12.75" customHeight="1" x14ac:dyDescent="0.2">
      <c r="A537" s="83" t="s">
        <v>180</v>
      </c>
      <c r="B537" s="83">
        <v>19</v>
      </c>
      <c r="C537" s="84">
        <v>1114.5433480500001</v>
      </c>
      <c r="D537" s="84">
        <v>1105.4853844300001</v>
      </c>
      <c r="E537" s="84">
        <v>145.70391254</v>
      </c>
      <c r="F537" s="84">
        <v>145.70391254</v>
      </c>
    </row>
    <row r="538" spans="1:6" ht="12.75" customHeight="1" x14ac:dyDescent="0.2">
      <c r="A538" s="83" t="s">
        <v>180</v>
      </c>
      <c r="B538" s="83">
        <v>20</v>
      </c>
      <c r="C538" s="84">
        <v>1094.60431064</v>
      </c>
      <c r="D538" s="84">
        <v>1086.8221623500001</v>
      </c>
      <c r="E538" s="84">
        <v>143.24408402</v>
      </c>
      <c r="F538" s="84">
        <v>143.24408402</v>
      </c>
    </row>
    <row r="539" spans="1:6" ht="12.75" customHeight="1" x14ac:dyDescent="0.2">
      <c r="A539" s="83" t="s">
        <v>180</v>
      </c>
      <c r="B539" s="83">
        <v>21</v>
      </c>
      <c r="C539" s="84">
        <v>1101.3126729099999</v>
      </c>
      <c r="D539" s="84">
        <v>1100.2082678500001</v>
      </c>
      <c r="E539" s="84">
        <v>145.00838408999999</v>
      </c>
      <c r="F539" s="84">
        <v>145.00838408999999</v>
      </c>
    </row>
    <row r="540" spans="1:6" ht="12.75" customHeight="1" x14ac:dyDescent="0.2">
      <c r="A540" s="83" t="s">
        <v>180</v>
      </c>
      <c r="B540" s="83">
        <v>22</v>
      </c>
      <c r="C540" s="84">
        <v>1133.84816572</v>
      </c>
      <c r="D540" s="84">
        <v>1129.65762346</v>
      </c>
      <c r="E540" s="84">
        <v>148.88983418000001</v>
      </c>
      <c r="F540" s="84">
        <v>148.88983418000001</v>
      </c>
    </row>
    <row r="541" spans="1:6" ht="12.75" customHeight="1" x14ac:dyDescent="0.2">
      <c r="A541" s="83" t="s">
        <v>180</v>
      </c>
      <c r="B541" s="83">
        <v>23</v>
      </c>
      <c r="C541" s="84">
        <v>1154.9752490799999</v>
      </c>
      <c r="D541" s="84">
        <v>1154.6166797999999</v>
      </c>
      <c r="E541" s="84">
        <v>152.17945900000001</v>
      </c>
      <c r="F541" s="84">
        <v>152.17945900000001</v>
      </c>
    </row>
    <row r="542" spans="1:6" ht="12.75" customHeight="1" x14ac:dyDescent="0.2">
      <c r="A542" s="83" t="s">
        <v>180</v>
      </c>
      <c r="B542" s="83">
        <v>24</v>
      </c>
      <c r="C542" s="84">
        <v>1160.91361596</v>
      </c>
      <c r="D542" s="84">
        <v>1160.85971344</v>
      </c>
      <c r="E542" s="84">
        <v>153.00229612999999</v>
      </c>
      <c r="F542" s="84">
        <v>153.00229612999999</v>
      </c>
    </row>
    <row r="543" spans="1:6" ht="12.75" customHeight="1" x14ac:dyDescent="0.2">
      <c r="A543" s="83" t="s">
        <v>181</v>
      </c>
      <c r="B543" s="83">
        <v>1</v>
      </c>
      <c r="C543" s="84">
        <v>1165.9563256399999</v>
      </c>
      <c r="D543" s="84">
        <v>1164.5536313800001</v>
      </c>
      <c r="E543" s="84">
        <v>153.48915765999999</v>
      </c>
      <c r="F543" s="84">
        <v>153.48915765999999</v>
      </c>
    </row>
    <row r="544" spans="1:6" ht="12.75" customHeight="1" x14ac:dyDescent="0.2">
      <c r="A544" s="83" t="s">
        <v>181</v>
      </c>
      <c r="B544" s="83">
        <v>2</v>
      </c>
      <c r="C544" s="84">
        <v>1232.22571909</v>
      </c>
      <c r="D544" s="84">
        <v>1229.73218453</v>
      </c>
      <c r="E544" s="84">
        <v>162.07974632</v>
      </c>
      <c r="F544" s="84">
        <v>162.07974632</v>
      </c>
    </row>
    <row r="545" spans="1:6" ht="12.75" customHeight="1" x14ac:dyDescent="0.2">
      <c r="A545" s="83" t="s">
        <v>181</v>
      </c>
      <c r="B545" s="83">
        <v>3</v>
      </c>
      <c r="C545" s="84">
        <v>1272.4777091399999</v>
      </c>
      <c r="D545" s="84">
        <v>1271.06663718</v>
      </c>
      <c r="E545" s="84">
        <v>167.52766227999999</v>
      </c>
      <c r="F545" s="84">
        <v>167.52766227999999</v>
      </c>
    </row>
    <row r="546" spans="1:6" ht="12.75" customHeight="1" x14ac:dyDescent="0.2">
      <c r="A546" s="83" t="s">
        <v>181</v>
      </c>
      <c r="B546" s="83">
        <v>4</v>
      </c>
      <c r="C546" s="84">
        <v>1289.9769045600001</v>
      </c>
      <c r="D546" s="84">
        <v>1283.0584771399999</v>
      </c>
      <c r="E546" s="84">
        <v>169.10819696999999</v>
      </c>
      <c r="F546" s="84">
        <v>169.10819696999999</v>
      </c>
    </row>
    <row r="547" spans="1:6" ht="12.75" customHeight="1" x14ac:dyDescent="0.2">
      <c r="A547" s="83" t="s">
        <v>181</v>
      </c>
      <c r="B547" s="83">
        <v>5</v>
      </c>
      <c r="C547" s="84">
        <v>1277.2102050599999</v>
      </c>
      <c r="D547" s="84">
        <v>1274.80990466</v>
      </c>
      <c r="E547" s="84">
        <v>168.02102811</v>
      </c>
      <c r="F547" s="84">
        <v>168.02102811</v>
      </c>
    </row>
    <row r="548" spans="1:6" ht="12.75" customHeight="1" x14ac:dyDescent="0.2">
      <c r="A548" s="83" t="s">
        <v>181</v>
      </c>
      <c r="B548" s="83">
        <v>6</v>
      </c>
      <c r="C548" s="84">
        <v>1250.20502749</v>
      </c>
      <c r="D548" s="84">
        <v>1243.4205205000001</v>
      </c>
      <c r="E548" s="84">
        <v>163.88388062000001</v>
      </c>
      <c r="F548" s="84">
        <v>163.88388062000001</v>
      </c>
    </row>
    <row r="549" spans="1:6" ht="12.75" customHeight="1" x14ac:dyDescent="0.2">
      <c r="A549" s="83" t="s">
        <v>181</v>
      </c>
      <c r="B549" s="83">
        <v>7</v>
      </c>
      <c r="C549" s="84">
        <v>1201.30909479</v>
      </c>
      <c r="D549" s="84">
        <v>1197.1564511500001</v>
      </c>
      <c r="E549" s="84">
        <v>157.78623698999999</v>
      </c>
      <c r="F549" s="84">
        <v>157.78623698999999</v>
      </c>
    </row>
    <row r="550" spans="1:6" ht="12.75" customHeight="1" x14ac:dyDescent="0.2">
      <c r="A550" s="83" t="s">
        <v>181</v>
      </c>
      <c r="B550" s="83">
        <v>8</v>
      </c>
      <c r="C550" s="84">
        <v>1143.53243961</v>
      </c>
      <c r="D550" s="84">
        <v>1136.4820760600001</v>
      </c>
      <c r="E550" s="84">
        <v>149.78930281999999</v>
      </c>
      <c r="F550" s="84">
        <v>149.78930281999999</v>
      </c>
    </row>
    <row r="551" spans="1:6" ht="12.75" customHeight="1" x14ac:dyDescent="0.2">
      <c r="A551" s="83" t="s">
        <v>181</v>
      </c>
      <c r="B551" s="83">
        <v>9</v>
      </c>
      <c r="C551" s="84">
        <v>1092.2048081400001</v>
      </c>
      <c r="D551" s="84">
        <v>1087.3217875299999</v>
      </c>
      <c r="E551" s="84">
        <v>143.30993504</v>
      </c>
      <c r="F551" s="84">
        <v>143.30993504</v>
      </c>
    </row>
    <row r="552" spans="1:6" ht="12.75" customHeight="1" x14ac:dyDescent="0.2">
      <c r="A552" s="83" t="s">
        <v>181</v>
      </c>
      <c r="B552" s="83">
        <v>10</v>
      </c>
      <c r="C552" s="84">
        <v>1081.84356785</v>
      </c>
      <c r="D552" s="84">
        <v>1081.36831689</v>
      </c>
      <c r="E552" s="84">
        <v>142.52526255999999</v>
      </c>
      <c r="F552" s="84">
        <v>142.52526255999999</v>
      </c>
    </row>
    <row r="553" spans="1:6" ht="12.75" customHeight="1" x14ac:dyDescent="0.2">
      <c r="A553" s="83" t="s">
        <v>181</v>
      </c>
      <c r="B553" s="83">
        <v>11</v>
      </c>
      <c r="C553" s="84">
        <v>1103.10927272</v>
      </c>
      <c r="D553" s="84">
        <v>1096.3254707900001</v>
      </c>
      <c r="E553" s="84">
        <v>144.49662814000001</v>
      </c>
      <c r="F553" s="84">
        <v>144.49662814000001</v>
      </c>
    </row>
    <row r="554" spans="1:6" ht="12.75" customHeight="1" x14ac:dyDescent="0.2">
      <c r="A554" s="83" t="s">
        <v>181</v>
      </c>
      <c r="B554" s="83">
        <v>12</v>
      </c>
      <c r="C554" s="84">
        <v>1163.34383273</v>
      </c>
      <c r="D554" s="84">
        <v>1157.70228838</v>
      </c>
      <c r="E554" s="84">
        <v>152.58614482999999</v>
      </c>
      <c r="F554" s="84">
        <v>152.58614482999999</v>
      </c>
    </row>
    <row r="555" spans="1:6" ht="12.75" customHeight="1" x14ac:dyDescent="0.2">
      <c r="A555" s="83" t="s">
        <v>181</v>
      </c>
      <c r="B555" s="83">
        <v>13</v>
      </c>
      <c r="C555" s="84">
        <v>1200.4746293400001</v>
      </c>
      <c r="D555" s="84">
        <v>1193.0644080500001</v>
      </c>
      <c r="E555" s="84">
        <v>157.24690222999999</v>
      </c>
      <c r="F555" s="84">
        <v>157.24690222999999</v>
      </c>
    </row>
    <row r="556" spans="1:6" ht="12.75" customHeight="1" x14ac:dyDescent="0.2">
      <c r="A556" s="83" t="s">
        <v>181</v>
      </c>
      <c r="B556" s="83">
        <v>14</v>
      </c>
      <c r="C556" s="84">
        <v>1215.1648541500001</v>
      </c>
      <c r="D556" s="84">
        <v>1213.19371456</v>
      </c>
      <c r="E556" s="84">
        <v>159.89996192999999</v>
      </c>
      <c r="F556" s="84">
        <v>159.89996192999999</v>
      </c>
    </row>
    <row r="557" spans="1:6" ht="12.75" customHeight="1" x14ac:dyDescent="0.2">
      <c r="A557" s="83" t="s">
        <v>181</v>
      </c>
      <c r="B557" s="83">
        <v>15</v>
      </c>
      <c r="C557" s="84">
        <v>1255.3495527600001</v>
      </c>
      <c r="D557" s="84">
        <v>1245.72674394</v>
      </c>
      <c r="E557" s="84">
        <v>164.18784282999999</v>
      </c>
      <c r="F557" s="84">
        <v>164.18784282999999</v>
      </c>
    </row>
    <row r="558" spans="1:6" ht="12.75" customHeight="1" x14ac:dyDescent="0.2">
      <c r="A558" s="83" t="s">
        <v>181</v>
      </c>
      <c r="B558" s="83">
        <v>16</v>
      </c>
      <c r="C558" s="84">
        <v>1252.0039346200001</v>
      </c>
      <c r="D558" s="84">
        <v>1248.5223826599999</v>
      </c>
      <c r="E558" s="84">
        <v>164.55631038999999</v>
      </c>
      <c r="F558" s="84">
        <v>164.55631038999999</v>
      </c>
    </row>
    <row r="559" spans="1:6" ht="12.75" customHeight="1" x14ac:dyDescent="0.2">
      <c r="A559" s="83" t="s">
        <v>181</v>
      </c>
      <c r="B559" s="83">
        <v>17</v>
      </c>
      <c r="C559" s="84">
        <v>1243.3627126900001</v>
      </c>
      <c r="D559" s="84">
        <v>1236.3373233100001</v>
      </c>
      <c r="E559" s="84">
        <v>162.95030922000001</v>
      </c>
      <c r="F559" s="84">
        <v>162.95030922000001</v>
      </c>
    </row>
    <row r="560" spans="1:6" ht="12.75" customHeight="1" x14ac:dyDescent="0.2">
      <c r="A560" s="83" t="s">
        <v>181</v>
      </c>
      <c r="B560" s="83">
        <v>18</v>
      </c>
      <c r="C560" s="84">
        <v>1221.2737153800001</v>
      </c>
      <c r="D560" s="84">
        <v>1214.1046984499999</v>
      </c>
      <c r="E560" s="84">
        <v>160.02003038000001</v>
      </c>
      <c r="F560" s="84">
        <v>160.02003038000001</v>
      </c>
    </row>
    <row r="561" spans="1:6" ht="12.75" customHeight="1" x14ac:dyDescent="0.2">
      <c r="A561" s="83" t="s">
        <v>181</v>
      </c>
      <c r="B561" s="83">
        <v>19</v>
      </c>
      <c r="C561" s="84">
        <v>1135.1888793400001</v>
      </c>
      <c r="D561" s="84">
        <v>1128.71353961</v>
      </c>
      <c r="E561" s="84">
        <v>148.76540312</v>
      </c>
      <c r="F561" s="84">
        <v>148.76540312</v>
      </c>
    </row>
    <row r="562" spans="1:6" ht="12.75" customHeight="1" x14ac:dyDescent="0.2">
      <c r="A562" s="83" t="s">
        <v>181</v>
      </c>
      <c r="B562" s="83">
        <v>20</v>
      </c>
      <c r="C562" s="84">
        <v>1109.9361970800001</v>
      </c>
      <c r="D562" s="84">
        <v>1102.2665698200001</v>
      </c>
      <c r="E562" s="84">
        <v>145.27967004000001</v>
      </c>
      <c r="F562" s="84">
        <v>145.27967004000001</v>
      </c>
    </row>
    <row r="563" spans="1:6" ht="12.75" customHeight="1" x14ac:dyDescent="0.2">
      <c r="A563" s="83" t="s">
        <v>181</v>
      </c>
      <c r="B563" s="83">
        <v>21</v>
      </c>
      <c r="C563" s="84">
        <v>1133.3209177399999</v>
      </c>
      <c r="D563" s="84">
        <v>1124.6261797300001</v>
      </c>
      <c r="E563" s="84">
        <v>148.22668562000001</v>
      </c>
      <c r="F563" s="84">
        <v>148.22668562000001</v>
      </c>
    </row>
    <row r="564" spans="1:6" ht="12.75" customHeight="1" x14ac:dyDescent="0.2">
      <c r="A564" s="83" t="s">
        <v>181</v>
      </c>
      <c r="B564" s="83">
        <v>22</v>
      </c>
      <c r="C564" s="84">
        <v>1153.1285223899999</v>
      </c>
      <c r="D564" s="84">
        <v>1144.5746140199999</v>
      </c>
      <c r="E564" s="84">
        <v>150.85590619999999</v>
      </c>
      <c r="F564" s="84">
        <v>150.85590619999999</v>
      </c>
    </row>
    <row r="565" spans="1:6" ht="12.75" customHeight="1" x14ac:dyDescent="0.2">
      <c r="A565" s="83" t="s">
        <v>181</v>
      </c>
      <c r="B565" s="83">
        <v>23</v>
      </c>
      <c r="C565" s="84">
        <v>1166.75137359</v>
      </c>
      <c r="D565" s="84">
        <v>1165.4613257200001</v>
      </c>
      <c r="E565" s="84">
        <v>153.60879254</v>
      </c>
      <c r="F565" s="84">
        <v>153.60879254</v>
      </c>
    </row>
    <row r="566" spans="1:6" ht="12.75" customHeight="1" x14ac:dyDescent="0.2">
      <c r="A566" s="83" t="s">
        <v>181</v>
      </c>
      <c r="B566" s="83">
        <v>24</v>
      </c>
      <c r="C566" s="84">
        <v>1190.9403607500001</v>
      </c>
      <c r="D566" s="84">
        <v>1190.8580770799999</v>
      </c>
      <c r="E566" s="84">
        <v>156.95610593999999</v>
      </c>
      <c r="F566" s="84">
        <v>156.95610593999999</v>
      </c>
    </row>
    <row r="567" spans="1:6" ht="12.75" customHeight="1" x14ac:dyDescent="0.2">
      <c r="A567" s="83" t="s">
        <v>182</v>
      </c>
      <c r="B567" s="83">
        <v>1</v>
      </c>
      <c r="C567" s="84">
        <v>1175.9961643900001</v>
      </c>
      <c r="D567" s="84">
        <v>1175.7621177000001</v>
      </c>
      <c r="E567" s="84">
        <v>154.96644567000001</v>
      </c>
      <c r="F567" s="84">
        <v>154.96644567000001</v>
      </c>
    </row>
    <row r="568" spans="1:6" ht="12.75" customHeight="1" x14ac:dyDescent="0.2">
      <c r="A568" s="83" t="s">
        <v>182</v>
      </c>
      <c r="B568" s="83">
        <v>2</v>
      </c>
      <c r="C568" s="84">
        <v>1232.7110975999999</v>
      </c>
      <c r="D568" s="84">
        <v>1230.11678001</v>
      </c>
      <c r="E568" s="84">
        <v>162.13043633000001</v>
      </c>
      <c r="F568" s="84">
        <v>162.13043633000001</v>
      </c>
    </row>
    <row r="569" spans="1:6" ht="12.75" customHeight="1" x14ac:dyDescent="0.2">
      <c r="A569" s="83" t="s">
        <v>182</v>
      </c>
      <c r="B569" s="83">
        <v>3</v>
      </c>
      <c r="C569" s="84">
        <v>1271.0369738300001</v>
      </c>
      <c r="D569" s="84">
        <v>1262.7285212100001</v>
      </c>
      <c r="E569" s="84">
        <v>166.42869150999999</v>
      </c>
      <c r="F569" s="84">
        <v>166.42869150999999</v>
      </c>
    </row>
    <row r="570" spans="1:6" ht="12.75" customHeight="1" x14ac:dyDescent="0.2">
      <c r="A570" s="83" t="s">
        <v>182</v>
      </c>
      <c r="B570" s="83">
        <v>4</v>
      </c>
      <c r="C570" s="84">
        <v>1276.7349649400001</v>
      </c>
      <c r="D570" s="84">
        <v>1267.70207265</v>
      </c>
      <c r="E570" s="84">
        <v>167.08420982000001</v>
      </c>
      <c r="F570" s="84">
        <v>167.08420982000001</v>
      </c>
    </row>
    <row r="571" spans="1:6" ht="12.75" customHeight="1" x14ac:dyDescent="0.2">
      <c r="A571" s="83" t="s">
        <v>182</v>
      </c>
      <c r="B571" s="83">
        <v>5</v>
      </c>
      <c r="C571" s="84">
        <v>1268.5478757999999</v>
      </c>
      <c r="D571" s="84">
        <v>1264.5394634899999</v>
      </c>
      <c r="E571" s="84">
        <v>166.66737524000001</v>
      </c>
      <c r="F571" s="84">
        <v>166.66737524000001</v>
      </c>
    </row>
    <row r="572" spans="1:6" ht="12.75" customHeight="1" x14ac:dyDescent="0.2">
      <c r="A572" s="83" t="s">
        <v>182</v>
      </c>
      <c r="B572" s="83">
        <v>6</v>
      </c>
      <c r="C572" s="84">
        <v>1250.11624231</v>
      </c>
      <c r="D572" s="84">
        <v>1249.9962382599999</v>
      </c>
      <c r="E572" s="84">
        <v>164.75056581000001</v>
      </c>
      <c r="F572" s="84">
        <v>164.75056581000001</v>
      </c>
    </row>
    <row r="573" spans="1:6" ht="12.75" customHeight="1" x14ac:dyDescent="0.2">
      <c r="A573" s="83" t="s">
        <v>182</v>
      </c>
      <c r="B573" s="83">
        <v>7</v>
      </c>
      <c r="C573" s="84">
        <v>1236.5640075199999</v>
      </c>
      <c r="D573" s="84">
        <v>1231.1580231200001</v>
      </c>
      <c r="E573" s="84">
        <v>162.26767305000001</v>
      </c>
      <c r="F573" s="84">
        <v>162.26767305000001</v>
      </c>
    </row>
    <row r="574" spans="1:6" ht="12.75" customHeight="1" x14ac:dyDescent="0.2">
      <c r="A574" s="83" t="s">
        <v>182</v>
      </c>
      <c r="B574" s="83">
        <v>8</v>
      </c>
      <c r="C574" s="84">
        <v>1179.2062864</v>
      </c>
      <c r="D574" s="84">
        <v>1173.20963136</v>
      </c>
      <c r="E574" s="84">
        <v>154.6300258</v>
      </c>
      <c r="F574" s="84">
        <v>154.6300258</v>
      </c>
    </row>
    <row r="575" spans="1:6" ht="12.75" customHeight="1" x14ac:dyDescent="0.2">
      <c r="A575" s="83" t="s">
        <v>182</v>
      </c>
      <c r="B575" s="83">
        <v>9</v>
      </c>
      <c r="C575" s="84">
        <v>1093.73441202</v>
      </c>
      <c r="D575" s="84">
        <v>1087.4919006299999</v>
      </c>
      <c r="E575" s="84">
        <v>143.3323561</v>
      </c>
      <c r="F575" s="84">
        <v>143.3323561</v>
      </c>
    </row>
    <row r="576" spans="1:6" ht="12.75" customHeight="1" x14ac:dyDescent="0.2">
      <c r="A576" s="83" t="s">
        <v>182</v>
      </c>
      <c r="B576" s="83">
        <v>10</v>
      </c>
      <c r="C576" s="84">
        <v>1075.6632231399999</v>
      </c>
      <c r="D576" s="84">
        <v>1068.05186086</v>
      </c>
      <c r="E576" s="84">
        <v>140.77014234000001</v>
      </c>
      <c r="F576" s="84">
        <v>140.77014234000001</v>
      </c>
    </row>
    <row r="577" spans="1:6" ht="12.75" customHeight="1" x14ac:dyDescent="0.2">
      <c r="A577" s="83" t="s">
        <v>182</v>
      </c>
      <c r="B577" s="83">
        <v>11</v>
      </c>
      <c r="C577" s="84">
        <v>1071.15979404</v>
      </c>
      <c r="D577" s="84">
        <v>1063.5006530799999</v>
      </c>
      <c r="E577" s="84">
        <v>140.17028929</v>
      </c>
      <c r="F577" s="84">
        <v>140.17028929</v>
      </c>
    </row>
    <row r="578" spans="1:6" ht="12.75" customHeight="1" x14ac:dyDescent="0.2">
      <c r="A578" s="83" t="s">
        <v>182</v>
      </c>
      <c r="B578" s="83">
        <v>12</v>
      </c>
      <c r="C578" s="84">
        <v>1121.15365561</v>
      </c>
      <c r="D578" s="84">
        <v>1116.4092108699999</v>
      </c>
      <c r="E578" s="84">
        <v>147.14368214000001</v>
      </c>
      <c r="F578" s="84">
        <v>147.14368214000001</v>
      </c>
    </row>
    <row r="579" spans="1:6" ht="12.75" customHeight="1" x14ac:dyDescent="0.2">
      <c r="A579" s="83" t="s">
        <v>182</v>
      </c>
      <c r="B579" s="83">
        <v>13</v>
      </c>
      <c r="C579" s="84">
        <v>1174.3368488000001</v>
      </c>
      <c r="D579" s="84">
        <v>1170.0245869299999</v>
      </c>
      <c r="E579" s="84">
        <v>154.21023424000001</v>
      </c>
      <c r="F579" s="84">
        <v>154.21023424000001</v>
      </c>
    </row>
    <row r="580" spans="1:6" ht="12.75" customHeight="1" x14ac:dyDescent="0.2">
      <c r="A580" s="83" t="s">
        <v>182</v>
      </c>
      <c r="B580" s="83">
        <v>14</v>
      </c>
      <c r="C580" s="84">
        <v>1235.0692840900001</v>
      </c>
      <c r="D580" s="84">
        <v>1226.68126233</v>
      </c>
      <c r="E580" s="84">
        <v>161.67763217999999</v>
      </c>
      <c r="F580" s="84">
        <v>161.67763217999999</v>
      </c>
    </row>
    <row r="581" spans="1:6" ht="12.75" customHeight="1" x14ac:dyDescent="0.2">
      <c r="A581" s="83" t="s">
        <v>182</v>
      </c>
      <c r="B581" s="83">
        <v>15</v>
      </c>
      <c r="C581" s="84">
        <v>1302.72266704</v>
      </c>
      <c r="D581" s="84">
        <v>1292.1678455399999</v>
      </c>
      <c r="E581" s="84">
        <v>170.30881946</v>
      </c>
      <c r="F581" s="84">
        <v>170.30881946</v>
      </c>
    </row>
    <row r="582" spans="1:6" ht="12.75" customHeight="1" x14ac:dyDescent="0.2">
      <c r="A582" s="83" t="s">
        <v>182</v>
      </c>
      <c r="B582" s="83">
        <v>16</v>
      </c>
      <c r="C582" s="84">
        <v>1300.0199714</v>
      </c>
      <c r="D582" s="84">
        <v>1289.8501286000001</v>
      </c>
      <c r="E582" s="84">
        <v>170.00334240000001</v>
      </c>
      <c r="F582" s="84">
        <v>170.00334240000001</v>
      </c>
    </row>
    <row r="583" spans="1:6" ht="12.75" customHeight="1" x14ac:dyDescent="0.2">
      <c r="A583" s="83" t="s">
        <v>182</v>
      </c>
      <c r="B583" s="83">
        <v>17</v>
      </c>
      <c r="C583" s="84">
        <v>1289.06547185</v>
      </c>
      <c r="D583" s="84">
        <v>1279.95510268</v>
      </c>
      <c r="E583" s="84">
        <v>168.69916957999999</v>
      </c>
      <c r="F583" s="84">
        <v>168.69916957999999</v>
      </c>
    </row>
    <row r="584" spans="1:6" ht="12.75" customHeight="1" x14ac:dyDescent="0.2">
      <c r="A584" s="83" t="s">
        <v>182</v>
      </c>
      <c r="B584" s="83">
        <v>18</v>
      </c>
      <c r="C584" s="84">
        <v>1256.1452715099999</v>
      </c>
      <c r="D584" s="84">
        <v>1247.4295878299999</v>
      </c>
      <c r="E584" s="84">
        <v>164.41227910000001</v>
      </c>
      <c r="F584" s="84">
        <v>164.41227910000001</v>
      </c>
    </row>
    <row r="585" spans="1:6" ht="12.75" customHeight="1" x14ac:dyDescent="0.2">
      <c r="A585" s="83" t="s">
        <v>182</v>
      </c>
      <c r="B585" s="83">
        <v>19</v>
      </c>
      <c r="C585" s="84">
        <v>1162.16377016</v>
      </c>
      <c r="D585" s="84">
        <v>1154.1216792099999</v>
      </c>
      <c r="E585" s="84">
        <v>152.1142175</v>
      </c>
      <c r="F585" s="84">
        <v>152.1142175</v>
      </c>
    </row>
    <row r="586" spans="1:6" ht="12.75" customHeight="1" x14ac:dyDescent="0.2">
      <c r="A586" s="83" t="s">
        <v>182</v>
      </c>
      <c r="B586" s="83">
        <v>20</v>
      </c>
      <c r="C586" s="84">
        <v>1143.86990801</v>
      </c>
      <c r="D586" s="84">
        <v>1135.9664270999999</v>
      </c>
      <c r="E586" s="84">
        <v>149.72133984999999</v>
      </c>
      <c r="F586" s="84">
        <v>149.72133984999999</v>
      </c>
    </row>
    <row r="587" spans="1:6" ht="12.75" customHeight="1" x14ac:dyDescent="0.2">
      <c r="A587" s="83" t="s">
        <v>182</v>
      </c>
      <c r="B587" s="83">
        <v>21</v>
      </c>
      <c r="C587" s="84">
        <v>1168.0764560600001</v>
      </c>
      <c r="D587" s="84">
        <v>1159.47775641</v>
      </c>
      <c r="E587" s="84">
        <v>152.82015301999999</v>
      </c>
      <c r="F587" s="84">
        <v>152.82015301999999</v>
      </c>
    </row>
    <row r="588" spans="1:6" ht="12.75" customHeight="1" x14ac:dyDescent="0.2">
      <c r="A588" s="83" t="s">
        <v>182</v>
      </c>
      <c r="B588" s="83">
        <v>22</v>
      </c>
      <c r="C588" s="84">
        <v>1194.7895186400001</v>
      </c>
      <c r="D588" s="84">
        <v>1186.7482407099999</v>
      </c>
      <c r="E588" s="84">
        <v>156.41442602000001</v>
      </c>
      <c r="F588" s="84">
        <v>156.41442602000001</v>
      </c>
    </row>
    <row r="589" spans="1:6" ht="12.75" customHeight="1" x14ac:dyDescent="0.2">
      <c r="A589" s="83" t="s">
        <v>182</v>
      </c>
      <c r="B589" s="83">
        <v>23</v>
      </c>
      <c r="C589" s="84">
        <v>1217.9418125699999</v>
      </c>
      <c r="D589" s="84">
        <v>1209.5414166600001</v>
      </c>
      <c r="E589" s="84">
        <v>159.41858596</v>
      </c>
      <c r="F589" s="84">
        <v>159.41858596</v>
      </c>
    </row>
    <row r="590" spans="1:6" ht="12.75" customHeight="1" x14ac:dyDescent="0.2">
      <c r="A590" s="83" t="s">
        <v>182</v>
      </c>
      <c r="B590" s="83">
        <v>24</v>
      </c>
      <c r="C590" s="84">
        <v>1250.0899674100001</v>
      </c>
      <c r="D590" s="84">
        <v>1247.28821971</v>
      </c>
      <c r="E590" s="84">
        <v>164.39364666</v>
      </c>
      <c r="F590" s="84">
        <v>164.39364666</v>
      </c>
    </row>
    <row r="591" spans="1:6" ht="12.75" customHeight="1" x14ac:dyDescent="0.2">
      <c r="A591" s="83" t="s">
        <v>183</v>
      </c>
      <c r="B591" s="83">
        <v>1</v>
      </c>
      <c r="C591" s="84">
        <v>1260.56152376</v>
      </c>
      <c r="D591" s="84">
        <v>1254.8848029999999</v>
      </c>
      <c r="E591" s="84">
        <v>165.39488279</v>
      </c>
      <c r="F591" s="84">
        <v>165.39488279</v>
      </c>
    </row>
    <row r="592" spans="1:6" ht="12.75" customHeight="1" x14ac:dyDescent="0.2">
      <c r="A592" s="83" t="s">
        <v>183</v>
      </c>
      <c r="B592" s="83">
        <v>2</v>
      </c>
      <c r="C592" s="84">
        <v>1295.05129175</v>
      </c>
      <c r="D592" s="84">
        <v>1286.0343456000001</v>
      </c>
      <c r="E592" s="84">
        <v>169.50041895999999</v>
      </c>
      <c r="F592" s="84">
        <v>169.50041895999999</v>
      </c>
    </row>
    <row r="593" spans="1:6" ht="12.75" customHeight="1" x14ac:dyDescent="0.2">
      <c r="A593" s="83" t="s">
        <v>183</v>
      </c>
      <c r="B593" s="83">
        <v>3</v>
      </c>
      <c r="C593" s="84">
        <v>1325.06855963</v>
      </c>
      <c r="D593" s="84">
        <v>1320.7998688800001</v>
      </c>
      <c r="E593" s="84">
        <v>174.08254446000001</v>
      </c>
      <c r="F593" s="84">
        <v>174.08254446000001</v>
      </c>
    </row>
    <row r="594" spans="1:6" ht="12.75" customHeight="1" x14ac:dyDescent="0.2">
      <c r="A594" s="83" t="s">
        <v>183</v>
      </c>
      <c r="B594" s="83">
        <v>4</v>
      </c>
      <c r="C594" s="84">
        <v>1338.1937216599999</v>
      </c>
      <c r="D594" s="84">
        <v>1328.4764637799999</v>
      </c>
      <c r="E594" s="84">
        <v>175.09432618</v>
      </c>
      <c r="F594" s="84">
        <v>175.09432618</v>
      </c>
    </row>
    <row r="595" spans="1:6" ht="12.75" customHeight="1" x14ac:dyDescent="0.2">
      <c r="A595" s="83" t="s">
        <v>183</v>
      </c>
      <c r="B595" s="83">
        <v>5</v>
      </c>
      <c r="C595" s="84">
        <v>1330.9036731900001</v>
      </c>
      <c r="D595" s="84">
        <v>1323.39240036</v>
      </c>
      <c r="E595" s="84">
        <v>174.42424231000001</v>
      </c>
      <c r="F595" s="84">
        <v>174.42424231000001</v>
      </c>
    </row>
    <row r="596" spans="1:6" ht="12.75" customHeight="1" x14ac:dyDescent="0.2">
      <c r="A596" s="83" t="s">
        <v>183</v>
      </c>
      <c r="B596" s="83">
        <v>6</v>
      </c>
      <c r="C596" s="84">
        <v>1295.5717020100001</v>
      </c>
      <c r="D596" s="84">
        <v>1286.5977210599999</v>
      </c>
      <c r="E596" s="84">
        <v>169.57467233</v>
      </c>
      <c r="F596" s="84">
        <v>169.57467233</v>
      </c>
    </row>
    <row r="597" spans="1:6" ht="12.75" customHeight="1" x14ac:dyDescent="0.2">
      <c r="A597" s="83" t="s">
        <v>183</v>
      </c>
      <c r="B597" s="83">
        <v>7</v>
      </c>
      <c r="C597" s="84">
        <v>1269.49006609</v>
      </c>
      <c r="D597" s="84">
        <v>1260.2211412900001</v>
      </c>
      <c r="E597" s="84">
        <v>166.09821671</v>
      </c>
      <c r="F597" s="84">
        <v>166.09821671</v>
      </c>
    </row>
    <row r="598" spans="1:6" ht="12.75" customHeight="1" x14ac:dyDescent="0.2">
      <c r="A598" s="83" t="s">
        <v>183</v>
      </c>
      <c r="B598" s="83">
        <v>8</v>
      </c>
      <c r="C598" s="84">
        <v>1195.57730849</v>
      </c>
      <c r="D598" s="84">
        <v>1186.7066093799999</v>
      </c>
      <c r="E598" s="84">
        <v>156.40893897000001</v>
      </c>
      <c r="F598" s="84">
        <v>156.40893897000001</v>
      </c>
    </row>
    <row r="599" spans="1:6" ht="12.75" customHeight="1" x14ac:dyDescent="0.2">
      <c r="A599" s="83" t="s">
        <v>183</v>
      </c>
      <c r="B599" s="83">
        <v>9</v>
      </c>
      <c r="C599" s="84">
        <v>1131.8230610799999</v>
      </c>
      <c r="D599" s="84">
        <v>1123.41492507</v>
      </c>
      <c r="E599" s="84">
        <v>148.06704123</v>
      </c>
      <c r="F599" s="84">
        <v>148.06704123</v>
      </c>
    </row>
    <row r="600" spans="1:6" ht="12.75" customHeight="1" x14ac:dyDescent="0.2">
      <c r="A600" s="83" t="s">
        <v>183</v>
      </c>
      <c r="B600" s="83">
        <v>10</v>
      </c>
      <c r="C600" s="84">
        <v>1103.08986058</v>
      </c>
      <c r="D600" s="84">
        <v>1095.15072158</v>
      </c>
      <c r="E600" s="84">
        <v>144.34179520000001</v>
      </c>
      <c r="F600" s="84">
        <v>144.34179520000001</v>
      </c>
    </row>
    <row r="601" spans="1:6" ht="12.75" customHeight="1" x14ac:dyDescent="0.2">
      <c r="A601" s="83" t="s">
        <v>183</v>
      </c>
      <c r="B601" s="83">
        <v>11</v>
      </c>
      <c r="C601" s="84">
        <v>1105.5947931799999</v>
      </c>
      <c r="D601" s="84">
        <v>1097.8552873599999</v>
      </c>
      <c r="E601" s="84">
        <v>144.69825926999999</v>
      </c>
      <c r="F601" s="84">
        <v>144.69825926999999</v>
      </c>
    </row>
    <row r="602" spans="1:6" ht="12.75" customHeight="1" x14ac:dyDescent="0.2">
      <c r="A602" s="83" t="s">
        <v>183</v>
      </c>
      <c r="B602" s="83">
        <v>12</v>
      </c>
      <c r="C602" s="84">
        <v>1150.3796663799999</v>
      </c>
      <c r="D602" s="84">
        <v>1142.1740524899999</v>
      </c>
      <c r="E602" s="84">
        <v>150.53951015000001</v>
      </c>
      <c r="F602" s="84">
        <v>150.53951015000001</v>
      </c>
    </row>
    <row r="603" spans="1:6" ht="12.75" customHeight="1" x14ac:dyDescent="0.2">
      <c r="A603" s="83" t="s">
        <v>183</v>
      </c>
      <c r="B603" s="83">
        <v>13</v>
      </c>
      <c r="C603" s="84">
        <v>1209.3981409800001</v>
      </c>
      <c r="D603" s="84">
        <v>1199.43540029</v>
      </c>
      <c r="E603" s="84">
        <v>158.08660441999999</v>
      </c>
      <c r="F603" s="84">
        <v>158.08660441999999</v>
      </c>
    </row>
    <row r="604" spans="1:6" ht="12.75" customHeight="1" x14ac:dyDescent="0.2">
      <c r="A604" s="83" t="s">
        <v>183</v>
      </c>
      <c r="B604" s="83">
        <v>14</v>
      </c>
      <c r="C604" s="84">
        <v>1246.6441068300001</v>
      </c>
      <c r="D604" s="84">
        <v>1235.6817018500001</v>
      </c>
      <c r="E604" s="84">
        <v>162.86389775000001</v>
      </c>
      <c r="F604" s="84">
        <v>162.86389775000001</v>
      </c>
    </row>
    <row r="605" spans="1:6" ht="12.75" customHeight="1" x14ac:dyDescent="0.2">
      <c r="A605" s="83" t="s">
        <v>183</v>
      </c>
      <c r="B605" s="83">
        <v>15</v>
      </c>
      <c r="C605" s="84">
        <v>1262.73431321</v>
      </c>
      <c r="D605" s="84">
        <v>1253.63207113</v>
      </c>
      <c r="E605" s="84">
        <v>165.22977166999999</v>
      </c>
      <c r="F605" s="84">
        <v>165.22977166999999</v>
      </c>
    </row>
    <row r="606" spans="1:6" ht="12.75" customHeight="1" x14ac:dyDescent="0.2">
      <c r="A606" s="83" t="s">
        <v>183</v>
      </c>
      <c r="B606" s="83">
        <v>16</v>
      </c>
      <c r="C606" s="84">
        <v>1267.1842788700001</v>
      </c>
      <c r="D606" s="84">
        <v>1256.14755193</v>
      </c>
      <c r="E606" s="84">
        <v>165.56131417</v>
      </c>
      <c r="F606" s="84">
        <v>165.56131417</v>
      </c>
    </row>
    <row r="607" spans="1:6" ht="12.75" customHeight="1" x14ac:dyDescent="0.2">
      <c r="A607" s="83" t="s">
        <v>183</v>
      </c>
      <c r="B607" s="83">
        <v>17</v>
      </c>
      <c r="C607" s="84">
        <v>1261.45072996</v>
      </c>
      <c r="D607" s="84">
        <v>1251.53085205</v>
      </c>
      <c r="E607" s="84">
        <v>164.95282921</v>
      </c>
      <c r="F607" s="84">
        <v>164.95282921</v>
      </c>
    </row>
    <row r="608" spans="1:6" ht="12.75" customHeight="1" x14ac:dyDescent="0.2">
      <c r="A608" s="83" t="s">
        <v>183</v>
      </c>
      <c r="B608" s="83">
        <v>18</v>
      </c>
      <c r="C608" s="84">
        <v>1229.38979563</v>
      </c>
      <c r="D608" s="84">
        <v>1220.56634773</v>
      </c>
      <c r="E608" s="84">
        <v>160.87168123999999</v>
      </c>
      <c r="F608" s="84">
        <v>160.87168123999999</v>
      </c>
    </row>
    <row r="609" spans="1:6" ht="12.75" customHeight="1" x14ac:dyDescent="0.2">
      <c r="A609" s="83" t="s">
        <v>183</v>
      </c>
      <c r="B609" s="83">
        <v>19</v>
      </c>
      <c r="C609" s="84">
        <v>1149.04736675</v>
      </c>
      <c r="D609" s="84">
        <v>1140.7040033400001</v>
      </c>
      <c r="E609" s="84">
        <v>150.34575641999999</v>
      </c>
      <c r="F609" s="84">
        <v>150.34575641999999</v>
      </c>
    </row>
    <row r="610" spans="1:6" ht="12.75" customHeight="1" x14ac:dyDescent="0.2">
      <c r="A610" s="83" t="s">
        <v>183</v>
      </c>
      <c r="B610" s="83">
        <v>20</v>
      </c>
      <c r="C610" s="84">
        <v>1131.1516285600001</v>
      </c>
      <c r="D610" s="84">
        <v>1122.4139886800001</v>
      </c>
      <c r="E610" s="84">
        <v>147.93511695999999</v>
      </c>
      <c r="F610" s="84">
        <v>147.93511695999999</v>
      </c>
    </row>
    <row r="611" spans="1:6" ht="12.75" customHeight="1" x14ac:dyDescent="0.2">
      <c r="A611" s="83" t="s">
        <v>183</v>
      </c>
      <c r="B611" s="83">
        <v>21</v>
      </c>
      <c r="C611" s="84">
        <v>1161.0330241900001</v>
      </c>
      <c r="D611" s="84">
        <v>1151.5632278</v>
      </c>
      <c r="E611" s="84">
        <v>151.77701142999999</v>
      </c>
      <c r="F611" s="84">
        <v>151.77701142999999</v>
      </c>
    </row>
    <row r="612" spans="1:6" ht="12.75" customHeight="1" x14ac:dyDescent="0.2">
      <c r="A612" s="83" t="s">
        <v>183</v>
      </c>
      <c r="B612" s="83">
        <v>22</v>
      </c>
      <c r="C612" s="84">
        <v>1162.38493692</v>
      </c>
      <c r="D612" s="84">
        <v>1153.3663836000001</v>
      </c>
      <c r="E612" s="84">
        <v>152.0146689</v>
      </c>
      <c r="F612" s="84">
        <v>152.0146689</v>
      </c>
    </row>
    <row r="613" spans="1:6" ht="12.75" customHeight="1" x14ac:dyDescent="0.2">
      <c r="A613" s="83" t="s">
        <v>183</v>
      </c>
      <c r="B613" s="83">
        <v>23</v>
      </c>
      <c r="C613" s="84">
        <v>1183.1114609900001</v>
      </c>
      <c r="D613" s="84">
        <v>1174.3550961399999</v>
      </c>
      <c r="E613" s="84">
        <v>154.78099904000001</v>
      </c>
      <c r="F613" s="84">
        <v>154.78099904000001</v>
      </c>
    </row>
    <row r="614" spans="1:6" ht="12.75" customHeight="1" x14ac:dyDescent="0.2">
      <c r="A614" s="83" t="s">
        <v>183</v>
      </c>
      <c r="B614" s="83">
        <v>24</v>
      </c>
      <c r="C614" s="84">
        <v>1224.5976405500001</v>
      </c>
      <c r="D614" s="84">
        <v>1215.7552008</v>
      </c>
      <c r="E614" s="84">
        <v>160.23756799</v>
      </c>
      <c r="F614" s="84">
        <v>160.23756799</v>
      </c>
    </row>
    <row r="615" spans="1:6" ht="12.75" customHeight="1" x14ac:dyDescent="0.2">
      <c r="A615" s="83" t="s">
        <v>184</v>
      </c>
      <c r="B615" s="83">
        <v>1</v>
      </c>
      <c r="C615" s="84">
        <v>1221.5699664199999</v>
      </c>
      <c r="D615" s="84">
        <v>1213.0783909199999</v>
      </c>
      <c r="E615" s="84">
        <v>159.88476216999999</v>
      </c>
      <c r="F615" s="84">
        <v>159.88476216999999</v>
      </c>
    </row>
    <row r="616" spans="1:6" ht="12.75" customHeight="1" x14ac:dyDescent="0.2">
      <c r="A616" s="83" t="s">
        <v>184</v>
      </c>
      <c r="B616" s="83">
        <v>2</v>
      </c>
      <c r="C616" s="84">
        <v>1268.3266956800001</v>
      </c>
      <c r="D616" s="84">
        <v>1259.3442195099999</v>
      </c>
      <c r="E616" s="84">
        <v>165.98263768000001</v>
      </c>
      <c r="F616" s="84">
        <v>165.98263768000001</v>
      </c>
    </row>
    <row r="617" spans="1:6" ht="12.75" customHeight="1" x14ac:dyDescent="0.2">
      <c r="A617" s="83" t="s">
        <v>184</v>
      </c>
      <c r="B617" s="83">
        <v>3</v>
      </c>
      <c r="C617" s="84">
        <v>1306.60935109</v>
      </c>
      <c r="D617" s="84">
        <v>1299.7957189399999</v>
      </c>
      <c r="E617" s="84">
        <v>171.31417966000001</v>
      </c>
      <c r="F617" s="84">
        <v>171.31417966000001</v>
      </c>
    </row>
    <row r="618" spans="1:6" ht="12.75" customHeight="1" x14ac:dyDescent="0.2">
      <c r="A618" s="83" t="s">
        <v>184</v>
      </c>
      <c r="B618" s="83">
        <v>4</v>
      </c>
      <c r="C618" s="84">
        <v>1310.60603629</v>
      </c>
      <c r="D618" s="84">
        <v>1301.3233285900001</v>
      </c>
      <c r="E618" s="84">
        <v>171.51551989999999</v>
      </c>
      <c r="F618" s="84">
        <v>171.51551989999999</v>
      </c>
    </row>
    <row r="619" spans="1:6" ht="12.75" customHeight="1" x14ac:dyDescent="0.2">
      <c r="A619" s="83" t="s">
        <v>184</v>
      </c>
      <c r="B619" s="83">
        <v>5</v>
      </c>
      <c r="C619" s="84">
        <v>1295.5981312500001</v>
      </c>
      <c r="D619" s="84">
        <v>1289.4121925899999</v>
      </c>
      <c r="E619" s="84">
        <v>169.94562206000001</v>
      </c>
      <c r="F619" s="84">
        <v>169.94562206000001</v>
      </c>
    </row>
    <row r="620" spans="1:6" ht="12.75" customHeight="1" x14ac:dyDescent="0.2">
      <c r="A620" s="83" t="s">
        <v>184</v>
      </c>
      <c r="B620" s="83">
        <v>6</v>
      </c>
      <c r="C620" s="84">
        <v>1264.60112037</v>
      </c>
      <c r="D620" s="84">
        <v>1256.0179578100001</v>
      </c>
      <c r="E620" s="84">
        <v>165.54423356000001</v>
      </c>
      <c r="F620" s="84">
        <v>165.54423356000001</v>
      </c>
    </row>
    <row r="621" spans="1:6" ht="12.75" customHeight="1" x14ac:dyDescent="0.2">
      <c r="A621" s="83" t="s">
        <v>184</v>
      </c>
      <c r="B621" s="83">
        <v>7</v>
      </c>
      <c r="C621" s="84">
        <v>1216.57052838</v>
      </c>
      <c r="D621" s="84">
        <v>1207.9257585299999</v>
      </c>
      <c r="E621" s="84">
        <v>159.20564085000001</v>
      </c>
      <c r="F621" s="84">
        <v>159.20564085000001</v>
      </c>
    </row>
    <row r="622" spans="1:6" ht="12.75" customHeight="1" x14ac:dyDescent="0.2">
      <c r="A622" s="83" t="s">
        <v>184</v>
      </c>
      <c r="B622" s="83">
        <v>8</v>
      </c>
      <c r="C622" s="84">
        <v>1165.7997081999999</v>
      </c>
      <c r="D622" s="84">
        <v>1157.57546974</v>
      </c>
      <c r="E622" s="84">
        <v>152.56943003000001</v>
      </c>
      <c r="F622" s="84">
        <v>152.56943003000001</v>
      </c>
    </row>
    <row r="623" spans="1:6" ht="12.75" customHeight="1" x14ac:dyDescent="0.2">
      <c r="A623" s="83" t="s">
        <v>184</v>
      </c>
      <c r="B623" s="83">
        <v>9</v>
      </c>
      <c r="C623" s="84">
        <v>1145.0266205600001</v>
      </c>
      <c r="D623" s="84">
        <v>1136.56570872</v>
      </c>
      <c r="E623" s="84">
        <v>149.80032567999999</v>
      </c>
      <c r="F623" s="84">
        <v>149.80032567999999</v>
      </c>
    </row>
    <row r="624" spans="1:6" ht="12.75" customHeight="1" x14ac:dyDescent="0.2">
      <c r="A624" s="83" t="s">
        <v>184</v>
      </c>
      <c r="B624" s="83">
        <v>10</v>
      </c>
      <c r="C624" s="84">
        <v>1109.9301741199999</v>
      </c>
      <c r="D624" s="84">
        <v>1101.0067734899999</v>
      </c>
      <c r="E624" s="84">
        <v>145.11362782</v>
      </c>
      <c r="F624" s="84">
        <v>145.11362782</v>
      </c>
    </row>
    <row r="625" spans="1:6" ht="12.75" customHeight="1" x14ac:dyDescent="0.2">
      <c r="A625" s="83" t="s">
        <v>184</v>
      </c>
      <c r="B625" s="83">
        <v>11</v>
      </c>
      <c r="C625" s="84">
        <v>1133.29016897</v>
      </c>
      <c r="D625" s="84">
        <v>1124.20177549</v>
      </c>
      <c r="E625" s="84">
        <v>148.17074878</v>
      </c>
      <c r="F625" s="84">
        <v>148.17074878</v>
      </c>
    </row>
    <row r="626" spans="1:6" ht="12.75" customHeight="1" x14ac:dyDescent="0.2">
      <c r="A626" s="83" t="s">
        <v>184</v>
      </c>
      <c r="B626" s="83">
        <v>12</v>
      </c>
      <c r="C626" s="84">
        <v>1180.51595251</v>
      </c>
      <c r="D626" s="84">
        <v>1171.0502997399999</v>
      </c>
      <c r="E626" s="84">
        <v>154.34542406</v>
      </c>
      <c r="F626" s="84">
        <v>154.34542406</v>
      </c>
    </row>
    <row r="627" spans="1:6" ht="12.75" customHeight="1" x14ac:dyDescent="0.2">
      <c r="A627" s="83" t="s">
        <v>184</v>
      </c>
      <c r="B627" s="83">
        <v>13</v>
      </c>
      <c r="C627" s="84">
        <v>1232.5950282399999</v>
      </c>
      <c r="D627" s="84">
        <v>1222.7199273599999</v>
      </c>
      <c r="E627" s="84">
        <v>161.15552486999999</v>
      </c>
      <c r="F627" s="84">
        <v>161.15552486999999</v>
      </c>
    </row>
    <row r="628" spans="1:6" ht="12.75" customHeight="1" x14ac:dyDescent="0.2">
      <c r="A628" s="83" t="s">
        <v>184</v>
      </c>
      <c r="B628" s="83">
        <v>14</v>
      </c>
      <c r="C628" s="84">
        <v>1261.3414627</v>
      </c>
      <c r="D628" s="84">
        <v>1251.4955635900001</v>
      </c>
      <c r="E628" s="84">
        <v>164.94817816</v>
      </c>
      <c r="F628" s="84">
        <v>164.94817816</v>
      </c>
    </row>
    <row r="629" spans="1:6" ht="12.75" customHeight="1" x14ac:dyDescent="0.2">
      <c r="A629" s="83" t="s">
        <v>184</v>
      </c>
      <c r="B629" s="83">
        <v>15</v>
      </c>
      <c r="C629" s="84">
        <v>1273.8386831299999</v>
      </c>
      <c r="D629" s="84">
        <v>1263.3535810999999</v>
      </c>
      <c r="E629" s="84">
        <v>166.51107493999999</v>
      </c>
      <c r="F629" s="84">
        <v>166.51107493999999</v>
      </c>
    </row>
    <row r="630" spans="1:6" ht="12.75" customHeight="1" x14ac:dyDescent="0.2">
      <c r="A630" s="83" t="s">
        <v>184</v>
      </c>
      <c r="B630" s="83">
        <v>16</v>
      </c>
      <c r="C630" s="84">
        <v>1278.97347468</v>
      </c>
      <c r="D630" s="84">
        <v>1268.8247801499999</v>
      </c>
      <c r="E630" s="84">
        <v>167.23218362</v>
      </c>
      <c r="F630" s="84">
        <v>167.23218362</v>
      </c>
    </row>
    <row r="631" spans="1:6" ht="12.75" customHeight="1" x14ac:dyDescent="0.2">
      <c r="A631" s="83" t="s">
        <v>184</v>
      </c>
      <c r="B631" s="83">
        <v>17</v>
      </c>
      <c r="C631" s="84">
        <v>1264.7951184999999</v>
      </c>
      <c r="D631" s="84">
        <v>1260.61545329</v>
      </c>
      <c r="E631" s="84">
        <v>166.15018737</v>
      </c>
      <c r="F631" s="84">
        <v>166.15018737</v>
      </c>
    </row>
    <row r="632" spans="1:6" ht="12.75" customHeight="1" x14ac:dyDescent="0.2">
      <c r="A632" s="83" t="s">
        <v>184</v>
      </c>
      <c r="B632" s="83">
        <v>18</v>
      </c>
      <c r="C632" s="84">
        <v>1215.8010610700001</v>
      </c>
      <c r="D632" s="84">
        <v>1213.6854358800001</v>
      </c>
      <c r="E632" s="84">
        <v>159.96477121999999</v>
      </c>
      <c r="F632" s="84">
        <v>159.96477121999999</v>
      </c>
    </row>
    <row r="633" spans="1:6" ht="12.75" customHeight="1" x14ac:dyDescent="0.2">
      <c r="A633" s="83" t="s">
        <v>184</v>
      </c>
      <c r="B633" s="83">
        <v>19</v>
      </c>
      <c r="C633" s="84">
        <v>1175.8054186700001</v>
      </c>
      <c r="D633" s="84">
        <v>1169.0905755799999</v>
      </c>
      <c r="E633" s="84">
        <v>154.08713075</v>
      </c>
      <c r="F633" s="84">
        <v>154.08713075</v>
      </c>
    </row>
    <row r="634" spans="1:6" ht="12.75" customHeight="1" x14ac:dyDescent="0.2">
      <c r="A634" s="83" t="s">
        <v>184</v>
      </c>
      <c r="B634" s="83">
        <v>20</v>
      </c>
      <c r="C634" s="84">
        <v>1142.8434798599999</v>
      </c>
      <c r="D634" s="84">
        <v>1134.0930118399999</v>
      </c>
      <c r="E634" s="84">
        <v>149.47442212999999</v>
      </c>
      <c r="F634" s="84">
        <v>149.47442212999999</v>
      </c>
    </row>
    <row r="635" spans="1:6" ht="12.75" customHeight="1" x14ac:dyDescent="0.2">
      <c r="A635" s="83" t="s">
        <v>184</v>
      </c>
      <c r="B635" s="83">
        <v>21</v>
      </c>
      <c r="C635" s="84">
        <v>1139.9047706399999</v>
      </c>
      <c r="D635" s="84">
        <v>1130.11477354</v>
      </c>
      <c r="E635" s="84">
        <v>148.95008694000001</v>
      </c>
      <c r="F635" s="84">
        <v>148.95008694000001</v>
      </c>
    </row>
    <row r="636" spans="1:6" ht="12.75" customHeight="1" x14ac:dyDescent="0.2">
      <c r="A636" s="83" t="s">
        <v>184</v>
      </c>
      <c r="B636" s="83">
        <v>22</v>
      </c>
      <c r="C636" s="84">
        <v>1147.3445633199999</v>
      </c>
      <c r="D636" s="84">
        <v>1137.25622922</v>
      </c>
      <c r="E636" s="84">
        <v>149.89133687</v>
      </c>
      <c r="F636" s="84">
        <v>149.89133687</v>
      </c>
    </row>
    <row r="637" spans="1:6" ht="12.75" customHeight="1" x14ac:dyDescent="0.2">
      <c r="A637" s="83" t="s">
        <v>184</v>
      </c>
      <c r="B637" s="83">
        <v>23</v>
      </c>
      <c r="C637" s="84">
        <v>1166.76314806</v>
      </c>
      <c r="D637" s="84">
        <v>1158.3276771799999</v>
      </c>
      <c r="E637" s="84">
        <v>152.66857160000001</v>
      </c>
      <c r="F637" s="84">
        <v>152.66857160000001</v>
      </c>
    </row>
    <row r="638" spans="1:6" ht="12.75" customHeight="1" x14ac:dyDescent="0.2">
      <c r="A638" s="83" t="s">
        <v>184</v>
      </c>
      <c r="B638" s="83">
        <v>24</v>
      </c>
      <c r="C638" s="84">
        <v>1212.8759068500001</v>
      </c>
      <c r="D638" s="84">
        <v>1204.5197942499999</v>
      </c>
      <c r="E638" s="84">
        <v>158.75673186</v>
      </c>
      <c r="F638" s="84">
        <v>158.75673186</v>
      </c>
    </row>
    <row r="639" spans="1:6" ht="12.75" customHeight="1" x14ac:dyDescent="0.2">
      <c r="A639" s="83" t="s">
        <v>185</v>
      </c>
      <c r="B639" s="83">
        <v>1</v>
      </c>
      <c r="C639" s="84">
        <v>1250.8556258799999</v>
      </c>
      <c r="D639" s="84">
        <v>1242.0086559599999</v>
      </c>
      <c r="E639" s="84">
        <v>163.69779568000001</v>
      </c>
      <c r="F639" s="84">
        <v>163.69779568000001</v>
      </c>
    </row>
    <row r="640" spans="1:6" ht="12.75" customHeight="1" x14ac:dyDescent="0.2">
      <c r="A640" s="83" t="s">
        <v>185</v>
      </c>
      <c r="B640" s="83">
        <v>2</v>
      </c>
      <c r="C640" s="84">
        <v>1254.6651932499999</v>
      </c>
      <c r="D640" s="84">
        <v>1245.8771985400001</v>
      </c>
      <c r="E640" s="84">
        <v>164.20767287000001</v>
      </c>
      <c r="F640" s="84">
        <v>164.20767287000001</v>
      </c>
    </row>
    <row r="641" spans="1:6" ht="12.75" customHeight="1" x14ac:dyDescent="0.2">
      <c r="A641" s="83" t="s">
        <v>185</v>
      </c>
      <c r="B641" s="83">
        <v>3</v>
      </c>
      <c r="C641" s="84">
        <v>1265.8494024399999</v>
      </c>
      <c r="D641" s="84">
        <v>1258.08309061</v>
      </c>
      <c r="E641" s="84">
        <v>165.81641981999999</v>
      </c>
      <c r="F641" s="84">
        <v>165.81641981999999</v>
      </c>
    </row>
    <row r="642" spans="1:6" ht="12.75" customHeight="1" x14ac:dyDescent="0.2">
      <c r="A642" s="83" t="s">
        <v>185</v>
      </c>
      <c r="B642" s="83">
        <v>4</v>
      </c>
      <c r="C642" s="84">
        <v>1301.7893832</v>
      </c>
      <c r="D642" s="84">
        <v>1291.9180358000001</v>
      </c>
      <c r="E642" s="84">
        <v>170.27589433</v>
      </c>
      <c r="F642" s="84">
        <v>170.27589433</v>
      </c>
    </row>
    <row r="643" spans="1:6" ht="12.75" customHeight="1" x14ac:dyDescent="0.2">
      <c r="A643" s="83" t="s">
        <v>185</v>
      </c>
      <c r="B643" s="83">
        <v>5</v>
      </c>
      <c r="C643" s="84">
        <v>1300.5838243999999</v>
      </c>
      <c r="D643" s="84">
        <v>1291.17337664</v>
      </c>
      <c r="E643" s="84">
        <v>170.17774761999999</v>
      </c>
      <c r="F643" s="84">
        <v>170.17774761999999</v>
      </c>
    </row>
    <row r="644" spans="1:6" ht="12.75" customHeight="1" x14ac:dyDescent="0.2">
      <c r="A644" s="83" t="s">
        <v>185</v>
      </c>
      <c r="B644" s="83">
        <v>6</v>
      </c>
      <c r="C644" s="84">
        <v>1275.6331051300001</v>
      </c>
      <c r="D644" s="84">
        <v>1266.6606945200001</v>
      </c>
      <c r="E644" s="84">
        <v>166.94695530000001</v>
      </c>
      <c r="F644" s="84">
        <v>166.94695530000001</v>
      </c>
    </row>
    <row r="645" spans="1:6" ht="12.75" customHeight="1" x14ac:dyDescent="0.2">
      <c r="A645" s="83" t="s">
        <v>185</v>
      </c>
      <c r="B645" s="83">
        <v>7</v>
      </c>
      <c r="C645" s="84">
        <v>1239.2013811100001</v>
      </c>
      <c r="D645" s="84">
        <v>1229.9242545</v>
      </c>
      <c r="E645" s="84">
        <v>162.10506129999999</v>
      </c>
      <c r="F645" s="84">
        <v>162.10506129999999</v>
      </c>
    </row>
    <row r="646" spans="1:6" ht="12.75" customHeight="1" x14ac:dyDescent="0.2">
      <c r="A646" s="83" t="s">
        <v>185</v>
      </c>
      <c r="B646" s="83">
        <v>8</v>
      </c>
      <c r="C646" s="84">
        <v>1199.52605217</v>
      </c>
      <c r="D646" s="84">
        <v>1190.74054256</v>
      </c>
      <c r="E646" s="84">
        <v>156.94061479000001</v>
      </c>
      <c r="F646" s="84">
        <v>156.94061479000001</v>
      </c>
    </row>
    <row r="647" spans="1:6" ht="12.75" customHeight="1" x14ac:dyDescent="0.2">
      <c r="A647" s="83" t="s">
        <v>185</v>
      </c>
      <c r="B647" s="83">
        <v>9</v>
      </c>
      <c r="C647" s="84">
        <v>1129.6481711399999</v>
      </c>
      <c r="D647" s="84">
        <v>1121.17168244</v>
      </c>
      <c r="E647" s="84">
        <v>147.77137994</v>
      </c>
      <c r="F647" s="84">
        <v>147.77137994</v>
      </c>
    </row>
    <row r="648" spans="1:6" ht="12.75" customHeight="1" x14ac:dyDescent="0.2">
      <c r="A648" s="83" t="s">
        <v>185</v>
      </c>
      <c r="B648" s="83">
        <v>10</v>
      </c>
      <c r="C648" s="84">
        <v>1103.1629964799999</v>
      </c>
      <c r="D648" s="84">
        <v>1095.2190791800001</v>
      </c>
      <c r="E648" s="84">
        <v>144.35080479000001</v>
      </c>
      <c r="F648" s="84">
        <v>144.35080479000001</v>
      </c>
    </row>
    <row r="649" spans="1:6" ht="12.75" customHeight="1" x14ac:dyDescent="0.2">
      <c r="A649" s="83" t="s">
        <v>185</v>
      </c>
      <c r="B649" s="83">
        <v>11</v>
      </c>
      <c r="C649" s="84">
        <v>1099.67335017</v>
      </c>
      <c r="D649" s="84">
        <v>1091.47754519</v>
      </c>
      <c r="E649" s="84">
        <v>143.85766742999999</v>
      </c>
      <c r="F649" s="84">
        <v>143.85766742999999</v>
      </c>
    </row>
    <row r="650" spans="1:6" ht="12.75" customHeight="1" x14ac:dyDescent="0.2">
      <c r="A650" s="83" t="s">
        <v>185</v>
      </c>
      <c r="B650" s="83">
        <v>12</v>
      </c>
      <c r="C650" s="84">
        <v>1141.16721794</v>
      </c>
      <c r="D650" s="84">
        <v>1132.7240452200001</v>
      </c>
      <c r="E650" s="84">
        <v>149.29399117</v>
      </c>
      <c r="F650" s="84">
        <v>149.29399117</v>
      </c>
    </row>
    <row r="651" spans="1:6" ht="12.75" customHeight="1" x14ac:dyDescent="0.2">
      <c r="A651" s="83" t="s">
        <v>185</v>
      </c>
      <c r="B651" s="83">
        <v>13</v>
      </c>
      <c r="C651" s="84">
        <v>1199.76757275</v>
      </c>
      <c r="D651" s="84">
        <v>1190.8315129600001</v>
      </c>
      <c r="E651" s="84">
        <v>156.95260476999999</v>
      </c>
      <c r="F651" s="84">
        <v>156.95260476999999</v>
      </c>
    </row>
    <row r="652" spans="1:6" ht="12.75" customHeight="1" x14ac:dyDescent="0.2">
      <c r="A652" s="83" t="s">
        <v>185</v>
      </c>
      <c r="B652" s="83">
        <v>14</v>
      </c>
      <c r="C652" s="84">
        <v>1214.53241207</v>
      </c>
      <c r="D652" s="84">
        <v>1205.8596234500001</v>
      </c>
      <c r="E652" s="84">
        <v>158.93332248999999</v>
      </c>
      <c r="F652" s="84">
        <v>158.93332248999999</v>
      </c>
    </row>
    <row r="653" spans="1:6" ht="12.75" customHeight="1" x14ac:dyDescent="0.2">
      <c r="A653" s="83" t="s">
        <v>185</v>
      </c>
      <c r="B653" s="83">
        <v>15</v>
      </c>
      <c r="C653" s="84">
        <v>1229.2474781000001</v>
      </c>
      <c r="D653" s="84">
        <v>1221.9604047</v>
      </c>
      <c r="E653" s="84">
        <v>161.05541912999999</v>
      </c>
      <c r="F653" s="84">
        <v>161.05541912999999</v>
      </c>
    </row>
    <row r="654" spans="1:6" ht="12.75" customHeight="1" x14ac:dyDescent="0.2">
      <c r="A654" s="83" t="s">
        <v>185</v>
      </c>
      <c r="B654" s="83">
        <v>16</v>
      </c>
      <c r="C654" s="84">
        <v>1236.61708823</v>
      </c>
      <c r="D654" s="84">
        <v>1226.5209585800001</v>
      </c>
      <c r="E654" s="84">
        <v>161.65650400999999</v>
      </c>
      <c r="F654" s="84">
        <v>161.65650400999999</v>
      </c>
    </row>
    <row r="655" spans="1:6" ht="12.75" customHeight="1" x14ac:dyDescent="0.2">
      <c r="A655" s="83" t="s">
        <v>185</v>
      </c>
      <c r="B655" s="83">
        <v>17</v>
      </c>
      <c r="C655" s="84">
        <v>1229.3077297699999</v>
      </c>
      <c r="D655" s="84">
        <v>1220.3762386799999</v>
      </c>
      <c r="E655" s="84">
        <v>160.84662470999999</v>
      </c>
      <c r="F655" s="84">
        <v>160.84662470999999</v>
      </c>
    </row>
    <row r="656" spans="1:6" ht="12.75" customHeight="1" x14ac:dyDescent="0.2">
      <c r="A656" s="83" t="s">
        <v>185</v>
      </c>
      <c r="B656" s="83">
        <v>18</v>
      </c>
      <c r="C656" s="84">
        <v>1211.8467327400001</v>
      </c>
      <c r="D656" s="84">
        <v>1204.5211726800001</v>
      </c>
      <c r="E656" s="84">
        <v>158.75691354</v>
      </c>
      <c r="F656" s="84">
        <v>158.75691354</v>
      </c>
    </row>
    <row r="657" spans="1:6" ht="12.75" customHeight="1" x14ac:dyDescent="0.2">
      <c r="A657" s="83" t="s">
        <v>185</v>
      </c>
      <c r="B657" s="83">
        <v>19</v>
      </c>
      <c r="C657" s="84">
        <v>1140.86485135</v>
      </c>
      <c r="D657" s="84">
        <v>1133.8660399400001</v>
      </c>
      <c r="E657" s="84">
        <v>149.44450703999999</v>
      </c>
      <c r="F657" s="84">
        <v>149.44450703999999</v>
      </c>
    </row>
    <row r="658" spans="1:6" ht="12.75" customHeight="1" x14ac:dyDescent="0.2">
      <c r="A658" s="83" t="s">
        <v>185</v>
      </c>
      <c r="B658" s="83">
        <v>20</v>
      </c>
      <c r="C658" s="84">
        <v>1113.4136688200001</v>
      </c>
      <c r="D658" s="84">
        <v>1106.7024394600001</v>
      </c>
      <c r="E658" s="84">
        <v>145.86432142999999</v>
      </c>
      <c r="F658" s="84">
        <v>145.86432142999999</v>
      </c>
    </row>
    <row r="659" spans="1:6" ht="12.75" customHeight="1" x14ac:dyDescent="0.2">
      <c r="A659" s="83" t="s">
        <v>185</v>
      </c>
      <c r="B659" s="83">
        <v>21</v>
      </c>
      <c r="C659" s="84">
        <v>1101.9591820099999</v>
      </c>
      <c r="D659" s="84">
        <v>1097.04416823</v>
      </c>
      <c r="E659" s="84">
        <v>144.59135308</v>
      </c>
      <c r="F659" s="84">
        <v>144.59135308</v>
      </c>
    </row>
    <row r="660" spans="1:6" ht="12.75" customHeight="1" x14ac:dyDescent="0.2">
      <c r="A660" s="83" t="s">
        <v>185</v>
      </c>
      <c r="B660" s="83">
        <v>22</v>
      </c>
      <c r="C660" s="84">
        <v>1142.34373916</v>
      </c>
      <c r="D660" s="84">
        <v>1138.04188634</v>
      </c>
      <c r="E660" s="84">
        <v>149.99488714</v>
      </c>
      <c r="F660" s="84">
        <v>149.99488714</v>
      </c>
    </row>
    <row r="661" spans="1:6" ht="12.75" customHeight="1" x14ac:dyDescent="0.2">
      <c r="A661" s="83" t="s">
        <v>185</v>
      </c>
      <c r="B661" s="83">
        <v>23</v>
      </c>
      <c r="C661" s="84">
        <v>1170.3631029400001</v>
      </c>
      <c r="D661" s="84">
        <v>1168.5285064100001</v>
      </c>
      <c r="E661" s="84">
        <v>154.01304956000001</v>
      </c>
      <c r="F661" s="84">
        <v>154.01304956000001</v>
      </c>
    </row>
    <row r="662" spans="1:6" ht="12.75" customHeight="1" x14ac:dyDescent="0.2">
      <c r="A662" s="83" t="s">
        <v>185</v>
      </c>
      <c r="B662" s="83">
        <v>24</v>
      </c>
      <c r="C662" s="84">
        <v>1209.0253746799999</v>
      </c>
      <c r="D662" s="84">
        <v>1207.3084532400001</v>
      </c>
      <c r="E662" s="84">
        <v>159.12427948999999</v>
      </c>
      <c r="F662" s="84">
        <v>159.12427948999999</v>
      </c>
    </row>
    <row r="663" spans="1:6" ht="12.75" customHeight="1" x14ac:dyDescent="0.2">
      <c r="A663" s="83" t="s">
        <v>186</v>
      </c>
      <c r="B663" s="83">
        <v>1</v>
      </c>
      <c r="C663" s="84">
        <v>1242.79319745</v>
      </c>
      <c r="D663" s="84">
        <v>1234.10198674</v>
      </c>
      <c r="E663" s="84">
        <v>162.65568995999999</v>
      </c>
      <c r="F663" s="84">
        <v>162.65568995999999</v>
      </c>
    </row>
    <row r="664" spans="1:6" ht="12.75" customHeight="1" x14ac:dyDescent="0.2">
      <c r="A664" s="83" t="s">
        <v>186</v>
      </c>
      <c r="B664" s="83">
        <v>2</v>
      </c>
      <c r="C664" s="84">
        <v>1254.9364667</v>
      </c>
      <c r="D664" s="84">
        <v>1247.97194803</v>
      </c>
      <c r="E664" s="84">
        <v>164.48376264000001</v>
      </c>
      <c r="F664" s="84">
        <v>164.48376264000001</v>
      </c>
    </row>
    <row r="665" spans="1:6" ht="12.75" customHeight="1" x14ac:dyDescent="0.2">
      <c r="A665" s="83" t="s">
        <v>186</v>
      </c>
      <c r="B665" s="83">
        <v>3</v>
      </c>
      <c r="C665" s="84">
        <v>1288.3481752099999</v>
      </c>
      <c r="D665" s="84">
        <v>1287.73112881</v>
      </c>
      <c r="E665" s="84">
        <v>169.72405642999999</v>
      </c>
      <c r="F665" s="84">
        <v>169.72405642999999</v>
      </c>
    </row>
    <row r="666" spans="1:6" ht="12.75" customHeight="1" x14ac:dyDescent="0.2">
      <c r="A666" s="83" t="s">
        <v>186</v>
      </c>
      <c r="B666" s="83">
        <v>4</v>
      </c>
      <c r="C666" s="84">
        <v>1302.92846558</v>
      </c>
      <c r="D666" s="84">
        <v>1299.40342029</v>
      </c>
      <c r="E666" s="84">
        <v>171.26247436</v>
      </c>
      <c r="F666" s="84">
        <v>171.26247436</v>
      </c>
    </row>
    <row r="667" spans="1:6" ht="12.75" customHeight="1" x14ac:dyDescent="0.2">
      <c r="A667" s="83" t="s">
        <v>186</v>
      </c>
      <c r="B667" s="83">
        <v>5</v>
      </c>
      <c r="C667" s="84">
        <v>1305.30224501</v>
      </c>
      <c r="D667" s="84">
        <v>1299.4732509200001</v>
      </c>
      <c r="E667" s="84">
        <v>171.2716781</v>
      </c>
      <c r="F667" s="84">
        <v>171.2716781</v>
      </c>
    </row>
    <row r="668" spans="1:6" ht="12.75" customHeight="1" x14ac:dyDescent="0.2">
      <c r="A668" s="83" t="s">
        <v>186</v>
      </c>
      <c r="B668" s="83">
        <v>6</v>
      </c>
      <c r="C668" s="84">
        <v>1285.6406962900001</v>
      </c>
      <c r="D668" s="84">
        <v>1283.85356632</v>
      </c>
      <c r="E668" s="84">
        <v>169.2129904</v>
      </c>
      <c r="F668" s="84">
        <v>169.2129904</v>
      </c>
    </row>
    <row r="669" spans="1:6" ht="12.75" customHeight="1" x14ac:dyDescent="0.2">
      <c r="A669" s="83" t="s">
        <v>186</v>
      </c>
      <c r="B669" s="83">
        <v>7</v>
      </c>
      <c r="C669" s="84">
        <v>1247.13957802</v>
      </c>
      <c r="D669" s="84">
        <v>1246.4839176</v>
      </c>
      <c r="E669" s="84">
        <v>164.28763896000001</v>
      </c>
      <c r="F669" s="84">
        <v>164.28763896000001</v>
      </c>
    </row>
    <row r="670" spans="1:6" ht="12.75" customHeight="1" x14ac:dyDescent="0.2">
      <c r="A670" s="83" t="s">
        <v>186</v>
      </c>
      <c r="B670" s="83">
        <v>8</v>
      </c>
      <c r="C670" s="84">
        <v>1221.0147408</v>
      </c>
      <c r="D670" s="84">
        <v>1214.68427266</v>
      </c>
      <c r="E670" s="84">
        <v>160.09641875</v>
      </c>
      <c r="F670" s="84">
        <v>160.09641875</v>
      </c>
    </row>
    <row r="671" spans="1:6" ht="12.75" customHeight="1" x14ac:dyDescent="0.2">
      <c r="A671" s="83" t="s">
        <v>186</v>
      </c>
      <c r="B671" s="83">
        <v>9</v>
      </c>
      <c r="C671" s="84">
        <v>1153.97336765</v>
      </c>
      <c r="D671" s="84">
        <v>1152.47459716</v>
      </c>
      <c r="E671" s="84">
        <v>151.89713069000001</v>
      </c>
      <c r="F671" s="84">
        <v>151.89713069000001</v>
      </c>
    </row>
    <row r="672" spans="1:6" ht="12.75" customHeight="1" x14ac:dyDescent="0.2">
      <c r="A672" s="83" t="s">
        <v>186</v>
      </c>
      <c r="B672" s="83">
        <v>10</v>
      </c>
      <c r="C672" s="84">
        <v>1131.01437943</v>
      </c>
      <c r="D672" s="84">
        <v>1126.19386766</v>
      </c>
      <c r="E672" s="84">
        <v>148.43330821999999</v>
      </c>
      <c r="F672" s="84">
        <v>148.43330821999999</v>
      </c>
    </row>
    <row r="673" spans="1:6" ht="12.75" customHeight="1" x14ac:dyDescent="0.2">
      <c r="A673" s="83" t="s">
        <v>186</v>
      </c>
      <c r="B673" s="83">
        <v>11</v>
      </c>
      <c r="C673" s="84">
        <v>1137.7746054900001</v>
      </c>
      <c r="D673" s="84">
        <v>1129.8863649699999</v>
      </c>
      <c r="E673" s="84">
        <v>148.9199825</v>
      </c>
      <c r="F673" s="84">
        <v>148.9199825</v>
      </c>
    </row>
    <row r="674" spans="1:6" ht="12.75" customHeight="1" x14ac:dyDescent="0.2">
      <c r="A674" s="83" t="s">
        <v>186</v>
      </c>
      <c r="B674" s="83">
        <v>12</v>
      </c>
      <c r="C674" s="84">
        <v>1167.2938749699999</v>
      </c>
      <c r="D674" s="84">
        <v>1160.4426069599999</v>
      </c>
      <c r="E674" s="84">
        <v>152.94732114999999</v>
      </c>
      <c r="F674" s="84">
        <v>152.94732114999999</v>
      </c>
    </row>
    <row r="675" spans="1:6" ht="12.75" customHeight="1" x14ac:dyDescent="0.2">
      <c r="A675" s="83" t="s">
        <v>186</v>
      </c>
      <c r="B675" s="83">
        <v>13</v>
      </c>
      <c r="C675" s="84">
        <v>1206.60770082</v>
      </c>
      <c r="D675" s="84">
        <v>1206.0357089900001</v>
      </c>
      <c r="E675" s="84">
        <v>158.95653071000001</v>
      </c>
      <c r="F675" s="84">
        <v>158.95653071000001</v>
      </c>
    </row>
    <row r="676" spans="1:6" ht="12.75" customHeight="1" x14ac:dyDescent="0.2">
      <c r="A676" s="83" t="s">
        <v>186</v>
      </c>
      <c r="B676" s="83">
        <v>14</v>
      </c>
      <c r="C676" s="84">
        <v>1241.4903265099999</v>
      </c>
      <c r="D676" s="84">
        <v>1236.4659677300001</v>
      </c>
      <c r="E676" s="84">
        <v>162.96726466000001</v>
      </c>
      <c r="F676" s="84">
        <v>162.96726466000001</v>
      </c>
    </row>
    <row r="677" spans="1:6" ht="12.75" customHeight="1" x14ac:dyDescent="0.2">
      <c r="A677" s="83" t="s">
        <v>186</v>
      </c>
      <c r="B677" s="83">
        <v>15</v>
      </c>
      <c r="C677" s="84">
        <v>1251.50534027</v>
      </c>
      <c r="D677" s="84">
        <v>1251.4658704799999</v>
      </c>
      <c r="E677" s="84">
        <v>164.94426458000001</v>
      </c>
      <c r="F677" s="84">
        <v>164.94426458000001</v>
      </c>
    </row>
    <row r="678" spans="1:6" ht="12.75" customHeight="1" x14ac:dyDescent="0.2">
      <c r="A678" s="83" t="s">
        <v>186</v>
      </c>
      <c r="B678" s="83">
        <v>16</v>
      </c>
      <c r="C678" s="84">
        <v>1261.2661120800001</v>
      </c>
      <c r="D678" s="84">
        <v>1253.8775822099999</v>
      </c>
      <c r="E678" s="84">
        <v>165.26213024</v>
      </c>
      <c r="F678" s="84">
        <v>165.26213024</v>
      </c>
    </row>
    <row r="679" spans="1:6" ht="12.75" customHeight="1" x14ac:dyDescent="0.2">
      <c r="A679" s="83" t="s">
        <v>186</v>
      </c>
      <c r="B679" s="83">
        <v>17</v>
      </c>
      <c r="C679" s="84">
        <v>1249.33538875</v>
      </c>
      <c r="D679" s="84">
        <v>1242.12198388</v>
      </c>
      <c r="E679" s="84">
        <v>163.71273239000001</v>
      </c>
      <c r="F679" s="84">
        <v>163.71273239000001</v>
      </c>
    </row>
    <row r="680" spans="1:6" ht="12.75" customHeight="1" x14ac:dyDescent="0.2">
      <c r="A680" s="83" t="s">
        <v>186</v>
      </c>
      <c r="B680" s="83">
        <v>18</v>
      </c>
      <c r="C680" s="84">
        <v>1227.52220504</v>
      </c>
      <c r="D680" s="84">
        <v>1220.3030423600001</v>
      </c>
      <c r="E680" s="84">
        <v>160.83697737</v>
      </c>
      <c r="F680" s="84">
        <v>160.83697737</v>
      </c>
    </row>
    <row r="681" spans="1:6" ht="12.75" customHeight="1" x14ac:dyDescent="0.2">
      <c r="A681" s="83" t="s">
        <v>186</v>
      </c>
      <c r="B681" s="83">
        <v>19</v>
      </c>
      <c r="C681" s="84">
        <v>1134.9137285100001</v>
      </c>
      <c r="D681" s="84">
        <v>1127.8648057400001</v>
      </c>
      <c r="E681" s="84">
        <v>148.65353927999999</v>
      </c>
      <c r="F681" s="84">
        <v>148.65353927999999</v>
      </c>
    </row>
    <row r="682" spans="1:6" ht="12.75" customHeight="1" x14ac:dyDescent="0.2">
      <c r="A682" s="83" t="s">
        <v>186</v>
      </c>
      <c r="B682" s="83">
        <v>20</v>
      </c>
      <c r="C682" s="84">
        <v>1090.7457766</v>
      </c>
      <c r="D682" s="84">
        <v>1084.4252625399999</v>
      </c>
      <c r="E682" s="84">
        <v>142.92817059000001</v>
      </c>
      <c r="F682" s="84">
        <v>142.92817059000001</v>
      </c>
    </row>
    <row r="683" spans="1:6" ht="12.75" customHeight="1" x14ac:dyDescent="0.2">
      <c r="A683" s="83" t="s">
        <v>186</v>
      </c>
      <c r="B683" s="83">
        <v>21</v>
      </c>
      <c r="C683" s="84">
        <v>1106.5092903300001</v>
      </c>
      <c r="D683" s="84">
        <v>1099.9430517200001</v>
      </c>
      <c r="E683" s="84">
        <v>144.97342838</v>
      </c>
      <c r="F683" s="84">
        <v>144.97342838</v>
      </c>
    </row>
    <row r="684" spans="1:6" ht="12.75" customHeight="1" x14ac:dyDescent="0.2">
      <c r="A684" s="83" t="s">
        <v>186</v>
      </c>
      <c r="B684" s="83">
        <v>22</v>
      </c>
      <c r="C684" s="84">
        <v>1143.81857627</v>
      </c>
      <c r="D684" s="84">
        <v>1137.0636025199999</v>
      </c>
      <c r="E684" s="84">
        <v>149.86594851000001</v>
      </c>
      <c r="F684" s="84">
        <v>149.86594851000001</v>
      </c>
    </row>
    <row r="685" spans="1:6" ht="12.75" customHeight="1" x14ac:dyDescent="0.2">
      <c r="A685" s="83" t="s">
        <v>186</v>
      </c>
      <c r="B685" s="83">
        <v>23</v>
      </c>
      <c r="C685" s="84">
        <v>1168.36872952</v>
      </c>
      <c r="D685" s="84">
        <v>1161.0927081</v>
      </c>
      <c r="E685" s="84">
        <v>153.03300503</v>
      </c>
      <c r="F685" s="84">
        <v>153.03300503</v>
      </c>
    </row>
    <row r="686" spans="1:6" ht="12.75" customHeight="1" x14ac:dyDescent="0.2">
      <c r="A686" s="83" t="s">
        <v>186</v>
      </c>
      <c r="B686" s="83">
        <v>24</v>
      </c>
      <c r="C686" s="84">
        <v>1195.5552173599999</v>
      </c>
      <c r="D686" s="84">
        <v>1193.2480617399999</v>
      </c>
      <c r="E686" s="84">
        <v>157.27110794999999</v>
      </c>
      <c r="F686" s="84">
        <v>157.27110794999999</v>
      </c>
    </row>
    <row r="687" spans="1:6" ht="12.75" customHeight="1" x14ac:dyDescent="0.2">
      <c r="A687" s="83" t="s">
        <v>187</v>
      </c>
      <c r="B687" s="83">
        <v>1</v>
      </c>
      <c r="C687" s="84">
        <v>1228.60353098</v>
      </c>
      <c r="D687" s="84">
        <v>1221.34005052</v>
      </c>
      <c r="E687" s="84">
        <v>160.97365593000001</v>
      </c>
      <c r="F687" s="84">
        <v>160.97365593000001</v>
      </c>
    </row>
    <row r="688" spans="1:6" ht="12.75" customHeight="1" x14ac:dyDescent="0.2">
      <c r="A688" s="83" t="s">
        <v>187</v>
      </c>
      <c r="B688" s="83">
        <v>2</v>
      </c>
      <c r="C688" s="84">
        <v>1247.8072849800001</v>
      </c>
      <c r="D688" s="84">
        <v>1239.01132891</v>
      </c>
      <c r="E688" s="84">
        <v>163.30274542999999</v>
      </c>
      <c r="F688" s="84">
        <v>163.30274542999999</v>
      </c>
    </row>
    <row r="689" spans="1:6" ht="12.75" customHeight="1" x14ac:dyDescent="0.2">
      <c r="A689" s="83" t="s">
        <v>187</v>
      </c>
      <c r="B689" s="83">
        <v>3</v>
      </c>
      <c r="C689" s="84">
        <v>1281.20259014</v>
      </c>
      <c r="D689" s="84">
        <v>1273.26414142</v>
      </c>
      <c r="E689" s="84">
        <v>167.81729521</v>
      </c>
      <c r="F689" s="84">
        <v>167.81729521</v>
      </c>
    </row>
    <row r="690" spans="1:6" ht="12.75" customHeight="1" x14ac:dyDescent="0.2">
      <c r="A690" s="83" t="s">
        <v>187</v>
      </c>
      <c r="B690" s="83">
        <v>4</v>
      </c>
      <c r="C690" s="84">
        <v>1296.97391455</v>
      </c>
      <c r="D690" s="84">
        <v>1287.44485715</v>
      </c>
      <c r="E690" s="84">
        <v>169.68632557999999</v>
      </c>
      <c r="F690" s="84">
        <v>169.68632557999999</v>
      </c>
    </row>
    <row r="691" spans="1:6" ht="12.75" customHeight="1" x14ac:dyDescent="0.2">
      <c r="A691" s="83" t="s">
        <v>187</v>
      </c>
      <c r="B691" s="83">
        <v>5</v>
      </c>
      <c r="C691" s="84">
        <v>1289.3496060499999</v>
      </c>
      <c r="D691" s="84">
        <v>1287.9594446900001</v>
      </c>
      <c r="E691" s="84">
        <v>169.75414866</v>
      </c>
      <c r="F691" s="84">
        <v>169.75414866</v>
      </c>
    </row>
    <row r="692" spans="1:6" ht="12.75" customHeight="1" x14ac:dyDescent="0.2">
      <c r="A692" s="83" t="s">
        <v>187</v>
      </c>
      <c r="B692" s="83">
        <v>6</v>
      </c>
      <c r="C692" s="84">
        <v>1289.93441123</v>
      </c>
      <c r="D692" s="84">
        <v>1283.8285838700001</v>
      </c>
      <c r="E692" s="84">
        <v>169.20969769000001</v>
      </c>
      <c r="F692" s="84">
        <v>169.20969769000001</v>
      </c>
    </row>
    <row r="693" spans="1:6" ht="12.75" customHeight="1" x14ac:dyDescent="0.2">
      <c r="A693" s="83" t="s">
        <v>187</v>
      </c>
      <c r="B693" s="83">
        <v>7</v>
      </c>
      <c r="C693" s="84">
        <v>1269.2217963400001</v>
      </c>
      <c r="D693" s="84">
        <v>1267.2409824399999</v>
      </c>
      <c r="E693" s="84">
        <v>167.02343773999999</v>
      </c>
      <c r="F693" s="84">
        <v>167.02343773999999</v>
      </c>
    </row>
    <row r="694" spans="1:6" ht="12.75" customHeight="1" x14ac:dyDescent="0.2">
      <c r="A694" s="83" t="s">
        <v>187</v>
      </c>
      <c r="B694" s="83">
        <v>8</v>
      </c>
      <c r="C694" s="84">
        <v>1251.79321379</v>
      </c>
      <c r="D694" s="84">
        <v>1249.90808915</v>
      </c>
      <c r="E694" s="84">
        <v>164.73894768</v>
      </c>
      <c r="F694" s="84">
        <v>164.73894768</v>
      </c>
    </row>
    <row r="695" spans="1:6" ht="12.75" customHeight="1" x14ac:dyDescent="0.2">
      <c r="A695" s="83" t="s">
        <v>187</v>
      </c>
      <c r="B695" s="83">
        <v>9</v>
      </c>
      <c r="C695" s="84">
        <v>1196.9810063</v>
      </c>
      <c r="D695" s="84">
        <v>1196.24197454</v>
      </c>
      <c r="E695" s="84">
        <v>157.66570820000001</v>
      </c>
      <c r="F695" s="84">
        <v>157.66570820000001</v>
      </c>
    </row>
    <row r="696" spans="1:6" ht="12.75" customHeight="1" x14ac:dyDescent="0.2">
      <c r="A696" s="83" t="s">
        <v>187</v>
      </c>
      <c r="B696" s="83">
        <v>10</v>
      </c>
      <c r="C696" s="84">
        <v>1155.8894822699999</v>
      </c>
      <c r="D696" s="84">
        <v>1153.46865189</v>
      </c>
      <c r="E696" s="84">
        <v>152.02814794</v>
      </c>
      <c r="F696" s="84">
        <v>152.02814794</v>
      </c>
    </row>
    <row r="697" spans="1:6" ht="12.75" customHeight="1" x14ac:dyDescent="0.2">
      <c r="A697" s="83" t="s">
        <v>187</v>
      </c>
      <c r="B697" s="83">
        <v>11</v>
      </c>
      <c r="C697" s="84">
        <v>1142.0628054900001</v>
      </c>
      <c r="D697" s="84">
        <v>1140.2585302299999</v>
      </c>
      <c r="E697" s="84">
        <v>150.28704268999999</v>
      </c>
      <c r="F697" s="84">
        <v>150.28704268999999</v>
      </c>
    </row>
    <row r="698" spans="1:6" ht="12.75" customHeight="1" x14ac:dyDescent="0.2">
      <c r="A698" s="83" t="s">
        <v>187</v>
      </c>
      <c r="B698" s="83">
        <v>12</v>
      </c>
      <c r="C698" s="84">
        <v>1163.2052990899999</v>
      </c>
      <c r="D698" s="84">
        <v>1162.5133795900001</v>
      </c>
      <c r="E698" s="84">
        <v>153.22025074000001</v>
      </c>
      <c r="F698" s="84">
        <v>153.22025074000001</v>
      </c>
    </row>
    <row r="699" spans="1:6" ht="12.75" customHeight="1" x14ac:dyDescent="0.2">
      <c r="A699" s="83" t="s">
        <v>187</v>
      </c>
      <c r="B699" s="83">
        <v>13</v>
      </c>
      <c r="C699" s="84">
        <v>1212.4187441700001</v>
      </c>
      <c r="D699" s="84">
        <v>1211.51906106</v>
      </c>
      <c r="E699" s="84">
        <v>159.67924117000001</v>
      </c>
      <c r="F699" s="84">
        <v>159.67924117000001</v>
      </c>
    </row>
    <row r="700" spans="1:6" ht="12.75" customHeight="1" x14ac:dyDescent="0.2">
      <c r="A700" s="83" t="s">
        <v>187</v>
      </c>
      <c r="B700" s="83">
        <v>14</v>
      </c>
      <c r="C700" s="84">
        <v>1239.05755157</v>
      </c>
      <c r="D700" s="84">
        <v>1234.4745382799999</v>
      </c>
      <c r="E700" s="84">
        <v>162.70479257</v>
      </c>
      <c r="F700" s="84">
        <v>162.70479257</v>
      </c>
    </row>
    <row r="701" spans="1:6" ht="12.75" customHeight="1" x14ac:dyDescent="0.2">
      <c r="A701" s="83" t="s">
        <v>187</v>
      </c>
      <c r="B701" s="83">
        <v>15</v>
      </c>
      <c r="C701" s="84">
        <v>1253.47081716</v>
      </c>
      <c r="D701" s="84">
        <v>1244.80419465</v>
      </c>
      <c r="E701" s="84">
        <v>164.06625005000001</v>
      </c>
      <c r="F701" s="84">
        <v>164.06625005000001</v>
      </c>
    </row>
    <row r="702" spans="1:6" ht="12.75" customHeight="1" x14ac:dyDescent="0.2">
      <c r="A702" s="83" t="s">
        <v>187</v>
      </c>
      <c r="B702" s="83">
        <v>16</v>
      </c>
      <c r="C702" s="84">
        <v>1249.3852203900001</v>
      </c>
      <c r="D702" s="84">
        <v>1248.03978987</v>
      </c>
      <c r="E702" s="84">
        <v>164.49270425</v>
      </c>
      <c r="F702" s="84">
        <v>164.49270425</v>
      </c>
    </row>
    <row r="703" spans="1:6" ht="12.75" customHeight="1" x14ac:dyDescent="0.2">
      <c r="A703" s="83" t="s">
        <v>187</v>
      </c>
      <c r="B703" s="83">
        <v>17</v>
      </c>
      <c r="C703" s="84">
        <v>1242.0895883600001</v>
      </c>
      <c r="D703" s="84">
        <v>1234.6722119399999</v>
      </c>
      <c r="E703" s="84">
        <v>162.73084612</v>
      </c>
      <c r="F703" s="84">
        <v>162.73084612</v>
      </c>
    </row>
    <row r="704" spans="1:6" ht="12.75" customHeight="1" x14ac:dyDescent="0.2">
      <c r="A704" s="83" t="s">
        <v>187</v>
      </c>
      <c r="B704" s="83">
        <v>18</v>
      </c>
      <c r="C704" s="84">
        <v>1224.2291471799999</v>
      </c>
      <c r="D704" s="84">
        <v>1216.68502818</v>
      </c>
      <c r="E704" s="84">
        <v>160.36012002999999</v>
      </c>
      <c r="F704" s="84">
        <v>160.36012002999999</v>
      </c>
    </row>
    <row r="705" spans="1:6" ht="12.75" customHeight="1" x14ac:dyDescent="0.2">
      <c r="A705" s="83" t="s">
        <v>187</v>
      </c>
      <c r="B705" s="83">
        <v>19</v>
      </c>
      <c r="C705" s="84">
        <v>1131.19474567</v>
      </c>
      <c r="D705" s="84">
        <v>1124.4975423799999</v>
      </c>
      <c r="E705" s="84">
        <v>148.20973111000001</v>
      </c>
      <c r="F705" s="84">
        <v>148.20973111000001</v>
      </c>
    </row>
    <row r="706" spans="1:6" ht="12.75" customHeight="1" x14ac:dyDescent="0.2">
      <c r="A706" s="83" t="s">
        <v>187</v>
      </c>
      <c r="B706" s="83">
        <v>20</v>
      </c>
      <c r="C706" s="84">
        <v>1080.5525845899999</v>
      </c>
      <c r="D706" s="84">
        <v>1074.11962776</v>
      </c>
      <c r="E706" s="84">
        <v>141.56987917000001</v>
      </c>
      <c r="F706" s="84">
        <v>141.56987917000001</v>
      </c>
    </row>
    <row r="707" spans="1:6" ht="12.75" customHeight="1" x14ac:dyDescent="0.2">
      <c r="A707" s="83" t="s">
        <v>187</v>
      </c>
      <c r="B707" s="83">
        <v>21</v>
      </c>
      <c r="C707" s="84">
        <v>1096.3650553</v>
      </c>
      <c r="D707" s="84">
        <v>1089.8245068900001</v>
      </c>
      <c r="E707" s="84">
        <v>143.63979558</v>
      </c>
      <c r="F707" s="84">
        <v>143.63979558</v>
      </c>
    </row>
    <row r="708" spans="1:6" ht="12.75" customHeight="1" x14ac:dyDescent="0.2">
      <c r="A708" s="83" t="s">
        <v>187</v>
      </c>
      <c r="B708" s="83">
        <v>22</v>
      </c>
      <c r="C708" s="84">
        <v>1134.97518653</v>
      </c>
      <c r="D708" s="84">
        <v>1128.0204061500001</v>
      </c>
      <c r="E708" s="84">
        <v>148.67404754</v>
      </c>
      <c r="F708" s="84">
        <v>148.67404754</v>
      </c>
    </row>
    <row r="709" spans="1:6" ht="12.75" customHeight="1" x14ac:dyDescent="0.2">
      <c r="A709" s="83" t="s">
        <v>187</v>
      </c>
      <c r="B709" s="83">
        <v>23</v>
      </c>
      <c r="C709" s="84">
        <v>1167.8294433799999</v>
      </c>
      <c r="D709" s="84">
        <v>1160.6279978299999</v>
      </c>
      <c r="E709" s="84">
        <v>152.97175582</v>
      </c>
      <c r="F709" s="84">
        <v>152.97175582</v>
      </c>
    </row>
    <row r="710" spans="1:6" ht="12.75" customHeight="1" x14ac:dyDescent="0.2">
      <c r="A710" s="83" t="s">
        <v>187</v>
      </c>
      <c r="B710" s="83">
        <v>24</v>
      </c>
      <c r="C710" s="84">
        <v>1207.3297621900001</v>
      </c>
      <c r="D710" s="84">
        <v>1204.84592929</v>
      </c>
      <c r="E710" s="84">
        <v>158.79971674000001</v>
      </c>
      <c r="F710" s="84">
        <v>158.79971674000001</v>
      </c>
    </row>
    <row r="711" spans="1:6" ht="12.75" customHeight="1" x14ac:dyDescent="0.2">
      <c r="A711" s="83"/>
      <c r="B711" s="83"/>
      <c r="C711" s="84"/>
      <c r="D711" s="84"/>
      <c r="E711" s="84"/>
      <c r="F711" s="84"/>
    </row>
    <row r="712" spans="1:6" ht="12.75" customHeight="1" x14ac:dyDescent="0.2">
      <c r="A712" s="83"/>
      <c r="B712" s="83"/>
      <c r="C712" s="84"/>
      <c r="D712" s="84"/>
      <c r="E712" s="84"/>
      <c r="F712" s="84"/>
    </row>
    <row r="713" spans="1:6" ht="12.75" customHeight="1" x14ac:dyDescent="0.2">
      <c r="A713" s="83"/>
      <c r="B713" s="83"/>
      <c r="C713" s="84"/>
      <c r="D713" s="84"/>
      <c r="E713" s="84"/>
      <c r="F713" s="84"/>
    </row>
    <row r="714" spans="1:6" ht="12.75" customHeight="1" x14ac:dyDescent="0.2">
      <c r="A714" s="83"/>
      <c r="B714" s="83"/>
      <c r="C714" s="84"/>
      <c r="D714" s="84"/>
      <c r="E714" s="84"/>
      <c r="F714" s="84"/>
    </row>
    <row r="715" spans="1:6" ht="12.75" customHeight="1" x14ac:dyDescent="0.2">
      <c r="A715" s="83"/>
      <c r="B715" s="83"/>
      <c r="C715" s="84"/>
      <c r="D715" s="84"/>
      <c r="E715" s="84"/>
      <c r="F715" s="84"/>
    </row>
    <row r="716" spans="1:6" ht="12.75" customHeight="1" x14ac:dyDescent="0.2">
      <c r="A716" s="83"/>
      <c r="B716" s="83"/>
      <c r="C716" s="84"/>
      <c r="D716" s="84"/>
      <c r="E716" s="84"/>
      <c r="F716" s="84"/>
    </row>
    <row r="717" spans="1:6" ht="12.75" customHeight="1" x14ac:dyDescent="0.2">
      <c r="A717" s="83"/>
      <c r="B717" s="83"/>
      <c r="C717" s="84"/>
      <c r="D717" s="84"/>
      <c r="E717" s="84"/>
      <c r="F717" s="84"/>
    </row>
    <row r="718" spans="1:6" ht="12.75" customHeight="1" x14ac:dyDescent="0.2">
      <c r="A718" s="83"/>
      <c r="B718" s="83"/>
      <c r="C718" s="84"/>
      <c r="D718" s="84"/>
      <c r="E718" s="84"/>
      <c r="F718" s="84"/>
    </row>
    <row r="719" spans="1:6" ht="12.75" customHeight="1" x14ac:dyDescent="0.2">
      <c r="A719" s="83"/>
      <c r="B719" s="83"/>
      <c r="C719" s="84"/>
      <c r="D719" s="84"/>
      <c r="E719" s="84"/>
      <c r="F719" s="84"/>
    </row>
    <row r="720" spans="1:6" ht="12.75" customHeight="1" x14ac:dyDescent="0.2">
      <c r="A720" s="83"/>
      <c r="B720" s="83"/>
      <c r="C720" s="84"/>
      <c r="D720" s="84"/>
      <c r="E720" s="84"/>
      <c r="F720" s="84"/>
    </row>
    <row r="721" spans="1:6" ht="12.75" customHeight="1" x14ac:dyDescent="0.2">
      <c r="A721" s="83"/>
      <c r="B721" s="83"/>
      <c r="C721" s="84"/>
      <c r="D721" s="84"/>
      <c r="E721" s="84"/>
      <c r="F721" s="84"/>
    </row>
    <row r="722" spans="1:6" ht="12.75" customHeight="1" x14ac:dyDescent="0.2">
      <c r="A722" s="83"/>
      <c r="B722" s="83"/>
      <c r="C722" s="84"/>
      <c r="D722" s="84"/>
      <c r="E722" s="84"/>
      <c r="F722" s="84"/>
    </row>
    <row r="723" spans="1:6" ht="12.75" customHeight="1" x14ac:dyDescent="0.2">
      <c r="A723" s="83"/>
      <c r="B723" s="83"/>
      <c r="C723" s="84"/>
      <c r="D723" s="84"/>
      <c r="E723" s="84"/>
      <c r="F723" s="84"/>
    </row>
    <row r="724" spans="1:6" ht="12.75" customHeight="1" x14ac:dyDescent="0.2">
      <c r="A724" s="83"/>
      <c r="B724" s="83"/>
      <c r="C724" s="84"/>
      <c r="D724" s="84"/>
      <c r="E724" s="84"/>
      <c r="F724" s="84"/>
    </row>
    <row r="725" spans="1:6" ht="12.75" customHeight="1" x14ac:dyDescent="0.2">
      <c r="A725" s="83"/>
      <c r="B725" s="83"/>
      <c r="C725" s="84"/>
      <c r="D725" s="84"/>
      <c r="E725" s="84"/>
      <c r="F725" s="84"/>
    </row>
    <row r="726" spans="1:6" ht="12.75" customHeight="1" x14ac:dyDescent="0.2">
      <c r="A726" s="83"/>
      <c r="B726" s="83"/>
      <c r="C726" s="84"/>
      <c r="D726" s="84"/>
      <c r="E726" s="84"/>
      <c r="F726" s="84"/>
    </row>
    <row r="727" spans="1:6" ht="12.75" customHeight="1" x14ac:dyDescent="0.2">
      <c r="A727" s="83"/>
      <c r="B727" s="83"/>
      <c r="C727" s="84"/>
      <c r="D727" s="84"/>
      <c r="E727" s="84"/>
      <c r="F727" s="84"/>
    </row>
    <row r="728" spans="1:6" ht="12.75" customHeight="1" x14ac:dyDescent="0.2">
      <c r="A728" s="83"/>
      <c r="B728" s="83"/>
      <c r="C728" s="84"/>
      <c r="D728" s="84"/>
      <c r="E728" s="84"/>
      <c r="F728" s="84"/>
    </row>
    <row r="729" spans="1:6" ht="12.75" customHeight="1" x14ac:dyDescent="0.2">
      <c r="A729" s="83"/>
      <c r="B729" s="83"/>
      <c r="C729" s="84"/>
      <c r="D729" s="84"/>
      <c r="E729" s="84"/>
      <c r="F729" s="84"/>
    </row>
    <row r="730" spans="1:6" ht="12.75" customHeight="1" x14ac:dyDescent="0.2">
      <c r="A730" s="83"/>
      <c r="B730" s="83"/>
      <c r="C730" s="84"/>
      <c r="D730" s="84"/>
      <c r="E730" s="84"/>
      <c r="F730" s="84"/>
    </row>
    <row r="731" spans="1:6" ht="12.75" customHeight="1" x14ac:dyDescent="0.2">
      <c r="A731" s="83"/>
      <c r="B731" s="83"/>
      <c r="C731" s="84"/>
      <c r="D731" s="84"/>
      <c r="E731" s="84"/>
      <c r="F731" s="84"/>
    </row>
    <row r="732" spans="1:6" ht="12.75" customHeight="1" x14ac:dyDescent="0.2">
      <c r="A732" s="83"/>
      <c r="B732" s="83"/>
      <c r="C732" s="84"/>
      <c r="D732" s="84"/>
      <c r="E732" s="84"/>
      <c r="F732" s="84"/>
    </row>
    <row r="733" spans="1:6" ht="12.75" customHeight="1" x14ac:dyDescent="0.2">
      <c r="A733" s="83"/>
      <c r="B733" s="83"/>
      <c r="C733" s="84"/>
      <c r="D733" s="84"/>
      <c r="E733" s="84"/>
      <c r="F733" s="84"/>
    </row>
    <row r="734" spans="1:6" ht="12.75" customHeight="1" x14ac:dyDescent="0.2">
      <c r="A734" s="83"/>
      <c r="B734" s="83"/>
      <c r="C734" s="84"/>
      <c r="D734" s="84"/>
      <c r="E734" s="84"/>
      <c r="F734" s="84"/>
    </row>
    <row r="735" spans="1:6" ht="12.75" customHeight="1" x14ac:dyDescent="0.2">
      <c r="A735" s="83"/>
      <c r="B735" s="83"/>
      <c r="C735" s="84"/>
      <c r="D735" s="84"/>
      <c r="E735" s="84"/>
      <c r="F735" s="84"/>
    </row>
    <row r="736" spans="1:6" ht="12.75" customHeight="1" x14ac:dyDescent="0.2">
      <c r="A736" s="83"/>
      <c r="B736" s="83"/>
      <c r="C736" s="84"/>
      <c r="D736" s="84"/>
      <c r="E736" s="84"/>
      <c r="F736" s="84"/>
    </row>
    <row r="737" spans="1:6" ht="12.75" customHeight="1" x14ac:dyDescent="0.2">
      <c r="A737" s="83"/>
      <c r="B737" s="83"/>
      <c r="C737" s="84"/>
      <c r="D737" s="84"/>
      <c r="E737" s="84"/>
      <c r="F737" s="84"/>
    </row>
    <row r="738" spans="1:6" ht="12.75" customHeight="1" x14ac:dyDescent="0.2">
      <c r="A738" s="83"/>
      <c r="B738" s="83"/>
      <c r="C738" s="84"/>
      <c r="D738" s="84"/>
      <c r="E738" s="84"/>
      <c r="F738" s="84"/>
    </row>
    <row r="739" spans="1:6" ht="12.75" customHeight="1" x14ac:dyDescent="0.2">
      <c r="A739" s="83"/>
      <c r="B739" s="83"/>
      <c r="C739" s="84"/>
      <c r="D739" s="84"/>
      <c r="E739" s="84"/>
      <c r="F739" s="84"/>
    </row>
    <row r="740" spans="1:6" ht="12.75" customHeight="1" x14ac:dyDescent="0.2">
      <c r="A740" s="83"/>
      <c r="B740" s="83"/>
      <c r="C740" s="84"/>
      <c r="D740" s="84"/>
      <c r="E740" s="84"/>
      <c r="F740" s="84"/>
    </row>
    <row r="741" spans="1:6" ht="12.75" customHeight="1" x14ac:dyDescent="0.2">
      <c r="A741" s="83"/>
      <c r="B741" s="83"/>
      <c r="C741" s="84"/>
      <c r="D741" s="84"/>
      <c r="E741" s="84"/>
      <c r="F741" s="84"/>
    </row>
    <row r="742" spans="1:6" ht="12.75" customHeight="1" x14ac:dyDescent="0.2">
      <c r="A742" s="83"/>
      <c r="B742" s="83"/>
      <c r="C742" s="84"/>
      <c r="D742" s="84"/>
      <c r="E742" s="84"/>
      <c r="F742" s="84"/>
    </row>
    <row r="743" spans="1:6" ht="12.75" customHeight="1" x14ac:dyDescent="0.2">
      <c r="A743" s="83"/>
      <c r="B743" s="83"/>
      <c r="C743" s="84"/>
      <c r="D743" s="84"/>
      <c r="E743" s="84"/>
      <c r="F743" s="84"/>
    </row>
    <row r="744" spans="1:6" ht="12.75" customHeight="1" x14ac:dyDescent="0.2">
      <c r="A744" s="83"/>
      <c r="B744" s="83"/>
      <c r="C744" s="84"/>
      <c r="D744" s="84"/>
      <c r="E744" s="84"/>
      <c r="F744" s="84"/>
    </row>
    <row r="745" spans="1:6" ht="12.75" customHeight="1" x14ac:dyDescent="0.2">
      <c r="A745" s="83"/>
      <c r="B745" s="83"/>
      <c r="C745" s="84"/>
      <c r="D745" s="84"/>
      <c r="E745" s="84"/>
      <c r="F745" s="84"/>
    </row>
    <row r="746" spans="1:6" ht="12.75" customHeight="1" x14ac:dyDescent="0.2">
      <c r="A746" s="83"/>
      <c r="B746" s="83"/>
      <c r="C746" s="84"/>
      <c r="D746" s="84"/>
      <c r="E746" s="84"/>
      <c r="F746" s="84"/>
    </row>
    <row r="747" spans="1:6" ht="12.75" customHeight="1" x14ac:dyDescent="0.2">
      <c r="A747" s="83"/>
      <c r="B747" s="83"/>
      <c r="C747" s="84"/>
      <c r="D747" s="84"/>
      <c r="E747" s="84"/>
      <c r="F747" s="84"/>
    </row>
    <row r="748" spans="1:6" ht="12.75" customHeight="1" x14ac:dyDescent="0.2">
      <c r="A748" s="83"/>
      <c r="B748" s="83"/>
      <c r="C748" s="84"/>
      <c r="D748" s="84"/>
      <c r="E748" s="84"/>
      <c r="F748" s="84"/>
    </row>
    <row r="749" spans="1:6" ht="12.75" customHeight="1" x14ac:dyDescent="0.2">
      <c r="A749" s="83"/>
      <c r="B749" s="83"/>
      <c r="C749" s="84"/>
      <c r="D749" s="84"/>
      <c r="E749" s="84"/>
      <c r="F749" s="84"/>
    </row>
    <row r="750" spans="1:6" ht="12.75" customHeight="1" x14ac:dyDescent="0.2">
      <c r="A750" s="83"/>
      <c r="B750" s="83"/>
      <c r="C750" s="84"/>
      <c r="D750" s="84"/>
      <c r="E750" s="84"/>
      <c r="F750" s="84"/>
    </row>
    <row r="751" spans="1:6" ht="12.75" customHeight="1" x14ac:dyDescent="0.2">
      <c r="A751" s="83"/>
      <c r="B751" s="83"/>
      <c r="C751" s="84"/>
      <c r="D751" s="84"/>
      <c r="E751" s="84"/>
      <c r="F751" s="84"/>
    </row>
    <row r="752" spans="1:6" ht="12.75" customHeight="1" x14ac:dyDescent="0.2">
      <c r="A752" s="83"/>
      <c r="B752" s="83"/>
      <c r="C752" s="84"/>
      <c r="D752" s="84"/>
      <c r="E752" s="84"/>
      <c r="F752" s="84"/>
    </row>
    <row r="753" spans="1:6" ht="12.75" customHeight="1" x14ac:dyDescent="0.2">
      <c r="A753" s="83"/>
      <c r="B753" s="83"/>
      <c r="C753" s="84"/>
      <c r="D753" s="84"/>
      <c r="E753" s="84"/>
      <c r="F753" s="84"/>
    </row>
    <row r="754" spans="1:6" ht="12.75" customHeight="1" x14ac:dyDescent="0.2">
      <c r="A754" s="83"/>
      <c r="B754" s="83"/>
      <c r="C754" s="84"/>
      <c r="D754" s="84"/>
      <c r="E754" s="84"/>
      <c r="F754" s="84"/>
    </row>
    <row r="755" spans="1:6" ht="12.75" customHeight="1" x14ac:dyDescent="0.2">
      <c r="A755" s="83"/>
      <c r="B755" s="83"/>
      <c r="C755" s="84"/>
      <c r="D755" s="84"/>
      <c r="E755" s="84"/>
      <c r="F755" s="84"/>
    </row>
    <row r="756" spans="1:6" ht="12.75" customHeight="1" x14ac:dyDescent="0.2">
      <c r="A756" s="83"/>
      <c r="B756" s="83"/>
      <c r="C756" s="84"/>
      <c r="D756" s="84"/>
      <c r="E756" s="84"/>
      <c r="F756" s="84"/>
    </row>
    <row r="757" spans="1:6" ht="12.75" customHeight="1" x14ac:dyDescent="0.2">
      <c r="A757" s="83"/>
      <c r="B757" s="83"/>
      <c r="C757" s="84"/>
      <c r="D757" s="84"/>
      <c r="E757" s="84"/>
      <c r="F757" s="84"/>
    </row>
    <row r="758" spans="1:6" ht="12.75" customHeight="1" x14ac:dyDescent="0.2">
      <c r="A758" s="83"/>
      <c r="B758" s="83"/>
      <c r="C758" s="84"/>
      <c r="D758" s="84"/>
      <c r="E758" s="84"/>
      <c r="F758" s="84"/>
    </row>
    <row r="759" spans="1:6" ht="12.75" customHeight="1" x14ac:dyDescent="0.2">
      <c r="A759" s="83"/>
      <c r="B759" s="83"/>
      <c r="C759" s="84"/>
      <c r="D759" s="84"/>
      <c r="E759" s="84"/>
      <c r="F759" s="84"/>
    </row>
    <row r="760" spans="1:6" ht="12.75" customHeight="1" x14ac:dyDescent="0.2">
      <c r="A760" s="83"/>
      <c r="B760" s="83"/>
      <c r="C760" s="84"/>
      <c r="D760" s="84"/>
      <c r="E760" s="84"/>
      <c r="F760" s="84"/>
    </row>
    <row r="761" spans="1:6" ht="12.75" customHeight="1" x14ac:dyDescent="0.2">
      <c r="A761" s="83"/>
      <c r="B761" s="83"/>
      <c r="C761" s="84"/>
      <c r="D761" s="84"/>
      <c r="E761" s="84"/>
      <c r="F761" s="84"/>
    </row>
    <row r="762" spans="1:6" ht="12.75" customHeight="1" x14ac:dyDescent="0.2">
      <c r="A762" s="83"/>
      <c r="B762" s="83"/>
      <c r="C762" s="84"/>
      <c r="D762" s="84"/>
      <c r="E762" s="84"/>
      <c r="F762" s="84"/>
    </row>
    <row r="763" spans="1:6" ht="12.75" customHeight="1" x14ac:dyDescent="0.2">
      <c r="A763" s="83"/>
      <c r="B763" s="83"/>
      <c r="C763" s="84"/>
      <c r="D763" s="84"/>
      <c r="E763" s="84"/>
      <c r="F763" s="84"/>
    </row>
    <row r="764" spans="1:6" ht="12.75" customHeight="1" x14ac:dyDescent="0.2">
      <c r="A764" s="83"/>
      <c r="B764" s="83"/>
      <c r="C764" s="84"/>
      <c r="D764" s="84"/>
      <c r="E764" s="84"/>
      <c r="F764" s="84"/>
    </row>
    <row r="765" spans="1:6" ht="12.75" customHeight="1" x14ac:dyDescent="0.2">
      <c r="A765" s="83"/>
      <c r="B765" s="83"/>
      <c r="C765" s="84"/>
      <c r="D765" s="84"/>
      <c r="E765" s="84"/>
      <c r="F765" s="84"/>
    </row>
    <row r="766" spans="1:6" ht="12.75" customHeight="1" x14ac:dyDescent="0.2">
      <c r="A766" s="83"/>
      <c r="B766" s="83"/>
      <c r="C766" s="84"/>
      <c r="D766" s="84"/>
      <c r="E766" s="84"/>
      <c r="F766" s="84"/>
    </row>
    <row r="767" spans="1:6" ht="12.75" customHeight="1" x14ac:dyDescent="0.2">
      <c r="A767" s="83"/>
      <c r="B767" s="83"/>
      <c r="C767" s="84"/>
      <c r="D767" s="84"/>
      <c r="E767" s="84"/>
      <c r="F767" s="84"/>
    </row>
    <row r="768" spans="1:6" ht="12.75" customHeight="1" x14ac:dyDescent="0.2">
      <c r="A768" s="83"/>
      <c r="B768" s="83"/>
      <c r="C768" s="84"/>
      <c r="D768" s="84"/>
      <c r="E768" s="84"/>
      <c r="F768" s="84"/>
    </row>
    <row r="769" spans="1:6" ht="12.75" customHeight="1" x14ac:dyDescent="0.2">
      <c r="A769" s="83"/>
      <c r="B769" s="83"/>
      <c r="C769" s="84"/>
      <c r="D769" s="84"/>
      <c r="E769" s="84"/>
      <c r="F769" s="84"/>
    </row>
    <row r="770" spans="1:6" ht="12.75" customHeight="1" x14ac:dyDescent="0.2">
      <c r="A770" s="83"/>
      <c r="B770" s="83"/>
      <c r="C770" s="84"/>
      <c r="D770" s="84"/>
      <c r="E770" s="84"/>
      <c r="F770" s="84"/>
    </row>
    <row r="771" spans="1:6" ht="12.75" customHeight="1" x14ac:dyDescent="0.2">
      <c r="A771" s="83"/>
      <c r="B771" s="83"/>
      <c r="C771" s="84"/>
      <c r="D771" s="84"/>
      <c r="E771" s="84"/>
      <c r="F771" s="84"/>
    </row>
    <row r="772" spans="1:6" ht="12.75" customHeight="1" x14ac:dyDescent="0.2">
      <c r="A772" s="83"/>
      <c r="B772" s="83"/>
      <c r="C772" s="84"/>
      <c r="D772" s="84"/>
      <c r="E772" s="84"/>
      <c r="F772" s="84"/>
    </row>
    <row r="773" spans="1:6" ht="12.75" customHeight="1" x14ac:dyDescent="0.2">
      <c r="A773" s="83"/>
      <c r="B773" s="83"/>
      <c r="C773" s="84"/>
      <c r="D773" s="84"/>
      <c r="E773" s="84"/>
      <c r="F773" s="84"/>
    </row>
    <row r="774" spans="1:6" ht="12.75" customHeight="1" x14ac:dyDescent="0.2">
      <c r="A774" s="83"/>
      <c r="B774" s="83"/>
      <c r="C774" s="84"/>
      <c r="D774" s="84"/>
      <c r="E774" s="84"/>
      <c r="F774" s="84"/>
    </row>
    <row r="775" spans="1:6" ht="12.75" customHeight="1" x14ac:dyDescent="0.2">
      <c r="A775" s="83"/>
      <c r="B775" s="83"/>
      <c r="C775" s="84"/>
      <c r="D775" s="84"/>
      <c r="E775" s="84"/>
      <c r="F775" s="84"/>
    </row>
    <row r="776" spans="1:6" ht="12.75" customHeight="1" x14ac:dyDescent="0.2">
      <c r="A776" s="83"/>
      <c r="B776" s="83"/>
      <c r="C776" s="84"/>
      <c r="D776" s="84"/>
      <c r="E776" s="84"/>
      <c r="F776" s="84"/>
    </row>
    <row r="777" spans="1:6" ht="12.75" customHeight="1" x14ac:dyDescent="0.2">
      <c r="A777" s="83"/>
      <c r="B777" s="83"/>
      <c r="C777" s="84"/>
      <c r="D777" s="84"/>
      <c r="E777" s="84"/>
      <c r="F777" s="84"/>
    </row>
    <row r="778" spans="1:6" ht="12.75" customHeight="1" x14ac:dyDescent="0.2">
      <c r="A778" s="83"/>
      <c r="B778" s="83"/>
      <c r="C778" s="84"/>
      <c r="D778" s="84"/>
      <c r="E778" s="84"/>
      <c r="F778" s="84"/>
    </row>
    <row r="779" spans="1:6" ht="12.75" customHeight="1" x14ac:dyDescent="0.2">
      <c r="A779" s="83"/>
      <c r="B779" s="83"/>
      <c r="C779" s="84"/>
      <c r="D779" s="84"/>
      <c r="E779" s="84"/>
      <c r="F779" s="84"/>
    </row>
    <row r="780" spans="1:6" ht="12.75" customHeight="1" x14ac:dyDescent="0.2">
      <c r="A780" s="83"/>
      <c r="B780" s="83"/>
      <c r="C780" s="84"/>
      <c r="D780" s="84"/>
      <c r="E780" s="84"/>
      <c r="F780" s="84"/>
    </row>
    <row r="781" spans="1:6" ht="12.75" customHeight="1" x14ac:dyDescent="0.2">
      <c r="A781" s="83"/>
      <c r="B781" s="83"/>
      <c r="C781" s="84"/>
      <c r="D781" s="84"/>
      <c r="E781" s="84"/>
      <c r="F781" s="84"/>
    </row>
    <row r="782" spans="1:6" ht="12.75" customHeight="1" x14ac:dyDescent="0.2">
      <c r="A782" s="83"/>
      <c r="B782" s="83"/>
      <c r="C782" s="84"/>
      <c r="D782" s="84"/>
      <c r="E782" s="84"/>
      <c r="F782" s="84"/>
    </row>
  </sheetData>
  <sheetProtection algorithmName="SHA-512" hashValue="OYFq+q+rUlVnmnTR76FuRPBIAQzEAxLwIB76S1LCwaUCpovD/2GYdOh/wmApJlu0/GRbbPahEyVS3J1Ze0IDoA==" saltValue="IdVdSBh8ZWTEDfZr59Bs1g==" spinCount="100000"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209550</xdr:rowOff>
              </from>
              <to>
                <xdr:col>2</xdr:col>
                <xdr:colOff>1047750</xdr:colOff>
                <xdr:row>20</xdr:row>
                <xdr:rowOff>438150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190500</xdr:rowOff>
              </from>
              <to>
                <xdr:col>2</xdr:col>
                <xdr:colOff>904875</xdr:colOff>
                <xdr:row>22</xdr:row>
                <xdr:rowOff>438150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2022-03-15T07:02:30Z</dcterms:modified>
</cp:coreProperties>
</file>